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8625"/>
  <workbookPr/>
  <mc:AlternateContent xmlns:mc="http://schemas.openxmlformats.org/markup-compatibility/2006">
    <mc:Choice Requires="x15">
      <x15ac:absPath xmlns:x15ac="http://schemas.microsoft.com/office/spreadsheetml/2010/11/ac" url="C:\Users\chris\Acuitas Reliability Pty Ltd\Acuitas Toolbox - Documents\"/>
    </mc:Choice>
  </mc:AlternateContent>
  <xr:revisionPtr revIDLastSave="0" documentId="E0BE6B955A4B18C84740B4800D8C16AECEA53309" xr6:coauthVersionLast="24" xr6:coauthVersionMax="24" xr10:uidLastSave="{00000000-0000-0000-0000-000000000000}"/>
  <bookViews>
    <workbookView xWindow="0" yWindow="0" windowWidth="9593" windowHeight="7463" xr2:uid="{00000000-000D-0000-FFFF-FFFF00000000}"/>
  </bookViews>
  <sheets>
    <sheet name="Instructions" sheetId="7" r:id="rId1"/>
    <sheet name="Inputs" sheetId="2" r:id="rId2"/>
    <sheet name="Results" sheetId="6" r:id="rId3"/>
    <sheet name="Chart2" sheetId="5" state="hidden" r:id="rId4"/>
    <sheet name="Calculations" sheetId="3" state="hidden" r:id="rId5"/>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2" l="1"/>
  <c r="E11" i="2"/>
  <c r="E12" i="2"/>
  <c r="E13" i="2"/>
  <c r="E14" i="2"/>
  <c r="E15" i="2"/>
  <c r="E16" i="2"/>
  <c r="E17" i="2"/>
  <c r="E18" i="2"/>
  <c r="E19" i="2"/>
  <c r="E20" i="2"/>
  <c r="E21" i="2"/>
  <c r="E22" i="2"/>
  <c r="E23" i="2"/>
  <c r="E24" i="2"/>
  <c r="E25" i="2"/>
  <c r="E26" i="2"/>
  <c r="E27" i="2"/>
  <c r="E28" i="2"/>
  <c r="E9" i="2"/>
  <c r="B34" i="2" s="1"/>
  <c r="B33" i="2"/>
  <c r="B32" i="2"/>
  <c r="B30" i="2" l="1"/>
  <c r="N62" i="3"/>
  <c r="D2" i="3" l="1"/>
  <c r="D21" i="3" l="1"/>
  <c r="C7" i="3"/>
  <c r="D7" i="3" s="1"/>
  <c r="C11" i="3"/>
  <c r="C15" i="3"/>
  <c r="C19" i="3"/>
  <c r="D19" i="3" s="1"/>
  <c r="C23" i="3"/>
  <c r="D18" i="3"/>
  <c r="C8" i="3"/>
  <c r="D8" i="3" s="1"/>
  <c r="C12" i="3"/>
  <c r="D12" i="3" s="1"/>
  <c r="C16" i="3"/>
  <c r="D16" i="3" s="1"/>
  <c r="C20" i="3"/>
  <c r="C24" i="3"/>
  <c r="D24" i="3" s="1"/>
  <c r="D15" i="3"/>
  <c r="D23" i="3"/>
  <c r="C9" i="3"/>
  <c r="D9" i="3" s="1"/>
  <c r="C13" i="3"/>
  <c r="D13" i="3" s="1"/>
  <c r="C17" i="3"/>
  <c r="D17" i="3" s="1"/>
  <c r="C21" i="3"/>
  <c r="C25" i="3"/>
  <c r="D11" i="3"/>
  <c r="D20" i="3"/>
  <c r="D25" i="3"/>
  <c r="C10" i="3"/>
  <c r="D10" i="3" s="1"/>
  <c r="C14" i="3"/>
  <c r="D14" i="3" s="1"/>
  <c r="C18" i="3"/>
  <c r="C22" i="3"/>
  <c r="D22" i="3" s="1"/>
  <c r="C6" i="3"/>
  <c r="E23" i="3"/>
  <c r="E8" i="3"/>
  <c r="E12" i="3"/>
  <c r="E16" i="3"/>
  <c r="E20" i="3"/>
  <c r="E24" i="3"/>
  <c r="E14" i="3"/>
  <c r="E22" i="3"/>
  <c r="E7" i="3"/>
  <c r="E15" i="3"/>
  <c r="E9" i="3"/>
  <c r="E13" i="3"/>
  <c r="E17" i="3"/>
  <c r="E21" i="3"/>
  <c r="E25" i="3"/>
  <c r="E10" i="3"/>
  <c r="E18" i="3"/>
  <c r="E6" i="3"/>
  <c r="E11" i="3"/>
  <c r="E19" i="3"/>
  <c r="M4" i="3"/>
  <c r="D5" i="3"/>
  <c r="E5" i="3"/>
  <c r="B7" i="3"/>
  <c r="B8" i="3" s="1"/>
  <c r="B9" i="3" s="1"/>
  <c r="B10" i="3" s="1"/>
  <c r="B11" i="3" s="1"/>
  <c r="B12" i="3" s="1"/>
  <c r="B13" i="3" s="1"/>
  <c r="B14" i="3" s="1"/>
  <c r="B15" i="3" s="1"/>
  <c r="B16" i="3" s="1"/>
  <c r="B17" i="3" s="1"/>
  <c r="B18" i="3" s="1"/>
  <c r="B19" i="3" s="1"/>
  <c r="B20" i="3" s="1"/>
  <c r="B21" i="3" s="1"/>
  <c r="B22" i="3" s="1"/>
  <c r="B23" i="3" s="1"/>
  <c r="B24" i="3" s="1"/>
  <c r="B25" i="3" s="1"/>
  <c r="B10" i="2"/>
  <c r="B11" i="2" s="1"/>
  <c r="B12" i="2" s="1"/>
  <c r="B13" i="2" s="1"/>
  <c r="B14" i="2" s="1"/>
  <c r="B15" i="2" s="1"/>
  <c r="B16" i="2" s="1"/>
  <c r="B17" i="2" s="1"/>
  <c r="B18" i="2" s="1"/>
  <c r="B19" i="2" s="1"/>
  <c r="B20" i="2" s="1"/>
  <c r="B21" i="2" s="1"/>
  <c r="B22" i="2" s="1"/>
  <c r="B23" i="2" s="1"/>
  <c r="B24" i="2" s="1"/>
  <c r="B25" i="2" s="1"/>
  <c r="B26" i="2" s="1"/>
  <c r="B27" i="2" s="1"/>
  <c r="B28" i="2" s="1"/>
  <c r="G24" i="3" l="1"/>
  <c r="G23" i="3"/>
  <c r="F25" i="3"/>
  <c r="G25" i="3"/>
  <c r="F24" i="3"/>
  <c r="F23" i="3"/>
  <c r="H24" i="3" l="1"/>
  <c r="K24" i="3" s="1"/>
  <c r="H25" i="3"/>
  <c r="K25" i="3" s="1"/>
  <c r="H23" i="3"/>
  <c r="J23" i="3" s="1"/>
  <c r="K23" i="3" l="1"/>
  <c r="J25" i="3"/>
  <c r="J24" i="3"/>
  <c r="F22" i="3"/>
  <c r="G22" i="3"/>
  <c r="F20" i="3"/>
  <c r="G20" i="3"/>
  <c r="G21" i="3"/>
  <c r="F21" i="3"/>
  <c r="H20" i="3" l="1"/>
  <c r="J20" i="3" s="1"/>
  <c r="K20" i="3"/>
  <c r="H21" i="3"/>
  <c r="K21" i="3" s="1"/>
  <c r="H22" i="3"/>
  <c r="J22" i="3" l="1"/>
  <c r="K22" i="3"/>
  <c r="J21" i="3"/>
  <c r="G19" i="3"/>
  <c r="F19" i="3"/>
  <c r="F17" i="3"/>
  <c r="G17" i="3"/>
  <c r="G18" i="3"/>
  <c r="F18" i="3"/>
  <c r="H19" i="3" l="1"/>
  <c r="H18" i="3"/>
  <c r="H17" i="3"/>
  <c r="K17" i="3"/>
  <c r="J17" i="3" l="1"/>
  <c r="K19" i="3"/>
  <c r="J19" i="3"/>
  <c r="K18" i="3"/>
  <c r="J18" i="3"/>
  <c r="F14" i="3"/>
  <c r="G14" i="3"/>
  <c r="F16" i="3"/>
  <c r="H16" i="3" s="1"/>
  <c r="J16" i="3" s="1"/>
  <c r="G16" i="3"/>
  <c r="G15" i="3"/>
  <c r="F15" i="3"/>
  <c r="H15" i="3" l="1"/>
  <c r="K15" i="3" s="1"/>
  <c r="K16" i="3"/>
  <c r="H14" i="3"/>
  <c r="K14" i="3" l="1"/>
  <c r="J15" i="3"/>
  <c r="J14" i="3"/>
  <c r="F11" i="3"/>
  <c r="G11" i="3"/>
  <c r="F13" i="3"/>
  <c r="G13" i="3"/>
  <c r="G12" i="3"/>
  <c r="F12" i="3"/>
  <c r="H11" i="3" l="1"/>
  <c r="K11" i="3" s="1"/>
  <c r="H12" i="3"/>
  <c r="K12" i="3" s="1"/>
  <c r="H13" i="3"/>
  <c r="K13" i="3" s="1"/>
  <c r="J12" i="3" l="1"/>
  <c r="J13" i="3"/>
  <c r="J11" i="3"/>
  <c r="F9" i="3"/>
  <c r="G9" i="3"/>
  <c r="F8" i="3"/>
  <c r="G8" i="3"/>
  <c r="G10" i="3"/>
  <c r="F10" i="3"/>
  <c r="H8" i="3" l="1"/>
  <c r="K8" i="3" s="1"/>
  <c r="H10" i="3"/>
  <c r="J10" i="3" s="1"/>
  <c r="H9" i="3"/>
  <c r="K9" i="3" s="1"/>
  <c r="D6" i="3"/>
  <c r="J9" i="3" l="1"/>
  <c r="K10" i="3"/>
  <c r="J8" i="3"/>
  <c r="G7" i="3"/>
  <c r="F7" i="3"/>
  <c r="G6" i="3"/>
  <c r="F6" i="3"/>
  <c r="H6" i="3" l="1"/>
  <c r="K6" i="3" s="1"/>
  <c r="H7" i="3"/>
  <c r="J6" i="3" l="1"/>
  <c r="K7" i="3"/>
  <c r="ST4" i="3" s="1"/>
  <c r="ST5" i="3" s="1"/>
  <c r="J7" i="3"/>
  <c r="N4" i="3" l="1"/>
  <c r="N5" i="3" s="1"/>
  <c r="N12" i="3" s="1"/>
  <c r="ST12" i="3"/>
  <c r="ST24" i="3"/>
  <c r="N7" i="3"/>
  <c r="N9" i="3"/>
  <c r="ST6" i="3"/>
  <c r="ST9" i="3"/>
  <c r="ST25" i="3"/>
  <c r="ST23" i="3"/>
  <c r="ST20" i="3"/>
  <c r="ST21" i="3"/>
  <c r="ST22" i="3"/>
  <c r="ST17" i="3"/>
  <c r="ST18" i="3"/>
  <c r="ST19" i="3"/>
  <c r="ST16" i="3"/>
  <c r="ST15" i="3"/>
  <c r="ST14" i="3"/>
  <c r="ST13" i="3"/>
  <c r="ST11" i="3"/>
  <c r="ST10" i="3"/>
  <c r="ST8" i="3"/>
  <c r="ST7" i="3"/>
  <c r="N6" i="3"/>
  <c r="N25" i="3"/>
  <c r="N20" i="3"/>
  <c r="N23" i="3"/>
  <c r="N22" i="3"/>
  <c r="N21" i="3"/>
  <c r="N19" i="3"/>
  <c r="N17" i="3"/>
  <c r="N18" i="3"/>
  <c r="N16" i="3"/>
  <c r="N15" i="3"/>
  <c r="N14" i="3"/>
  <c r="N13" i="3"/>
  <c r="N11" i="3"/>
  <c r="N8" i="3"/>
  <c r="N10" i="3"/>
  <c r="O4" i="3"/>
  <c r="N24" i="3" l="1"/>
  <c r="N26" i="3" s="1"/>
  <c r="ST26" i="3"/>
  <c r="P4" i="3"/>
  <c r="O5" i="3"/>
  <c r="O12" i="3" l="1"/>
  <c r="O24" i="3"/>
  <c r="O6" i="3"/>
  <c r="O9" i="3"/>
  <c r="O20" i="3"/>
  <c r="O21" i="3"/>
  <c r="O25" i="3"/>
  <c r="O22" i="3"/>
  <c r="O23" i="3"/>
  <c r="O18" i="3"/>
  <c r="O17" i="3"/>
  <c r="O19" i="3"/>
  <c r="O16" i="3"/>
  <c r="O15" i="3"/>
  <c r="O14" i="3"/>
  <c r="O11" i="3"/>
  <c r="O13" i="3"/>
  <c r="O10" i="3"/>
  <c r="O8" i="3"/>
  <c r="O7" i="3"/>
  <c r="P5" i="3"/>
  <c r="Q4" i="3"/>
  <c r="P12" i="3" l="1"/>
  <c r="P24" i="3"/>
  <c r="P6" i="3"/>
  <c r="P9" i="3"/>
  <c r="O26" i="3"/>
  <c r="P25" i="3"/>
  <c r="P19" i="3"/>
  <c r="P17" i="3"/>
  <c r="P18" i="3"/>
  <c r="P20" i="3"/>
  <c r="P22" i="3"/>
  <c r="P21" i="3"/>
  <c r="P23" i="3"/>
  <c r="P16" i="3"/>
  <c r="P14" i="3"/>
  <c r="P15" i="3"/>
  <c r="P13" i="3"/>
  <c r="P11" i="3"/>
  <c r="P8" i="3"/>
  <c r="P10" i="3"/>
  <c r="P7" i="3"/>
  <c r="R4" i="3"/>
  <c r="Q5" i="3"/>
  <c r="Q12" i="3" l="1"/>
  <c r="Q24" i="3"/>
  <c r="P26" i="3"/>
  <c r="Q6" i="3"/>
  <c r="Q9" i="3"/>
  <c r="Q20" i="3"/>
  <c r="Q18" i="3"/>
  <c r="Q21" i="3"/>
  <c r="Q16" i="3"/>
  <c r="Q22" i="3"/>
  <c r="Q19" i="3"/>
  <c r="Q17" i="3"/>
  <c r="Q25" i="3"/>
  <c r="Q23" i="3"/>
  <c r="Q14" i="3"/>
  <c r="Q15" i="3"/>
  <c r="Q11" i="3"/>
  <c r="Q13" i="3"/>
  <c r="Q8" i="3"/>
  <c r="Q10" i="3"/>
  <c r="Q7" i="3"/>
  <c r="S4" i="3"/>
  <c r="R5" i="3"/>
  <c r="R12" i="3" l="1"/>
  <c r="R24" i="3"/>
  <c r="Q26" i="3"/>
  <c r="R6" i="3"/>
  <c r="R9" i="3"/>
  <c r="R22" i="3"/>
  <c r="R21" i="3"/>
  <c r="R25" i="3"/>
  <c r="R19" i="3"/>
  <c r="R23" i="3"/>
  <c r="R15" i="3"/>
  <c r="R20" i="3"/>
  <c r="R14" i="3"/>
  <c r="R18" i="3"/>
  <c r="R17" i="3"/>
  <c r="R16" i="3"/>
  <c r="R11" i="3"/>
  <c r="R13" i="3"/>
  <c r="R8" i="3"/>
  <c r="R10" i="3"/>
  <c r="R7" i="3"/>
  <c r="S5" i="3"/>
  <c r="T4" i="3"/>
  <c r="S12" i="3" l="1"/>
  <c r="S24" i="3"/>
  <c r="R26" i="3"/>
  <c r="S6" i="3"/>
  <c r="S9" i="3"/>
  <c r="S19" i="3"/>
  <c r="S25" i="3"/>
  <c r="S16" i="3"/>
  <c r="S15" i="3"/>
  <c r="S17" i="3"/>
  <c r="S11" i="3"/>
  <c r="S21" i="3"/>
  <c r="S14" i="3"/>
  <c r="S22" i="3"/>
  <c r="S18" i="3"/>
  <c r="S20" i="3"/>
  <c r="S23" i="3"/>
  <c r="S13" i="3"/>
  <c r="S10" i="3"/>
  <c r="S8" i="3"/>
  <c r="S7" i="3"/>
  <c r="U4" i="3"/>
  <c r="T5" i="3"/>
  <c r="T12" i="3" l="1"/>
  <c r="T24" i="3"/>
  <c r="S26" i="3"/>
  <c r="T6" i="3"/>
  <c r="T9" i="3"/>
  <c r="T18" i="3"/>
  <c r="T25" i="3"/>
  <c r="T16" i="3"/>
  <c r="T20" i="3"/>
  <c r="T17" i="3"/>
  <c r="T11" i="3"/>
  <c r="T15" i="3"/>
  <c r="T13" i="3"/>
  <c r="T23" i="3"/>
  <c r="T22" i="3"/>
  <c r="T19" i="3"/>
  <c r="T21" i="3"/>
  <c r="T14" i="3"/>
  <c r="T8" i="3"/>
  <c r="T10" i="3"/>
  <c r="T7" i="3"/>
  <c r="V4" i="3"/>
  <c r="U5" i="3"/>
  <c r="U12" i="3" l="1"/>
  <c r="U24" i="3"/>
  <c r="T26" i="3"/>
  <c r="U6" i="3"/>
  <c r="U9" i="3"/>
  <c r="U21" i="3"/>
  <c r="U17" i="3"/>
  <c r="U11" i="3"/>
  <c r="U13" i="3"/>
  <c r="U19" i="3"/>
  <c r="U23" i="3"/>
  <c r="U22" i="3"/>
  <c r="U15" i="3"/>
  <c r="U25" i="3"/>
  <c r="U14" i="3"/>
  <c r="U18" i="3"/>
  <c r="U20" i="3"/>
  <c r="U16" i="3"/>
  <c r="U10" i="3"/>
  <c r="U8" i="3"/>
  <c r="U7" i="3"/>
  <c r="V5" i="3"/>
  <c r="W4" i="3"/>
  <c r="V12" i="3" l="1"/>
  <c r="V24" i="3"/>
  <c r="U26" i="3"/>
  <c r="V6" i="3"/>
  <c r="V9" i="3"/>
  <c r="V22" i="3"/>
  <c r="V18" i="3"/>
  <c r="V20" i="3"/>
  <c r="V14" i="3"/>
  <c r="V19" i="3"/>
  <c r="V10" i="3"/>
  <c r="V25" i="3"/>
  <c r="V16" i="3"/>
  <c r="V13" i="3"/>
  <c r="V21" i="3"/>
  <c r="V23" i="3"/>
  <c r="V11" i="3"/>
  <c r="V15" i="3"/>
  <c r="V8" i="3"/>
  <c r="V17" i="3"/>
  <c r="V7" i="3"/>
  <c r="W5" i="3"/>
  <c r="X4" i="3"/>
  <c r="W12" i="3" l="1"/>
  <c r="W24" i="3"/>
  <c r="V26" i="3"/>
  <c r="W6" i="3"/>
  <c r="W9" i="3"/>
  <c r="W18" i="3"/>
  <c r="W25" i="3"/>
  <c r="W13" i="3"/>
  <c r="W14" i="3"/>
  <c r="W19" i="3"/>
  <c r="W8" i="3"/>
  <c r="W17" i="3"/>
  <c r="W16" i="3"/>
  <c r="W11" i="3"/>
  <c r="W21" i="3"/>
  <c r="W22" i="3"/>
  <c r="W15" i="3"/>
  <c r="W20" i="3"/>
  <c r="W10" i="3"/>
  <c r="W23" i="3"/>
  <c r="W7" i="3"/>
  <c r="Y4" i="3"/>
  <c r="X5" i="3"/>
  <c r="X12" i="3" l="1"/>
  <c r="X24" i="3"/>
  <c r="W26" i="3"/>
  <c r="X6" i="3"/>
  <c r="X9" i="3"/>
  <c r="X19" i="3"/>
  <c r="X20" i="3"/>
  <c r="X14" i="3"/>
  <c r="X16" i="3"/>
  <c r="X11" i="3"/>
  <c r="X10" i="3"/>
  <c r="X17" i="3"/>
  <c r="X22" i="3"/>
  <c r="X13" i="3"/>
  <c r="X8" i="3"/>
  <c r="X18" i="3"/>
  <c r="X7" i="3"/>
  <c r="X15" i="3"/>
  <c r="X21" i="3"/>
  <c r="X23" i="3"/>
  <c r="X25" i="3"/>
  <c r="Z4" i="3"/>
  <c r="Y5" i="3"/>
  <c r="Y12" i="3" l="1"/>
  <c r="Y24" i="3"/>
  <c r="Y6" i="3"/>
  <c r="Y9" i="3"/>
  <c r="X26" i="3"/>
  <c r="Y11" i="3"/>
  <c r="Y15" i="3"/>
  <c r="Y25" i="3"/>
  <c r="Y10" i="3"/>
  <c r="Y22" i="3"/>
  <c r="Y18" i="3"/>
  <c r="Y20" i="3"/>
  <c r="Y23" i="3"/>
  <c r="Y13" i="3"/>
  <c r="Y21" i="3"/>
  <c r="Y17" i="3"/>
  <c r="Y14" i="3"/>
  <c r="Y19" i="3"/>
  <c r="Y8" i="3"/>
  <c r="Y7" i="3"/>
  <c r="Y16" i="3"/>
  <c r="Z5" i="3"/>
  <c r="AA4" i="3"/>
  <c r="Z12" i="3" l="1"/>
  <c r="Z24" i="3"/>
  <c r="Z6" i="3"/>
  <c r="Z9" i="3"/>
  <c r="Y26" i="3"/>
  <c r="Z13" i="3"/>
  <c r="Z15" i="3"/>
  <c r="Z18" i="3"/>
  <c r="Z7" i="3"/>
  <c r="Z25" i="3"/>
  <c r="Z10" i="3"/>
  <c r="Z23" i="3"/>
  <c r="Z16" i="3"/>
  <c r="Z22" i="3"/>
  <c r="Z11" i="3"/>
  <c r="Z21" i="3"/>
  <c r="Z20" i="3"/>
  <c r="Z14" i="3"/>
  <c r="Z19" i="3"/>
  <c r="Z8" i="3"/>
  <c r="Z17" i="3"/>
  <c r="AB4" i="3"/>
  <c r="AA5" i="3"/>
  <c r="AA12" i="3" l="1"/>
  <c r="AA24" i="3"/>
  <c r="AA6" i="3"/>
  <c r="AA9" i="3"/>
  <c r="Z26" i="3"/>
  <c r="AA22" i="3"/>
  <c r="AA13" i="3"/>
  <c r="AA20" i="3"/>
  <c r="AA18" i="3"/>
  <c r="AA7" i="3"/>
  <c r="AA15" i="3"/>
  <c r="AA10" i="3"/>
  <c r="AA25" i="3"/>
  <c r="AA16" i="3"/>
  <c r="AA11" i="3"/>
  <c r="AA21" i="3"/>
  <c r="AA17" i="3"/>
  <c r="AA14" i="3"/>
  <c r="AA19" i="3"/>
  <c r="AA8" i="3"/>
  <c r="AA23" i="3"/>
  <c r="AC4" i="3"/>
  <c r="AB5" i="3"/>
  <c r="AB12" i="3" l="1"/>
  <c r="AB24" i="3"/>
  <c r="AB6" i="3"/>
  <c r="AB9" i="3"/>
  <c r="AA26" i="3"/>
  <c r="AB13" i="3"/>
  <c r="AB8" i="3"/>
  <c r="AB14" i="3"/>
  <c r="AB11" i="3"/>
  <c r="AB15" i="3"/>
  <c r="AB21" i="3"/>
  <c r="AB23" i="3"/>
  <c r="AB16" i="3"/>
  <c r="AB22" i="3"/>
  <c r="AB19" i="3"/>
  <c r="AB20" i="3"/>
  <c r="AB17" i="3"/>
  <c r="AB18" i="3"/>
  <c r="AB25" i="3"/>
  <c r="AB10" i="3"/>
  <c r="AB7" i="3"/>
  <c r="AC5" i="3"/>
  <c r="AD4" i="3"/>
  <c r="AC12" i="3" l="1"/>
  <c r="AC24" i="3"/>
  <c r="AC6" i="3"/>
  <c r="AC9" i="3"/>
  <c r="AB26" i="3"/>
  <c r="AC13" i="3"/>
  <c r="AC10" i="3"/>
  <c r="AC25" i="3"/>
  <c r="AC15" i="3"/>
  <c r="AC14" i="3"/>
  <c r="AC20" i="3"/>
  <c r="AC16" i="3"/>
  <c r="AC22" i="3"/>
  <c r="AC11" i="3"/>
  <c r="AC8" i="3"/>
  <c r="AC17" i="3"/>
  <c r="AC7" i="3"/>
  <c r="AC19" i="3"/>
  <c r="AC21" i="3"/>
  <c r="AC18" i="3"/>
  <c r="AC23" i="3"/>
  <c r="AD5" i="3"/>
  <c r="AE4" i="3"/>
  <c r="AD12" i="3" l="1"/>
  <c r="AD24" i="3"/>
  <c r="AD6" i="3"/>
  <c r="AD9" i="3"/>
  <c r="AC26" i="3"/>
  <c r="AD15" i="3"/>
  <c r="AD13" i="3"/>
  <c r="AD17" i="3"/>
  <c r="AD14" i="3"/>
  <c r="AD18" i="3"/>
  <c r="AD20" i="3"/>
  <c r="AD7" i="3"/>
  <c r="AD16" i="3"/>
  <c r="AD22" i="3"/>
  <c r="AD19" i="3"/>
  <c r="AD25" i="3"/>
  <c r="AD10" i="3"/>
  <c r="AD11" i="3"/>
  <c r="AD21" i="3"/>
  <c r="AD8" i="3"/>
  <c r="AD23" i="3"/>
  <c r="AE5" i="3"/>
  <c r="AF4" i="3"/>
  <c r="AE12" i="3" l="1"/>
  <c r="AE24" i="3"/>
  <c r="AE6" i="3"/>
  <c r="AE9" i="3"/>
  <c r="AD26" i="3"/>
  <c r="AE18" i="3"/>
  <c r="AE25" i="3"/>
  <c r="AE7" i="3"/>
  <c r="AE14" i="3"/>
  <c r="AE11" i="3"/>
  <c r="AE19" i="3"/>
  <c r="AE10" i="3"/>
  <c r="AE23" i="3"/>
  <c r="AE16" i="3"/>
  <c r="AE13" i="3"/>
  <c r="AE8" i="3"/>
  <c r="AE20" i="3"/>
  <c r="AE22" i="3"/>
  <c r="AE15" i="3"/>
  <c r="AE21" i="3"/>
  <c r="AE17" i="3"/>
  <c r="AG4" i="3"/>
  <c r="AF5" i="3"/>
  <c r="AF12" i="3" l="1"/>
  <c r="AF24" i="3"/>
  <c r="AF6" i="3"/>
  <c r="AF9" i="3"/>
  <c r="AE26" i="3"/>
  <c r="AF19" i="3"/>
  <c r="AF25" i="3"/>
  <c r="AF20" i="3"/>
  <c r="AF17" i="3"/>
  <c r="AF18" i="3"/>
  <c r="AF21" i="3"/>
  <c r="AF10" i="3"/>
  <c r="AF16" i="3"/>
  <c r="AF13" i="3"/>
  <c r="AF8" i="3"/>
  <c r="AF23" i="3"/>
  <c r="AF22" i="3"/>
  <c r="AF11" i="3"/>
  <c r="AF15" i="3"/>
  <c r="AF7" i="3"/>
  <c r="AF14" i="3"/>
  <c r="AG5" i="3"/>
  <c r="AH4" i="3"/>
  <c r="AG12" i="3" l="1"/>
  <c r="AG24" i="3"/>
  <c r="AF26" i="3"/>
  <c r="AG6" i="3"/>
  <c r="AG9" i="3"/>
  <c r="AG15" i="3"/>
  <c r="AG20" i="3"/>
  <c r="AG7" i="3"/>
  <c r="AG14" i="3"/>
  <c r="AG18" i="3"/>
  <c r="AG10" i="3"/>
  <c r="AG21" i="3"/>
  <c r="AG16" i="3"/>
  <c r="AG19" i="3"/>
  <c r="AG13" i="3"/>
  <c r="AG17" i="3"/>
  <c r="AG22" i="3"/>
  <c r="AG11" i="3"/>
  <c r="AG25" i="3"/>
  <c r="AG8" i="3"/>
  <c r="AG23" i="3"/>
  <c r="AI4" i="3"/>
  <c r="AH5" i="3"/>
  <c r="AH12" i="3" l="1"/>
  <c r="AH24" i="3"/>
  <c r="AH6" i="3"/>
  <c r="AH9" i="3"/>
  <c r="AG26" i="3"/>
  <c r="AH11" i="3"/>
  <c r="AH13" i="3"/>
  <c r="AH21" i="3"/>
  <c r="AH23" i="3"/>
  <c r="AH10" i="3"/>
  <c r="AH22" i="3"/>
  <c r="AH19" i="3"/>
  <c r="AH20" i="3"/>
  <c r="AH14" i="3"/>
  <c r="AH16" i="3"/>
  <c r="AH15" i="3"/>
  <c r="AH17" i="3"/>
  <c r="AH8" i="3"/>
  <c r="AH18" i="3"/>
  <c r="AH25" i="3"/>
  <c r="AH7" i="3"/>
  <c r="AJ4" i="3"/>
  <c r="AI5" i="3"/>
  <c r="AI12" i="3" l="1"/>
  <c r="AI24" i="3"/>
  <c r="AI6" i="3"/>
  <c r="AI9" i="3"/>
  <c r="AH26" i="3"/>
  <c r="AI10" i="3"/>
  <c r="AI8" i="3"/>
  <c r="AI14" i="3"/>
  <c r="AI11" i="3"/>
  <c r="AI19" i="3"/>
  <c r="AI20" i="3"/>
  <c r="AI17" i="3"/>
  <c r="AI16" i="3"/>
  <c r="AI22" i="3"/>
  <c r="AI13" i="3"/>
  <c r="AI25" i="3"/>
  <c r="AI7" i="3"/>
  <c r="AI18" i="3"/>
  <c r="AI15" i="3"/>
  <c r="AI21" i="3"/>
  <c r="AI23" i="3"/>
  <c r="AJ5" i="3"/>
  <c r="AK4" i="3"/>
  <c r="AJ12" i="3" l="1"/>
  <c r="AJ24" i="3"/>
  <c r="AJ6" i="3"/>
  <c r="AJ9" i="3"/>
  <c r="AI26" i="3"/>
  <c r="AJ22" i="3"/>
  <c r="AJ19" i="3"/>
  <c r="AJ13" i="3"/>
  <c r="AJ7" i="3"/>
  <c r="AJ14" i="3"/>
  <c r="AJ18" i="3"/>
  <c r="AJ25" i="3"/>
  <c r="AJ16" i="3"/>
  <c r="AJ11" i="3"/>
  <c r="AJ20" i="3"/>
  <c r="AJ17" i="3"/>
  <c r="AJ21" i="3"/>
  <c r="AJ15" i="3"/>
  <c r="AJ10" i="3"/>
  <c r="AJ8" i="3"/>
  <c r="AJ23" i="3"/>
  <c r="AL4" i="3"/>
  <c r="AK5" i="3"/>
  <c r="AK12" i="3" l="1"/>
  <c r="AK24" i="3"/>
  <c r="AK6" i="3"/>
  <c r="AK9" i="3"/>
  <c r="AJ26" i="3"/>
  <c r="AK22" i="3"/>
  <c r="AK13" i="3"/>
  <c r="AK21" i="3"/>
  <c r="AK17" i="3"/>
  <c r="AK14" i="3"/>
  <c r="AK19" i="3"/>
  <c r="AK10" i="3"/>
  <c r="AK7" i="3"/>
  <c r="AK16" i="3"/>
  <c r="AK15" i="3"/>
  <c r="AK25" i="3"/>
  <c r="AK23" i="3"/>
  <c r="AK11" i="3"/>
  <c r="AK18" i="3"/>
  <c r="AK20" i="3"/>
  <c r="AK8" i="3"/>
  <c r="AL5" i="3"/>
  <c r="AM4" i="3"/>
  <c r="AL12" i="3" l="1"/>
  <c r="AL24" i="3"/>
  <c r="AL6" i="3"/>
  <c r="AL9" i="3"/>
  <c r="AK26" i="3"/>
  <c r="AL10" i="3"/>
  <c r="AL8" i="3"/>
  <c r="AL23" i="3"/>
  <c r="AL14" i="3"/>
  <c r="AL11" i="3"/>
  <c r="AL19" i="3"/>
  <c r="AL21" i="3"/>
  <c r="AL25" i="3"/>
  <c r="AL16" i="3"/>
  <c r="AL22" i="3"/>
  <c r="AL15" i="3"/>
  <c r="AL20" i="3"/>
  <c r="AL13" i="3"/>
  <c r="AL18" i="3"/>
  <c r="AL17" i="3"/>
  <c r="AL7" i="3"/>
  <c r="AN4" i="3"/>
  <c r="AM5" i="3"/>
  <c r="AM12" i="3" l="1"/>
  <c r="AM24" i="3"/>
  <c r="AM6" i="3"/>
  <c r="AM9" i="3"/>
  <c r="AL26" i="3"/>
  <c r="AM22" i="3"/>
  <c r="AM15" i="3"/>
  <c r="AM20" i="3"/>
  <c r="AM7" i="3"/>
  <c r="AM10" i="3"/>
  <c r="AM18" i="3"/>
  <c r="AM25" i="3"/>
  <c r="AM14" i="3"/>
  <c r="AM19" i="3"/>
  <c r="AM21" i="3"/>
  <c r="AM17" i="3"/>
  <c r="AM16" i="3"/>
  <c r="AM11" i="3"/>
  <c r="AM13" i="3"/>
  <c r="AM8" i="3"/>
  <c r="AM23" i="3"/>
  <c r="AN5" i="3"/>
  <c r="AO4" i="3"/>
  <c r="AN12" i="3" l="1"/>
  <c r="AN24" i="3"/>
  <c r="AN6" i="3"/>
  <c r="AN9" i="3"/>
  <c r="AM26" i="3"/>
  <c r="AN22" i="3"/>
  <c r="AN15" i="3"/>
  <c r="AN20" i="3"/>
  <c r="AN23" i="3"/>
  <c r="AN7" i="3"/>
  <c r="AN10" i="3"/>
  <c r="AN17" i="3"/>
  <c r="AN14" i="3"/>
  <c r="AN16" i="3"/>
  <c r="AN19" i="3"/>
  <c r="AN25" i="3"/>
  <c r="AN18" i="3"/>
  <c r="AN11" i="3"/>
  <c r="AN13" i="3"/>
  <c r="AN8" i="3"/>
  <c r="AN21" i="3"/>
  <c r="AP4" i="3"/>
  <c r="AO5" i="3"/>
  <c r="AO12" i="3" l="1"/>
  <c r="AO24" i="3"/>
  <c r="AO6" i="3"/>
  <c r="AO9" i="3"/>
  <c r="AN26" i="3"/>
  <c r="AO19" i="3"/>
  <c r="AO21" i="3"/>
  <c r="AO7" i="3"/>
  <c r="AO10" i="3"/>
  <c r="AO13" i="3"/>
  <c r="AO8" i="3"/>
  <c r="AO23" i="3"/>
  <c r="AO16" i="3"/>
  <c r="AO11" i="3"/>
  <c r="AO15" i="3"/>
  <c r="AO25" i="3"/>
  <c r="AO17" i="3"/>
  <c r="AO22" i="3"/>
  <c r="AO18" i="3"/>
  <c r="AO20" i="3"/>
  <c r="AO14" i="3"/>
  <c r="AP5" i="3"/>
  <c r="AQ4" i="3"/>
  <c r="AP12" i="3" l="1"/>
  <c r="AP24" i="3"/>
  <c r="AP6" i="3"/>
  <c r="AP9" i="3"/>
  <c r="AO26" i="3"/>
  <c r="AP19" i="3"/>
  <c r="AP8" i="3"/>
  <c r="AP17" i="3"/>
  <c r="AP10" i="3"/>
  <c r="AP13" i="3"/>
  <c r="AP23" i="3"/>
  <c r="AP22" i="3"/>
  <c r="AP18" i="3"/>
  <c r="AP21" i="3"/>
  <c r="AP25" i="3"/>
  <c r="AP7" i="3"/>
  <c r="AP15" i="3"/>
  <c r="AP16" i="3"/>
  <c r="AP14" i="3"/>
  <c r="AP11" i="3"/>
  <c r="AP20" i="3"/>
  <c r="AR4" i="3"/>
  <c r="AQ5" i="3"/>
  <c r="AQ12" i="3" l="1"/>
  <c r="AQ24" i="3"/>
  <c r="AQ6" i="3"/>
  <c r="AQ9" i="3"/>
  <c r="AP26" i="3"/>
  <c r="AQ22" i="3"/>
  <c r="AQ13" i="3"/>
  <c r="AQ20" i="3"/>
  <c r="AQ25" i="3"/>
  <c r="AQ7" i="3"/>
  <c r="AQ15" i="3"/>
  <c r="AQ21" i="3"/>
  <c r="AQ16" i="3"/>
  <c r="AQ11" i="3"/>
  <c r="AQ18" i="3"/>
  <c r="AQ23" i="3"/>
  <c r="AQ14" i="3"/>
  <c r="AQ19" i="3"/>
  <c r="AQ17" i="3"/>
  <c r="AQ8" i="3"/>
  <c r="AQ10" i="3"/>
  <c r="AR5" i="3"/>
  <c r="AS4" i="3"/>
  <c r="AR12" i="3" l="1"/>
  <c r="AR24" i="3"/>
  <c r="AR6" i="3"/>
  <c r="AR9" i="3"/>
  <c r="AQ26" i="3"/>
  <c r="AR13" i="3"/>
  <c r="AR25" i="3"/>
  <c r="AR17" i="3"/>
  <c r="AR14" i="3"/>
  <c r="AR19" i="3"/>
  <c r="AR7" i="3"/>
  <c r="AR18" i="3"/>
  <c r="AR11" i="3"/>
  <c r="AR15" i="3"/>
  <c r="AR8" i="3"/>
  <c r="AR23" i="3"/>
  <c r="AR16" i="3"/>
  <c r="AR22" i="3"/>
  <c r="AR20" i="3"/>
  <c r="AR21" i="3"/>
  <c r="AR10" i="3"/>
  <c r="AT4" i="3"/>
  <c r="AS5" i="3"/>
  <c r="AS12" i="3" l="1"/>
  <c r="AS24" i="3"/>
  <c r="AS6" i="3"/>
  <c r="AS9" i="3"/>
  <c r="AR26" i="3"/>
  <c r="AS13" i="3"/>
  <c r="AS8" i="3"/>
  <c r="AS23" i="3"/>
  <c r="AS7" i="3"/>
  <c r="AS18" i="3"/>
  <c r="AS20" i="3"/>
  <c r="AS19" i="3"/>
  <c r="AS15" i="3"/>
  <c r="AS17" i="3"/>
  <c r="AS25" i="3"/>
  <c r="AS16" i="3"/>
  <c r="AS22" i="3"/>
  <c r="AS11" i="3"/>
  <c r="AS14" i="3"/>
  <c r="AS21" i="3"/>
  <c r="AS10" i="3"/>
  <c r="AT5" i="3"/>
  <c r="AU4" i="3"/>
  <c r="AT12" i="3" l="1"/>
  <c r="AT24" i="3"/>
  <c r="AT6" i="3"/>
  <c r="AT9" i="3"/>
  <c r="AS26" i="3"/>
  <c r="AT15" i="3"/>
  <c r="AT20" i="3"/>
  <c r="AT7" i="3"/>
  <c r="AT14" i="3"/>
  <c r="AT21" i="3"/>
  <c r="AT17" i="3"/>
  <c r="AT11" i="3"/>
  <c r="AT8" i="3"/>
  <c r="AT18" i="3"/>
  <c r="AT13" i="3"/>
  <c r="AT10" i="3"/>
  <c r="AT16" i="3"/>
  <c r="AT25" i="3"/>
  <c r="AT22" i="3"/>
  <c r="AT19" i="3"/>
  <c r="AT23" i="3"/>
  <c r="AV4" i="3"/>
  <c r="AU5" i="3"/>
  <c r="AU12" i="3" l="1"/>
  <c r="AU24" i="3"/>
  <c r="AU6" i="3"/>
  <c r="AU9" i="3"/>
  <c r="AT26" i="3"/>
  <c r="AU11" i="3"/>
  <c r="AU18" i="3"/>
  <c r="AU21" i="3"/>
  <c r="AU23" i="3"/>
  <c r="AU14" i="3"/>
  <c r="AU22" i="3"/>
  <c r="AU8" i="3"/>
  <c r="AU15" i="3"/>
  <c r="AU17" i="3"/>
  <c r="AU19" i="3"/>
  <c r="AU25" i="3"/>
  <c r="AU10" i="3"/>
  <c r="AU16" i="3"/>
  <c r="AU13" i="3"/>
  <c r="AU20" i="3"/>
  <c r="AU7" i="3"/>
  <c r="AV5" i="3"/>
  <c r="AW4" i="3"/>
  <c r="AV12" i="3" l="1"/>
  <c r="AV24" i="3"/>
  <c r="AV6" i="3"/>
  <c r="AV9" i="3"/>
  <c r="AU26" i="3"/>
  <c r="AV19" i="3"/>
  <c r="AV21" i="3"/>
  <c r="AV10" i="3"/>
  <c r="AV20" i="3"/>
  <c r="AV11" i="3"/>
  <c r="AV8" i="3"/>
  <c r="AV15" i="3"/>
  <c r="AV14" i="3"/>
  <c r="AV18" i="3"/>
  <c r="AV25" i="3"/>
  <c r="AV17" i="3"/>
  <c r="AV16" i="3"/>
  <c r="AV22" i="3"/>
  <c r="AV13" i="3"/>
  <c r="AV23" i="3"/>
  <c r="AV7" i="3"/>
  <c r="AX4" i="3"/>
  <c r="AW5" i="3"/>
  <c r="AW12" i="3" l="1"/>
  <c r="AW24" i="3"/>
  <c r="AW6" i="3"/>
  <c r="AW9" i="3"/>
  <c r="AV26" i="3"/>
  <c r="AW15" i="3"/>
  <c r="AW20" i="3"/>
  <c r="AW10" i="3"/>
  <c r="AW14" i="3"/>
  <c r="AW11" i="3"/>
  <c r="AW13" i="3"/>
  <c r="AW25" i="3"/>
  <c r="AW23" i="3"/>
  <c r="AW18" i="3"/>
  <c r="AW21" i="3"/>
  <c r="AW17" i="3"/>
  <c r="AW16" i="3"/>
  <c r="AW22" i="3"/>
  <c r="AW19" i="3"/>
  <c r="AW7" i="3"/>
  <c r="AW8" i="3"/>
  <c r="AY4" i="3"/>
  <c r="AX5" i="3"/>
  <c r="AX12" i="3" l="1"/>
  <c r="AX24" i="3"/>
  <c r="AX6" i="3"/>
  <c r="AX9" i="3"/>
  <c r="AW26" i="3"/>
  <c r="AX22" i="3"/>
  <c r="AX15" i="3"/>
  <c r="AX20" i="3"/>
  <c r="AX14" i="3"/>
  <c r="AX8" i="3"/>
  <c r="AX21" i="3"/>
  <c r="AX10" i="3"/>
  <c r="AX11" i="3"/>
  <c r="AX19" i="3"/>
  <c r="AX7" i="3"/>
  <c r="AX18" i="3"/>
  <c r="AX17" i="3"/>
  <c r="AX16" i="3"/>
  <c r="AX25" i="3"/>
  <c r="AX13" i="3"/>
  <c r="AX23" i="3"/>
  <c r="AY5" i="3"/>
  <c r="AZ4" i="3"/>
  <c r="AY12" i="3" l="1"/>
  <c r="AY24" i="3"/>
  <c r="AY6" i="3"/>
  <c r="AY9" i="3"/>
  <c r="AX26" i="3"/>
  <c r="AY18" i="3"/>
  <c r="AY21" i="3"/>
  <c r="AY14" i="3"/>
  <c r="AY22" i="3"/>
  <c r="AY25" i="3"/>
  <c r="AY10" i="3"/>
  <c r="AY8" i="3"/>
  <c r="AY11" i="3"/>
  <c r="AY19" i="3"/>
  <c r="AY20" i="3"/>
  <c r="AY7" i="3"/>
  <c r="AY16" i="3"/>
  <c r="AY13" i="3"/>
  <c r="AY17" i="3"/>
  <c r="AY15" i="3"/>
  <c r="AY23" i="3"/>
  <c r="BA4" i="3"/>
  <c r="AZ5" i="3"/>
  <c r="AZ12" i="3" l="1"/>
  <c r="AZ24" i="3"/>
  <c r="AZ6" i="3"/>
  <c r="AZ9" i="3"/>
  <c r="AY26" i="3"/>
  <c r="AZ19" i="3"/>
  <c r="AZ25" i="3"/>
  <c r="AZ8" i="3"/>
  <c r="AZ11" i="3"/>
  <c r="AZ10" i="3"/>
  <c r="AZ22" i="3"/>
  <c r="AZ21" i="3"/>
  <c r="AZ14" i="3"/>
  <c r="AZ18" i="3"/>
  <c r="AZ17" i="3"/>
  <c r="AZ13" i="3"/>
  <c r="AZ16" i="3"/>
  <c r="AZ20" i="3"/>
  <c r="AZ23" i="3"/>
  <c r="AZ15" i="3"/>
  <c r="AZ7" i="3"/>
  <c r="BB4" i="3"/>
  <c r="BA5" i="3"/>
  <c r="BA12" i="3" l="1"/>
  <c r="BA24" i="3"/>
  <c r="BA6" i="3"/>
  <c r="BA9" i="3"/>
  <c r="AZ26" i="3"/>
  <c r="BA22" i="3"/>
  <c r="BA13" i="3"/>
  <c r="BA21" i="3"/>
  <c r="BA23" i="3"/>
  <c r="BA14" i="3"/>
  <c r="BA15" i="3"/>
  <c r="BA8" i="3"/>
  <c r="BA11" i="3"/>
  <c r="BA20" i="3"/>
  <c r="BA10" i="3"/>
  <c r="BA19" i="3"/>
  <c r="BA7" i="3"/>
  <c r="BA16" i="3"/>
  <c r="BA25" i="3"/>
  <c r="BA18" i="3"/>
  <c r="BA17" i="3"/>
  <c r="BB5" i="3"/>
  <c r="BC4" i="3"/>
  <c r="BB12" i="3" l="1"/>
  <c r="BB24" i="3"/>
  <c r="BB6" i="3"/>
  <c r="BB9" i="3"/>
  <c r="BA26" i="3"/>
  <c r="BB19" i="3"/>
  <c r="BB18" i="3"/>
  <c r="BB17" i="3"/>
  <c r="BB14" i="3"/>
  <c r="BB13" i="3"/>
  <c r="BB7" i="3"/>
  <c r="BB15" i="3"/>
  <c r="BB25" i="3"/>
  <c r="BB10" i="3"/>
  <c r="BB21" i="3"/>
  <c r="BB23" i="3"/>
  <c r="BB16" i="3"/>
  <c r="BB11" i="3"/>
  <c r="BB8" i="3"/>
  <c r="BB22" i="3"/>
  <c r="BB20" i="3"/>
  <c r="BD4" i="3"/>
  <c r="BC5" i="3"/>
  <c r="BC12" i="3" l="1"/>
  <c r="BC24" i="3"/>
  <c r="BC6" i="3"/>
  <c r="BC9" i="3"/>
  <c r="BB26" i="3"/>
  <c r="BC18" i="3"/>
  <c r="BC21" i="3"/>
  <c r="BC7" i="3"/>
  <c r="BC23" i="3"/>
  <c r="BC11" i="3"/>
  <c r="BC22" i="3"/>
  <c r="BC13" i="3"/>
  <c r="BC14" i="3"/>
  <c r="BC19" i="3"/>
  <c r="BC20" i="3"/>
  <c r="BC10" i="3"/>
  <c r="BC16" i="3"/>
  <c r="BC8" i="3"/>
  <c r="BC17" i="3"/>
  <c r="BC15" i="3"/>
  <c r="BC25" i="3"/>
  <c r="BD5" i="3"/>
  <c r="BE4" i="3"/>
  <c r="BD12" i="3" l="1"/>
  <c r="BD24" i="3"/>
  <c r="BD6" i="3"/>
  <c r="BD9" i="3"/>
  <c r="BC26" i="3"/>
  <c r="BD22" i="3"/>
  <c r="BD10" i="3"/>
  <c r="BD8" i="3"/>
  <c r="BD23" i="3"/>
  <c r="BD7" i="3"/>
  <c r="BD20" i="3"/>
  <c r="BD13" i="3"/>
  <c r="BD15" i="3"/>
  <c r="BD21" i="3"/>
  <c r="BD14" i="3"/>
  <c r="BD16" i="3"/>
  <c r="BD19" i="3"/>
  <c r="BD25" i="3"/>
  <c r="BD11" i="3"/>
  <c r="BD18" i="3"/>
  <c r="BD17" i="3"/>
  <c r="BE5" i="3"/>
  <c r="BF4" i="3"/>
  <c r="BE12" i="3" l="1"/>
  <c r="BE24" i="3"/>
  <c r="BE6" i="3"/>
  <c r="BE9" i="3"/>
  <c r="BD26" i="3"/>
  <c r="BE13" i="3"/>
  <c r="BE21" i="3"/>
  <c r="BE20" i="3"/>
  <c r="BE14" i="3"/>
  <c r="BE11" i="3"/>
  <c r="BE17" i="3"/>
  <c r="BE18" i="3"/>
  <c r="BE10" i="3"/>
  <c r="BE19" i="3"/>
  <c r="BE8" i="3"/>
  <c r="BE23" i="3"/>
  <c r="BE16" i="3"/>
  <c r="BE15" i="3"/>
  <c r="BE7" i="3"/>
  <c r="BE22" i="3"/>
  <c r="BE25" i="3"/>
  <c r="BG4" i="3"/>
  <c r="BF5" i="3"/>
  <c r="BF12" i="3" l="1"/>
  <c r="BF24" i="3"/>
  <c r="BF6" i="3"/>
  <c r="BF9" i="3"/>
  <c r="BE26" i="3"/>
  <c r="BF19" i="3"/>
  <c r="BF18" i="3"/>
  <c r="BF23" i="3"/>
  <c r="BF7" i="3"/>
  <c r="BF22" i="3"/>
  <c r="BF15" i="3"/>
  <c r="BF14" i="3"/>
  <c r="BF11" i="3"/>
  <c r="BF17" i="3"/>
  <c r="BF13" i="3"/>
  <c r="BF21" i="3"/>
  <c r="BF10" i="3"/>
  <c r="BF16" i="3"/>
  <c r="BF8" i="3"/>
  <c r="BF25" i="3"/>
  <c r="BF20" i="3"/>
  <c r="BG5" i="3"/>
  <c r="BH4" i="3"/>
  <c r="BG12" i="3" l="1"/>
  <c r="BG24" i="3"/>
  <c r="BG6" i="3"/>
  <c r="BG9" i="3"/>
  <c r="BF26" i="3"/>
  <c r="BG22" i="3"/>
  <c r="BG13" i="3"/>
  <c r="BG10" i="3"/>
  <c r="BG7" i="3"/>
  <c r="BG11" i="3"/>
  <c r="BG18" i="3"/>
  <c r="BG25" i="3"/>
  <c r="BG19" i="3"/>
  <c r="BG23" i="3"/>
  <c r="BG15" i="3"/>
  <c r="BG20" i="3"/>
  <c r="BG14" i="3"/>
  <c r="BG16" i="3"/>
  <c r="BG17" i="3"/>
  <c r="BG21" i="3"/>
  <c r="BG8" i="3"/>
  <c r="BI4" i="3"/>
  <c r="BH5" i="3"/>
  <c r="BH12" i="3" l="1"/>
  <c r="BH24" i="3"/>
  <c r="BH6" i="3"/>
  <c r="BH9" i="3"/>
  <c r="BG26" i="3"/>
  <c r="BH11" i="3"/>
  <c r="BH13" i="3"/>
  <c r="BH8" i="3"/>
  <c r="BH23" i="3"/>
  <c r="BH14" i="3"/>
  <c r="BH22" i="3"/>
  <c r="BH21" i="3"/>
  <c r="BH18" i="3"/>
  <c r="BH20" i="3"/>
  <c r="BH15" i="3"/>
  <c r="BH17" i="3"/>
  <c r="BH16" i="3"/>
  <c r="BH19" i="3"/>
  <c r="BH10" i="3"/>
  <c r="BH25" i="3"/>
  <c r="BH7" i="3"/>
  <c r="BI5" i="3"/>
  <c r="BJ4" i="3"/>
  <c r="BI12" i="3" l="1"/>
  <c r="BI24" i="3"/>
  <c r="BI6" i="3"/>
  <c r="BI9" i="3"/>
  <c r="BH26" i="3"/>
  <c r="BI13" i="3"/>
  <c r="BI7" i="3"/>
  <c r="BI17" i="3"/>
  <c r="BI11" i="3"/>
  <c r="BI25" i="3"/>
  <c r="BI8" i="3"/>
  <c r="BI23" i="3"/>
  <c r="BI15" i="3"/>
  <c r="BI21" i="3"/>
  <c r="BI14" i="3"/>
  <c r="BI16" i="3"/>
  <c r="BI22" i="3"/>
  <c r="BI18" i="3"/>
  <c r="BI10" i="3"/>
  <c r="BI19" i="3"/>
  <c r="BI20" i="3"/>
  <c r="BK4" i="3"/>
  <c r="BJ5" i="3"/>
  <c r="BJ12" i="3" l="1"/>
  <c r="BJ24" i="3"/>
  <c r="BJ6" i="3"/>
  <c r="BJ9" i="3"/>
  <c r="BI26" i="3"/>
  <c r="BJ15" i="3"/>
  <c r="BJ20" i="3"/>
  <c r="BJ10" i="3"/>
  <c r="BJ14" i="3"/>
  <c r="BJ13" i="3"/>
  <c r="BJ22" i="3"/>
  <c r="BJ21" i="3"/>
  <c r="BJ23" i="3"/>
  <c r="BJ18" i="3"/>
  <c r="BJ25" i="3"/>
  <c r="BJ7" i="3"/>
  <c r="BJ16" i="3"/>
  <c r="BJ19" i="3"/>
  <c r="BJ17" i="3"/>
  <c r="BJ11" i="3"/>
  <c r="BJ8" i="3"/>
  <c r="BK5" i="3"/>
  <c r="BL4" i="3"/>
  <c r="BK12" i="3" l="1"/>
  <c r="BK24" i="3"/>
  <c r="BK6" i="3"/>
  <c r="BK9" i="3"/>
  <c r="BJ26" i="3"/>
  <c r="BK11" i="3"/>
  <c r="BK18" i="3"/>
  <c r="BK25" i="3"/>
  <c r="BK10" i="3"/>
  <c r="BK14" i="3"/>
  <c r="BK17" i="3"/>
  <c r="BK15" i="3"/>
  <c r="BK23" i="3"/>
  <c r="BK19" i="3"/>
  <c r="BK21" i="3"/>
  <c r="BK7" i="3"/>
  <c r="BK16" i="3"/>
  <c r="BK13" i="3"/>
  <c r="BK8" i="3"/>
  <c r="BK22" i="3"/>
  <c r="BK20" i="3"/>
  <c r="BM4" i="3"/>
  <c r="BL5" i="3"/>
  <c r="BL12" i="3" l="1"/>
  <c r="BL24" i="3"/>
  <c r="BL6" i="3"/>
  <c r="BL9" i="3"/>
  <c r="BK26" i="3"/>
  <c r="BL19" i="3"/>
  <c r="BL25" i="3"/>
  <c r="BL10" i="3"/>
  <c r="BL17" i="3"/>
  <c r="BL13" i="3"/>
  <c r="BL23" i="3"/>
  <c r="BL11" i="3"/>
  <c r="BL20" i="3"/>
  <c r="BL18" i="3"/>
  <c r="BL21" i="3"/>
  <c r="BL7" i="3"/>
  <c r="BL16" i="3"/>
  <c r="BL22" i="3"/>
  <c r="BL8" i="3"/>
  <c r="BL15" i="3"/>
  <c r="BL14" i="3"/>
  <c r="BM5" i="3"/>
  <c r="BN4" i="3"/>
  <c r="BM12" i="3" l="1"/>
  <c r="BM24" i="3"/>
  <c r="BM6" i="3"/>
  <c r="BM9" i="3"/>
  <c r="BL26" i="3"/>
  <c r="BM15" i="3"/>
  <c r="BM20" i="3"/>
  <c r="BM13" i="3"/>
  <c r="BM14" i="3"/>
  <c r="BM22" i="3"/>
  <c r="BM10" i="3"/>
  <c r="BM25" i="3"/>
  <c r="BM23" i="3"/>
  <c r="BM18" i="3"/>
  <c r="BM8" i="3"/>
  <c r="BM21" i="3"/>
  <c r="BM16" i="3"/>
  <c r="BM19" i="3"/>
  <c r="BM7" i="3"/>
  <c r="BM11" i="3"/>
  <c r="BM17" i="3"/>
  <c r="BO4" i="3"/>
  <c r="BN5" i="3"/>
  <c r="BN12" i="3" l="1"/>
  <c r="BN24" i="3"/>
  <c r="BN6" i="3"/>
  <c r="BN9" i="3"/>
  <c r="BM26" i="3"/>
  <c r="BN13" i="3"/>
  <c r="BN21" i="3"/>
  <c r="BN23" i="3"/>
  <c r="BN17" i="3"/>
  <c r="BN25" i="3"/>
  <c r="BN11" i="3"/>
  <c r="BN18" i="3"/>
  <c r="BN8" i="3"/>
  <c r="BN22" i="3"/>
  <c r="BN19" i="3"/>
  <c r="BN20" i="3"/>
  <c r="BN14" i="3"/>
  <c r="BN16" i="3"/>
  <c r="BN15" i="3"/>
  <c r="BN7" i="3"/>
  <c r="BN10" i="3"/>
  <c r="BO5" i="3"/>
  <c r="BP4" i="3"/>
  <c r="BO12" i="3" l="1"/>
  <c r="BO24" i="3"/>
  <c r="BO6" i="3"/>
  <c r="BO9" i="3"/>
  <c r="BN26" i="3"/>
  <c r="BO18" i="3"/>
  <c r="BO20" i="3"/>
  <c r="BO23" i="3"/>
  <c r="BO13" i="3"/>
  <c r="BO7" i="3"/>
  <c r="BO15" i="3"/>
  <c r="BO17" i="3"/>
  <c r="BO11" i="3"/>
  <c r="BO19" i="3"/>
  <c r="BO25" i="3"/>
  <c r="BO14" i="3"/>
  <c r="BO16" i="3"/>
  <c r="BO22" i="3"/>
  <c r="BO21" i="3"/>
  <c r="BO10" i="3"/>
  <c r="BO8" i="3"/>
  <c r="BQ4" i="3"/>
  <c r="BP5" i="3"/>
  <c r="BP12" i="3" l="1"/>
  <c r="BP24" i="3"/>
  <c r="BP6" i="3"/>
  <c r="BP9" i="3"/>
  <c r="BO26" i="3"/>
  <c r="BP19" i="3"/>
  <c r="BP25" i="3"/>
  <c r="BP14" i="3"/>
  <c r="BP11" i="3"/>
  <c r="BP10" i="3"/>
  <c r="BP22" i="3"/>
  <c r="BP17" i="3"/>
  <c r="BP23" i="3"/>
  <c r="BP18" i="3"/>
  <c r="BP21" i="3"/>
  <c r="BP7" i="3"/>
  <c r="BP16" i="3"/>
  <c r="BP13" i="3"/>
  <c r="BP8" i="3"/>
  <c r="BP15" i="3"/>
  <c r="BP20" i="3"/>
  <c r="BQ5" i="3"/>
  <c r="BR4" i="3"/>
  <c r="BQ12" i="3" l="1"/>
  <c r="BQ24" i="3"/>
  <c r="BQ6" i="3"/>
  <c r="BQ9" i="3"/>
  <c r="BP26" i="3"/>
  <c r="BQ22" i="3"/>
  <c r="BQ10" i="3"/>
  <c r="BQ18" i="3"/>
  <c r="BQ23" i="3"/>
  <c r="BQ8" i="3"/>
  <c r="BQ7" i="3"/>
  <c r="BQ11" i="3"/>
  <c r="BQ15" i="3"/>
  <c r="BQ14" i="3"/>
  <c r="BQ13" i="3"/>
  <c r="BQ21" i="3"/>
  <c r="BQ17" i="3"/>
  <c r="BQ16" i="3"/>
  <c r="BQ19" i="3"/>
  <c r="BQ25" i="3"/>
  <c r="BQ20" i="3"/>
  <c r="BS4" i="3"/>
  <c r="BR5" i="3"/>
  <c r="BR12" i="3" l="1"/>
  <c r="BR24" i="3"/>
  <c r="BR6" i="3"/>
  <c r="BR9" i="3"/>
  <c r="BQ26" i="3"/>
  <c r="BR10" i="3"/>
  <c r="BR18" i="3"/>
  <c r="BR25" i="3"/>
  <c r="BR14" i="3"/>
  <c r="BR11" i="3"/>
  <c r="BR21" i="3"/>
  <c r="BR22" i="3"/>
  <c r="BR20" i="3"/>
  <c r="BR13" i="3"/>
  <c r="BR8" i="3"/>
  <c r="BR17" i="3"/>
  <c r="BR16" i="3"/>
  <c r="BR19" i="3"/>
  <c r="BR23" i="3"/>
  <c r="BR15" i="3"/>
  <c r="BR7" i="3"/>
  <c r="BS5" i="3"/>
  <c r="BT4" i="3"/>
  <c r="BS12" i="3" l="1"/>
  <c r="BS24" i="3"/>
  <c r="BS6" i="3"/>
  <c r="BS9" i="3"/>
  <c r="BR26" i="3"/>
  <c r="BS18" i="3"/>
  <c r="BS13" i="3"/>
  <c r="BS21" i="3"/>
  <c r="BS14" i="3"/>
  <c r="BS8" i="3"/>
  <c r="BS10" i="3"/>
  <c r="BS15" i="3"/>
  <c r="BS7" i="3"/>
  <c r="BS23" i="3"/>
  <c r="BS19" i="3"/>
  <c r="BS25" i="3"/>
  <c r="BS17" i="3"/>
  <c r="BS16" i="3"/>
  <c r="BS11" i="3"/>
  <c r="BS22" i="3"/>
  <c r="BS20" i="3"/>
  <c r="BU4" i="3"/>
  <c r="BT5" i="3"/>
  <c r="BT12" i="3" l="1"/>
  <c r="BT24" i="3"/>
  <c r="BT6" i="3"/>
  <c r="BT9" i="3"/>
  <c r="BS26" i="3"/>
  <c r="BT22" i="3"/>
  <c r="BT13" i="3"/>
  <c r="BT18" i="3"/>
  <c r="BT17" i="3"/>
  <c r="BT11" i="3"/>
  <c r="BT23" i="3"/>
  <c r="BT8" i="3"/>
  <c r="BT7" i="3"/>
  <c r="BT15" i="3"/>
  <c r="BT20" i="3"/>
  <c r="BT21" i="3"/>
  <c r="BT16" i="3"/>
  <c r="BT19" i="3"/>
  <c r="BT25" i="3"/>
  <c r="BT10" i="3"/>
  <c r="BT14" i="3"/>
  <c r="BU5" i="3"/>
  <c r="BV4" i="3"/>
  <c r="BU12" i="3" l="1"/>
  <c r="BU24" i="3"/>
  <c r="BU6" i="3"/>
  <c r="BU9" i="3"/>
  <c r="BT26" i="3"/>
  <c r="BU19" i="3"/>
  <c r="BU21" i="3"/>
  <c r="BU20" i="3"/>
  <c r="BU10" i="3"/>
  <c r="BU15" i="3"/>
  <c r="BU7" i="3"/>
  <c r="BU22" i="3"/>
  <c r="BU25" i="3"/>
  <c r="BU13" i="3"/>
  <c r="BU8" i="3"/>
  <c r="BU23" i="3"/>
  <c r="BU16" i="3"/>
  <c r="BU11" i="3"/>
  <c r="BU17" i="3"/>
  <c r="BU18" i="3"/>
  <c r="BU14" i="3"/>
  <c r="BW4" i="3"/>
  <c r="BV5" i="3"/>
  <c r="BV12" i="3" l="1"/>
  <c r="BV24" i="3"/>
  <c r="BV6" i="3"/>
  <c r="BV9" i="3"/>
  <c r="BU26" i="3"/>
  <c r="BV13" i="3"/>
  <c r="BV18" i="3"/>
  <c r="BV23" i="3"/>
  <c r="BV10" i="3"/>
  <c r="BV11" i="3"/>
  <c r="BV21" i="3"/>
  <c r="BV8" i="3"/>
  <c r="BV7" i="3"/>
  <c r="BV25" i="3"/>
  <c r="BV20" i="3"/>
  <c r="BV14" i="3"/>
  <c r="BV16" i="3"/>
  <c r="BV22" i="3"/>
  <c r="BV15" i="3"/>
  <c r="BV17" i="3"/>
  <c r="BV19" i="3"/>
  <c r="BW5" i="3"/>
  <c r="BX4" i="3"/>
  <c r="BW12" i="3" l="1"/>
  <c r="BW24" i="3"/>
  <c r="BW6" i="3"/>
  <c r="BW9" i="3"/>
  <c r="BV26" i="3"/>
  <c r="BW22" i="3"/>
  <c r="BW13" i="3"/>
  <c r="BW10" i="3"/>
  <c r="BW17" i="3"/>
  <c r="BW7" i="3"/>
  <c r="BW11" i="3"/>
  <c r="BW8" i="3"/>
  <c r="BW21" i="3"/>
  <c r="BW19" i="3"/>
  <c r="BW25" i="3"/>
  <c r="BW15" i="3"/>
  <c r="BW18" i="3"/>
  <c r="BW23" i="3"/>
  <c r="BW16" i="3"/>
  <c r="BW20" i="3"/>
  <c r="BW14" i="3"/>
  <c r="BY4" i="3"/>
  <c r="BX5" i="3"/>
  <c r="BX12" i="3" l="1"/>
  <c r="BX24" i="3"/>
  <c r="BX6" i="3"/>
  <c r="BX9" i="3"/>
  <c r="BW26" i="3"/>
  <c r="BX13" i="3"/>
  <c r="BX25" i="3"/>
  <c r="BX23" i="3"/>
  <c r="BX14" i="3"/>
  <c r="BX19" i="3"/>
  <c r="BX7" i="3"/>
  <c r="BX18" i="3"/>
  <c r="BX20" i="3"/>
  <c r="BX11" i="3"/>
  <c r="BX15" i="3"/>
  <c r="BX17" i="3"/>
  <c r="BX16" i="3"/>
  <c r="BX22" i="3"/>
  <c r="BX8" i="3"/>
  <c r="BX21" i="3"/>
  <c r="BX10" i="3"/>
  <c r="BZ4" i="3"/>
  <c r="BY5" i="3"/>
  <c r="BY12" i="3" l="1"/>
  <c r="BY24" i="3"/>
  <c r="BY6" i="3"/>
  <c r="BY9" i="3"/>
  <c r="BX26" i="3"/>
  <c r="BY13" i="3"/>
  <c r="BY8" i="3"/>
  <c r="BY25" i="3"/>
  <c r="BY23" i="3"/>
  <c r="BY22" i="3"/>
  <c r="BY11" i="3"/>
  <c r="BY18" i="3"/>
  <c r="BY19" i="3"/>
  <c r="BY14" i="3"/>
  <c r="BY15" i="3"/>
  <c r="BY10" i="3"/>
  <c r="BY20" i="3"/>
  <c r="BY16" i="3"/>
  <c r="BY21" i="3"/>
  <c r="BY7" i="3"/>
  <c r="BY17" i="3"/>
  <c r="BZ5" i="3"/>
  <c r="CA4" i="3"/>
  <c r="BZ12" i="3" l="1"/>
  <c r="BZ24" i="3"/>
  <c r="BZ6" i="3"/>
  <c r="BZ9" i="3"/>
  <c r="BY26" i="3"/>
  <c r="BZ18" i="3"/>
  <c r="BZ25" i="3"/>
  <c r="BZ14" i="3"/>
  <c r="BZ11" i="3"/>
  <c r="BZ8" i="3"/>
  <c r="BZ20" i="3"/>
  <c r="BZ23" i="3"/>
  <c r="BZ21" i="3"/>
  <c r="BZ10" i="3"/>
  <c r="BZ17" i="3"/>
  <c r="BZ16" i="3"/>
  <c r="BZ22" i="3"/>
  <c r="BZ19" i="3"/>
  <c r="BZ13" i="3"/>
  <c r="BZ15" i="3"/>
  <c r="BZ7" i="3"/>
  <c r="CB4" i="3"/>
  <c r="CA5" i="3"/>
  <c r="CA12" i="3" l="1"/>
  <c r="CA24" i="3"/>
  <c r="CA6" i="3"/>
  <c r="CA9" i="3"/>
  <c r="BZ26" i="3"/>
  <c r="CA11" i="3"/>
  <c r="CA18" i="3"/>
  <c r="CA21" i="3"/>
  <c r="CA7" i="3"/>
  <c r="CA14" i="3"/>
  <c r="CA13" i="3"/>
  <c r="CA20" i="3"/>
  <c r="CA22" i="3"/>
  <c r="CA10" i="3"/>
  <c r="CA19" i="3"/>
  <c r="CA25" i="3"/>
  <c r="CA23" i="3"/>
  <c r="CA16" i="3"/>
  <c r="CA8" i="3"/>
  <c r="CA15" i="3"/>
  <c r="CA17" i="3"/>
  <c r="CC4" i="3"/>
  <c r="CB5" i="3"/>
  <c r="CB12" i="3" l="1"/>
  <c r="CB24" i="3"/>
  <c r="CB6" i="3"/>
  <c r="CB9" i="3"/>
  <c r="CA26" i="3"/>
  <c r="CB19" i="3"/>
  <c r="CB21" i="3"/>
  <c r="CB7" i="3"/>
  <c r="CB17" i="3"/>
  <c r="CB22" i="3"/>
  <c r="CB13" i="3"/>
  <c r="CB10" i="3"/>
  <c r="CB15" i="3"/>
  <c r="CB14" i="3"/>
  <c r="CB18" i="3"/>
  <c r="CB25" i="3"/>
  <c r="CB20" i="3"/>
  <c r="CB16" i="3"/>
  <c r="CB23" i="3"/>
  <c r="CB11" i="3"/>
  <c r="CB8" i="3"/>
  <c r="CC5" i="3"/>
  <c r="CD4" i="3"/>
  <c r="CC12" i="3" l="1"/>
  <c r="CC24" i="3"/>
  <c r="CC6" i="3"/>
  <c r="CC9" i="3"/>
  <c r="CB26" i="3"/>
  <c r="CC15" i="3"/>
  <c r="CC25" i="3"/>
  <c r="CC8" i="3"/>
  <c r="CC14" i="3"/>
  <c r="CC22" i="3"/>
  <c r="CC21" i="3"/>
  <c r="CC11" i="3"/>
  <c r="CC13" i="3"/>
  <c r="CC23" i="3"/>
  <c r="CC18" i="3"/>
  <c r="CC20" i="3"/>
  <c r="CC7" i="3"/>
  <c r="CC16" i="3"/>
  <c r="CC19" i="3"/>
  <c r="CC17" i="3"/>
  <c r="CC10" i="3"/>
  <c r="CD5" i="3"/>
  <c r="CE4" i="3"/>
  <c r="CD12" i="3" l="1"/>
  <c r="CD24" i="3"/>
  <c r="CD6" i="3"/>
  <c r="CD9" i="3"/>
  <c r="CC26" i="3"/>
  <c r="CD11" i="3"/>
  <c r="CD13" i="3"/>
  <c r="CD19" i="3"/>
  <c r="CD8" i="3"/>
  <c r="CD17" i="3"/>
  <c r="CD18" i="3"/>
  <c r="CD14" i="3"/>
  <c r="CD25" i="3"/>
  <c r="CD22" i="3"/>
  <c r="CD15" i="3"/>
  <c r="CD20" i="3"/>
  <c r="CD23" i="3"/>
  <c r="CD16" i="3"/>
  <c r="CD10" i="3"/>
  <c r="CD21" i="3"/>
  <c r="CD7" i="3"/>
  <c r="CF4" i="3"/>
  <c r="CE5" i="3"/>
  <c r="CE12" i="3" l="1"/>
  <c r="CE24" i="3"/>
  <c r="CE6" i="3"/>
  <c r="CE9" i="3"/>
  <c r="CD26" i="3"/>
  <c r="CE19" i="3"/>
  <c r="CE21" i="3"/>
  <c r="CE14" i="3"/>
  <c r="CE17" i="3"/>
  <c r="CE18" i="3"/>
  <c r="CE25" i="3"/>
  <c r="CE11" i="3"/>
  <c r="CE13" i="3"/>
  <c r="CE8" i="3"/>
  <c r="CE7" i="3"/>
  <c r="CE16" i="3"/>
  <c r="CE22" i="3"/>
  <c r="CE10" i="3"/>
  <c r="CE20" i="3"/>
  <c r="CE15" i="3"/>
  <c r="CE23" i="3"/>
  <c r="CG4" i="3"/>
  <c r="CF5" i="3"/>
  <c r="CF12" i="3" l="1"/>
  <c r="CF24" i="3"/>
  <c r="CF6" i="3"/>
  <c r="CF9" i="3"/>
  <c r="CE26" i="3"/>
  <c r="CF22" i="3"/>
  <c r="CF19" i="3"/>
  <c r="CF21" i="3"/>
  <c r="CF17" i="3"/>
  <c r="CF14" i="3"/>
  <c r="CF20" i="3"/>
  <c r="CF23" i="3"/>
  <c r="CF15" i="3"/>
  <c r="CF8" i="3"/>
  <c r="CF18" i="3"/>
  <c r="CF10" i="3"/>
  <c r="CF7" i="3"/>
  <c r="CF16" i="3"/>
  <c r="CF25" i="3"/>
  <c r="CF11" i="3"/>
  <c r="CF13" i="3"/>
  <c r="CH4" i="3"/>
  <c r="CG5" i="3"/>
  <c r="CG12" i="3" l="1"/>
  <c r="CG24" i="3"/>
  <c r="CG6" i="3"/>
  <c r="CG9" i="3"/>
  <c r="CF26" i="3"/>
  <c r="CG22" i="3"/>
  <c r="CG10" i="3"/>
  <c r="CG21" i="3"/>
  <c r="CG8" i="3"/>
  <c r="CG14" i="3"/>
  <c r="CG16" i="3"/>
  <c r="CG25" i="3"/>
  <c r="CG11" i="3"/>
  <c r="CG18" i="3"/>
  <c r="CG23" i="3"/>
  <c r="CG13" i="3"/>
  <c r="CG19" i="3"/>
  <c r="CG17" i="3"/>
  <c r="CG15" i="3"/>
  <c r="CG7" i="3"/>
  <c r="CG20" i="3"/>
  <c r="CH5" i="3"/>
  <c r="CI4" i="3"/>
  <c r="CH12" i="3" l="1"/>
  <c r="CH24" i="3"/>
  <c r="CH6" i="3"/>
  <c r="CH9" i="3"/>
  <c r="CG26" i="3"/>
  <c r="CH19" i="3"/>
  <c r="CH10" i="3"/>
  <c r="CH17" i="3"/>
  <c r="CH14" i="3"/>
  <c r="CH16" i="3"/>
  <c r="CH15" i="3"/>
  <c r="CH23" i="3"/>
  <c r="CH18" i="3"/>
  <c r="CH7" i="3"/>
  <c r="CH13" i="3"/>
  <c r="CH21" i="3"/>
  <c r="CH25" i="3"/>
  <c r="CH11" i="3"/>
  <c r="CH8" i="3"/>
  <c r="CH22" i="3"/>
  <c r="CH20" i="3"/>
  <c r="CJ4" i="3"/>
  <c r="CI5" i="3"/>
  <c r="CI12" i="3" l="1"/>
  <c r="CI24" i="3"/>
  <c r="CI6" i="3"/>
  <c r="CI9" i="3"/>
  <c r="CH26" i="3"/>
  <c r="CI18" i="3"/>
  <c r="CI25" i="3"/>
  <c r="CI7" i="3"/>
  <c r="CI14" i="3"/>
  <c r="CI21" i="3"/>
  <c r="CI17" i="3"/>
  <c r="CI15" i="3"/>
  <c r="CI19" i="3"/>
  <c r="CI8" i="3"/>
  <c r="CI13" i="3"/>
  <c r="CI16" i="3"/>
  <c r="CI11" i="3"/>
  <c r="CI10" i="3"/>
  <c r="CI22" i="3"/>
  <c r="CI20" i="3"/>
  <c r="CI23" i="3"/>
  <c r="CJ5" i="3"/>
  <c r="CK4" i="3"/>
  <c r="CJ12" i="3" l="1"/>
  <c r="CJ24" i="3"/>
  <c r="CJ6" i="3"/>
  <c r="CJ9" i="3"/>
  <c r="CI26" i="3"/>
  <c r="CJ15" i="3"/>
  <c r="CJ21" i="3"/>
  <c r="CJ14" i="3"/>
  <c r="CJ25" i="3"/>
  <c r="CJ18" i="3"/>
  <c r="CJ22" i="3"/>
  <c r="CJ8" i="3"/>
  <c r="CJ7" i="3"/>
  <c r="CJ19" i="3"/>
  <c r="CJ20" i="3"/>
  <c r="CJ17" i="3"/>
  <c r="CJ16" i="3"/>
  <c r="CJ11" i="3"/>
  <c r="CJ10" i="3"/>
  <c r="CJ13" i="3"/>
  <c r="CJ23" i="3"/>
  <c r="CL4" i="3"/>
  <c r="CK5" i="3"/>
  <c r="CK12" i="3" l="1"/>
  <c r="CK24" i="3"/>
  <c r="CK6" i="3"/>
  <c r="CK9" i="3"/>
  <c r="CJ26" i="3"/>
  <c r="CK13" i="3"/>
  <c r="CK21" i="3"/>
  <c r="CK20" i="3"/>
  <c r="CK14" i="3"/>
  <c r="CK11" i="3"/>
  <c r="CK17" i="3"/>
  <c r="CK18" i="3"/>
  <c r="CK23" i="3"/>
  <c r="CK19" i="3"/>
  <c r="CK8" i="3"/>
  <c r="CK7" i="3"/>
  <c r="CK16" i="3"/>
  <c r="CK15" i="3"/>
  <c r="CK10" i="3"/>
  <c r="CK22" i="3"/>
  <c r="CK25" i="3"/>
  <c r="CL5" i="3"/>
  <c r="CM4" i="3"/>
  <c r="CL12" i="3" l="1"/>
  <c r="CL24" i="3"/>
  <c r="CL6" i="3"/>
  <c r="CL9" i="3"/>
  <c r="CK26" i="3"/>
  <c r="CL19" i="3"/>
  <c r="CL8" i="3"/>
  <c r="CL17" i="3"/>
  <c r="CL7" i="3"/>
  <c r="CL10" i="3"/>
  <c r="CL11" i="3"/>
  <c r="CL20" i="3"/>
  <c r="CL13" i="3"/>
  <c r="CL15" i="3"/>
  <c r="CL23" i="3"/>
  <c r="CL16" i="3"/>
  <c r="CL22" i="3"/>
  <c r="CL25" i="3"/>
  <c r="CL14" i="3"/>
  <c r="CL21" i="3"/>
  <c r="CL18" i="3"/>
  <c r="CN4" i="3"/>
  <c r="CM5" i="3"/>
  <c r="CM12" i="3" l="1"/>
  <c r="CM24" i="3"/>
  <c r="CM6" i="3"/>
  <c r="CM9" i="3"/>
  <c r="CL26" i="3"/>
  <c r="CM22" i="3"/>
  <c r="CM13" i="3"/>
  <c r="CM20" i="3"/>
  <c r="CM7" i="3"/>
  <c r="CM11" i="3"/>
  <c r="CM21" i="3"/>
  <c r="CM18" i="3"/>
  <c r="CM19" i="3"/>
  <c r="CM25" i="3"/>
  <c r="CM15" i="3"/>
  <c r="CM17" i="3"/>
  <c r="CM10" i="3"/>
  <c r="CM16" i="3"/>
  <c r="CM23" i="3"/>
  <c r="CM8" i="3"/>
  <c r="CM14" i="3"/>
  <c r="CN5" i="3"/>
  <c r="CO4" i="3"/>
  <c r="CN12" i="3" l="1"/>
  <c r="CN24" i="3"/>
  <c r="CN6" i="3"/>
  <c r="CN9" i="3"/>
  <c r="CM26" i="3"/>
  <c r="CN13" i="3"/>
  <c r="CN8" i="3"/>
  <c r="CN23" i="3"/>
  <c r="CN14" i="3"/>
  <c r="CN22" i="3"/>
  <c r="CN20" i="3"/>
  <c r="CN25" i="3"/>
  <c r="CN7" i="3"/>
  <c r="CN11" i="3"/>
  <c r="CN15" i="3"/>
  <c r="CN21" i="3"/>
  <c r="CN17" i="3"/>
  <c r="CN16" i="3"/>
  <c r="CN19" i="3"/>
  <c r="CN18" i="3"/>
  <c r="CN10" i="3"/>
  <c r="CO5" i="3"/>
  <c r="CP4" i="3"/>
  <c r="CO12" i="3" l="1"/>
  <c r="CO24" i="3"/>
  <c r="CO6" i="3"/>
  <c r="CO9" i="3"/>
  <c r="CN26" i="3"/>
  <c r="CO13" i="3"/>
  <c r="CO14" i="3"/>
  <c r="CO25" i="3"/>
  <c r="CO18" i="3"/>
  <c r="CO8" i="3"/>
  <c r="CO7" i="3"/>
  <c r="CO19" i="3"/>
  <c r="CO17" i="3"/>
  <c r="CO15" i="3"/>
  <c r="CO20" i="3"/>
  <c r="CO16" i="3"/>
  <c r="CO22" i="3"/>
  <c r="CO11" i="3"/>
  <c r="CO10" i="3"/>
  <c r="CO21" i="3"/>
  <c r="CO23" i="3"/>
  <c r="CP5" i="3"/>
  <c r="CQ4" i="3"/>
  <c r="CP12" i="3" l="1"/>
  <c r="CP24" i="3"/>
  <c r="CP6" i="3"/>
  <c r="CP9" i="3"/>
  <c r="CO26" i="3"/>
  <c r="CP15" i="3"/>
  <c r="CP13" i="3"/>
  <c r="CP7" i="3"/>
  <c r="CP14" i="3"/>
  <c r="CP19" i="3"/>
  <c r="CP10" i="3"/>
  <c r="CP11" i="3"/>
  <c r="CP8" i="3"/>
  <c r="CP18" i="3"/>
  <c r="CP20" i="3"/>
  <c r="CP17" i="3"/>
  <c r="CP16" i="3"/>
  <c r="CP25" i="3"/>
  <c r="CP22" i="3"/>
  <c r="CP21" i="3"/>
  <c r="CP23" i="3"/>
  <c r="CR4" i="3"/>
  <c r="CQ5" i="3"/>
  <c r="CQ12" i="3" l="1"/>
  <c r="CQ24" i="3"/>
  <c r="CQ6" i="3"/>
  <c r="CQ9" i="3"/>
  <c r="CP26" i="3"/>
  <c r="CQ18" i="3"/>
  <c r="CQ25" i="3"/>
  <c r="CQ7" i="3"/>
  <c r="CQ14" i="3"/>
  <c r="CQ8" i="3"/>
  <c r="CQ15" i="3"/>
  <c r="CQ20" i="3"/>
  <c r="CQ11" i="3"/>
  <c r="CQ19" i="3"/>
  <c r="CQ10" i="3"/>
  <c r="CQ17" i="3"/>
  <c r="CQ16" i="3"/>
  <c r="CQ13" i="3"/>
  <c r="CQ23" i="3"/>
  <c r="CQ22" i="3"/>
  <c r="CQ21" i="3"/>
  <c r="CR5" i="3"/>
  <c r="CS4" i="3"/>
  <c r="CR12" i="3" l="1"/>
  <c r="CR24" i="3"/>
  <c r="CR6" i="3"/>
  <c r="CR9" i="3"/>
  <c r="CQ26" i="3"/>
  <c r="CR19" i="3"/>
  <c r="CR25" i="3"/>
  <c r="CR20" i="3"/>
  <c r="CR17" i="3"/>
  <c r="CR13" i="3"/>
  <c r="CR14" i="3"/>
  <c r="CR11" i="3"/>
  <c r="CR7" i="3"/>
  <c r="CR18" i="3"/>
  <c r="CR21" i="3"/>
  <c r="CR23" i="3"/>
  <c r="CR16" i="3"/>
  <c r="CR8" i="3"/>
  <c r="CR22" i="3"/>
  <c r="CR15" i="3"/>
  <c r="CR10" i="3"/>
  <c r="CT4" i="3"/>
  <c r="CS5" i="3"/>
  <c r="CS12" i="3" l="1"/>
  <c r="CS24" i="3"/>
  <c r="CS6" i="3"/>
  <c r="CS9" i="3"/>
  <c r="CR26" i="3"/>
  <c r="CS15" i="3"/>
  <c r="CS20" i="3"/>
  <c r="CS21" i="3"/>
  <c r="CS14" i="3"/>
  <c r="CS19" i="3"/>
  <c r="CS17" i="3"/>
  <c r="CS11" i="3"/>
  <c r="CS8" i="3"/>
  <c r="CS18" i="3"/>
  <c r="CS10" i="3"/>
  <c r="CS7" i="3"/>
  <c r="CS16" i="3"/>
  <c r="CS13" i="3"/>
  <c r="CS22" i="3"/>
  <c r="CS25" i="3"/>
  <c r="CS23" i="3"/>
  <c r="CU4" i="3"/>
  <c r="CT5" i="3"/>
  <c r="CT12" i="3" l="1"/>
  <c r="CT24" i="3"/>
  <c r="CT6" i="3"/>
  <c r="CT9" i="3"/>
  <c r="CS26" i="3"/>
  <c r="CT11" i="3"/>
  <c r="CT13" i="3"/>
  <c r="CT21" i="3"/>
  <c r="CT23" i="3"/>
  <c r="CT17" i="3"/>
  <c r="CT15" i="3"/>
  <c r="CT8" i="3"/>
  <c r="CT25" i="3"/>
  <c r="CT22" i="3"/>
  <c r="CT19" i="3"/>
  <c r="CT10" i="3"/>
  <c r="CT14" i="3"/>
  <c r="CT16" i="3"/>
  <c r="CT20" i="3"/>
  <c r="CT18" i="3"/>
  <c r="CT7" i="3"/>
  <c r="CU5" i="3"/>
  <c r="CV4" i="3"/>
  <c r="CU12" i="3" l="1"/>
  <c r="CU24" i="3"/>
  <c r="CU6" i="3"/>
  <c r="CU9" i="3"/>
  <c r="CT26" i="3"/>
  <c r="CU10" i="3"/>
  <c r="CU20" i="3"/>
  <c r="CU14" i="3"/>
  <c r="CU13" i="3"/>
  <c r="CU17" i="3"/>
  <c r="CU18" i="3"/>
  <c r="CU21" i="3"/>
  <c r="CU11" i="3"/>
  <c r="CU19" i="3"/>
  <c r="CU25" i="3"/>
  <c r="CU7" i="3"/>
  <c r="CU16" i="3"/>
  <c r="CU22" i="3"/>
  <c r="CU8" i="3"/>
  <c r="CU15" i="3"/>
  <c r="CU23" i="3"/>
  <c r="CV5" i="3"/>
  <c r="CW4" i="3"/>
  <c r="CV12" i="3" l="1"/>
  <c r="CV24" i="3"/>
  <c r="CV6" i="3"/>
  <c r="CV9" i="3"/>
  <c r="CU26" i="3"/>
  <c r="CV22" i="3"/>
  <c r="CV19" i="3"/>
  <c r="CV13" i="3"/>
  <c r="CV8" i="3"/>
  <c r="CV14" i="3"/>
  <c r="CV11" i="3"/>
  <c r="CV17" i="3"/>
  <c r="CV10" i="3"/>
  <c r="CV23" i="3"/>
  <c r="CV18" i="3"/>
  <c r="CV25" i="3"/>
  <c r="CV7" i="3"/>
  <c r="CV16" i="3"/>
  <c r="CV20" i="3"/>
  <c r="CV15" i="3"/>
  <c r="CV21" i="3"/>
  <c r="CW5" i="3"/>
  <c r="CX4" i="3"/>
  <c r="CW12" i="3" l="1"/>
  <c r="CW24" i="3"/>
  <c r="CW6" i="3"/>
  <c r="CW9" i="3"/>
  <c r="CV26" i="3"/>
  <c r="CW22" i="3"/>
  <c r="CW13" i="3"/>
  <c r="CW21" i="3"/>
  <c r="CW23" i="3"/>
  <c r="CW17" i="3"/>
  <c r="CW15" i="3"/>
  <c r="CW7" i="3"/>
  <c r="CW11" i="3"/>
  <c r="CW18" i="3"/>
  <c r="CW14" i="3"/>
  <c r="CW19" i="3"/>
  <c r="CW10" i="3"/>
  <c r="CW8" i="3"/>
  <c r="CW16" i="3"/>
  <c r="CW25" i="3"/>
  <c r="CW20" i="3"/>
  <c r="CY4" i="3"/>
  <c r="CX5" i="3"/>
  <c r="CX12" i="3" l="1"/>
  <c r="CX24" i="3"/>
  <c r="CX6" i="3"/>
  <c r="CX9" i="3"/>
  <c r="CW26" i="3"/>
  <c r="CX10" i="3"/>
  <c r="CX8" i="3"/>
  <c r="CX17" i="3"/>
  <c r="CX14" i="3"/>
  <c r="CX22" i="3"/>
  <c r="CX20" i="3"/>
  <c r="CX18" i="3"/>
  <c r="CX7" i="3"/>
  <c r="CX11" i="3"/>
  <c r="CX19" i="3"/>
  <c r="CX21" i="3"/>
  <c r="CX23" i="3"/>
  <c r="CX16" i="3"/>
  <c r="CX15" i="3"/>
  <c r="CX25" i="3"/>
  <c r="CX13" i="3"/>
  <c r="CY5" i="3"/>
  <c r="CZ4" i="3"/>
  <c r="CY12" i="3" l="1"/>
  <c r="CY24" i="3"/>
  <c r="CY6" i="3"/>
  <c r="CY9" i="3"/>
  <c r="CX26" i="3"/>
  <c r="CY18" i="3"/>
  <c r="CY25" i="3"/>
  <c r="CY8" i="3"/>
  <c r="CY14" i="3"/>
  <c r="CY13" i="3"/>
  <c r="CY10" i="3"/>
  <c r="CY15" i="3"/>
  <c r="CY7" i="3"/>
  <c r="CY19" i="3"/>
  <c r="CY21" i="3"/>
  <c r="CY17" i="3"/>
  <c r="CY16" i="3"/>
  <c r="CY11" i="3"/>
  <c r="CY22" i="3"/>
  <c r="CY20" i="3"/>
  <c r="CY23" i="3"/>
  <c r="CZ5" i="3"/>
  <c r="DA4" i="3"/>
  <c r="CZ12" i="3" l="1"/>
  <c r="CZ24" i="3"/>
  <c r="CZ6" i="3"/>
  <c r="CZ9" i="3"/>
  <c r="CY26" i="3"/>
  <c r="CZ22" i="3"/>
  <c r="CZ15" i="3"/>
  <c r="CZ20" i="3"/>
  <c r="CZ21" i="3"/>
  <c r="CZ23" i="3"/>
  <c r="CZ11" i="3"/>
  <c r="CZ8" i="3"/>
  <c r="CZ7" i="3"/>
  <c r="CZ10" i="3"/>
  <c r="CZ25" i="3"/>
  <c r="CZ17" i="3"/>
  <c r="CZ16" i="3"/>
  <c r="CZ19" i="3"/>
  <c r="CZ18" i="3"/>
  <c r="CZ13" i="3"/>
  <c r="CZ14" i="3"/>
  <c r="DA5" i="3"/>
  <c r="DB4" i="3"/>
  <c r="DA12" i="3" l="1"/>
  <c r="DA24" i="3"/>
  <c r="DA6" i="3"/>
  <c r="DA9" i="3"/>
  <c r="CZ26" i="3"/>
  <c r="DA19" i="3"/>
  <c r="DA21" i="3"/>
  <c r="DA20" i="3"/>
  <c r="DA14" i="3"/>
  <c r="DA11" i="3"/>
  <c r="DA17" i="3"/>
  <c r="DA18" i="3"/>
  <c r="DA10" i="3"/>
  <c r="DA13" i="3"/>
  <c r="DA8" i="3"/>
  <c r="DA7" i="3"/>
  <c r="DA16" i="3"/>
  <c r="DA15" i="3"/>
  <c r="DA23" i="3"/>
  <c r="DA22" i="3"/>
  <c r="DA25" i="3"/>
  <c r="DB5" i="3"/>
  <c r="DC4" i="3"/>
  <c r="DB12" i="3" l="1"/>
  <c r="DB24" i="3"/>
  <c r="DB6" i="3"/>
  <c r="DB9" i="3"/>
  <c r="DA26" i="3"/>
  <c r="DB19" i="3"/>
  <c r="DB8" i="3"/>
  <c r="DB20" i="3"/>
  <c r="DB10" i="3"/>
  <c r="DB17" i="3"/>
  <c r="DB22" i="3"/>
  <c r="DB25" i="3"/>
  <c r="DB7" i="3"/>
  <c r="DB13" i="3"/>
  <c r="DB21" i="3"/>
  <c r="DB23" i="3"/>
  <c r="DB16" i="3"/>
  <c r="DB18" i="3"/>
  <c r="DB14" i="3"/>
  <c r="DB11" i="3"/>
  <c r="DB15" i="3"/>
  <c r="DC5" i="3"/>
  <c r="DD4" i="3"/>
  <c r="DC12" i="3" l="1"/>
  <c r="DC24" i="3"/>
  <c r="DC6" i="3"/>
  <c r="DC9" i="3"/>
  <c r="DB26" i="3"/>
  <c r="DC22" i="3"/>
  <c r="DC13" i="3"/>
  <c r="DC20" i="3"/>
  <c r="DC23" i="3"/>
  <c r="DC7" i="3"/>
  <c r="DC18" i="3"/>
  <c r="DC25" i="3"/>
  <c r="DC19" i="3"/>
  <c r="DC17" i="3"/>
  <c r="DC15" i="3"/>
  <c r="DC21" i="3"/>
  <c r="DC16" i="3"/>
  <c r="DC11" i="3"/>
  <c r="DC10" i="3"/>
  <c r="DC8" i="3"/>
  <c r="DC14" i="3"/>
  <c r="DE4" i="3"/>
  <c r="DD5" i="3"/>
  <c r="DD12" i="3" l="1"/>
  <c r="DD24" i="3"/>
  <c r="DD6" i="3"/>
  <c r="DD9" i="3"/>
  <c r="DC26" i="3"/>
  <c r="DD13" i="3"/>
  <c r="DD25" i="3"/>
  <c r="DD14" i="3"/>
  <c r="DD19" i="3"/>
  <c r="DD7" i="3"/>
  <c r="DD18" i="3"/>
  <c r="DD23" i="3"/>
  <c r="DD11" i="3"/>
  <c r="DD15" i="3"/>
  <c r="DD8" i="3"/>
  <c r="DD17" i="3"/>
  <c r="DD16" i="3"/>
  <c r="DD22" i="3"/>
  <c r="DD20" i="3"/>
  <c r="DD21" i="3"/>
  <c r="DD10" i="3"/>
  <c r="DE5" i="3"/>
  <c r="DF4" i="3"/>
  <c r="DE12" i="3" l="1"/>
  <c r="DE24" i="3"/>
  <c r="DE6" i="3"/>
  <c r="DE9" i="3"/>
  <c r="DD26" i="3"/>
  <c r="DE13" i="3"/>
  <c r="DE8" i="3"/>
  <c r="DE14" i="3"/>
  <c r="DE7" i="3"/>
  <c r="DE11" i="3"/>
  <c r="DE10" i="3"/>
  <c r="DE21" i="3"/>
  <c r="DE20" i="3"/>
  <c r="DE15" i="3"/>
  <c r="DE23" i="3"/>
  <c r="DE16" i="3"/>
  <c r="DE22" i="3"/>
  <c r="DE18" i="3"/>
  <c r="DE25" i="3"/>
  <c r="DE19" i="3"/>
  <c r="DE17" i="3"/>
  <c r="DF5" i="3"/>
  <c r="DG4" i="3"/>
  <c r="DF12" i="3" l="1"/>
  <c r="DF24" i="3"/>
  <c r="DF6" i="3"/>
  <c r="DF9" i="3"/>
  <c r="DE26" i="3"/>
  <c r="DF15" i="3"/>
  <c r="DF20" i="3"/>
  <c r="DF7" i="3"/>
  <c r="DF14" i="3"/>
  <c r="DF25" i="3"/>
  <c r="DF22" i="3"/>
  <c r="DF19" i="3"/>
  <c r="DF23" i="3"/>
  <c r="DF18" i="3"/>
  <c r="DF13" i="3"/>
  <c r="DF10" i="3"/>
  <c r="DF16" i="3"/>
  <c r="DF21" i="3"/>
  <c r="DF17" i="3"/>
  <c r="DF11" i="3"/>
  <c r="DF8" i="3"/>
  <c r="DH4" i="3"/>
  <c r="DG5" i="3"/>
  <c r="DG12" i="3" l="1"/>
  <c r="DG24" i="3"/>
  <c r="DG6" i="3"/>
  <c r="DG9" i="3"/>
  <c r="DF26" i="3"/>
  <c r="DG11" i="3"/>
  <c r="DG18" i="3"/>
  <c r="DG21" i="3"/>
  <c r="DG23" i="3"/>
  <c r="DG14" i="3"/>
  <c r="DG13" i="3"/>
  <c r="DG20" i="3"/>
  <c r="DG7" i="3"/>
  <c r="DG19" i="3"/>
  <c r="DG25" i="3"/>
  <c r="DG17" i="3"/>
  <c r="DG16" i="3"/>
  <c r="DG22" i="3"/>
  <c r="DG8" i="3"/>
  <c r="DG15" i="3"/>
  <c r="DG10" i="3"/>
  <c r="DH5" i="3"/>
  <c r="DI4" i="3"/>
  <c r="DH12" i="3" l="1"/>
  <c r="DH24" i="3"/>
  <c r="DH6" i="3"/>
  <c r="DH9" i="3"/>
  <c r="DG26" i="3"/>
  <c r="DH19" i="3"/>
  <c r="DH21" i="3"/>
  <c r="DH10" i="3"/>
  <c r="DH17" i="3"/>
  <c r="DH11" i="3"/>
  <c r="DH8" i="3"/>
  <c r="DH15" i="3"/>
  <c r="DH20" i="3"/>
  <c r="DH18" i="3"/>
  <c r="DH25" i="3"/>
  <c r="DH23" i="3"/>
  <c r="DH16" i="3"/>
  <c r="DH22" i="3"/>
  <c r="DH13" i="3"/>
  <c r="DH14" i="3"/>
  <c r="DH7" i="3"/>
  <c r="DJ4" i="3"/>
  <c r="DI5" i="3"/>
  <c r="DI12" i="3" l="1"/>
  <c r="DI24" i="3"/>
  <c r="DI6" i="3"/>
  <c r="DI9" i="3"/>
  <c r="DH26" i="3"/>
  <c r="DI15" i="3"/>
  <c r="DI20" i="3"/>
  <c r="DI17" i="3"/>
  <c r="DI14" i="3"/>
  <c r="DI11" i="3"/>
  <c r="DI13" i="3"/>
  <c r="DI25" i="3"/>
  <c r="DI23" i="3"/>
  <c r="DI18" i="3"/>
  <c r="DI21" i="3"/>
  <c r="DI7" i="3"/>
  <c r="DI16" i="3"/>
  <c r="DI22" i="3"/>
  <c r="DI19" i="3"/>
  <c r="DI10" i="3"/>
  <c r="DI8" i="3"/>
  <c r="DJ5" i="3"/>
  <c r="DK4" i="3"/>
  <c r="DJ12" i="3" l="1"/>
  <c r="DJ24" i="3"/>
  <c r="DJ6" i="3"/>
  <c r="DJ9" i="3"/>
  <c r="DI26" i="3"/>
  <c r="DJ22" i="3"/>
  <c r="DJ15" i="3"/>
  <c r="DJ20" i="3"/>
  <c r="DJ14" i="3"/>
  <c r="DJ17" i="3"/>
  <c r="DJ21" i="3"/>
  <c r="DJ8" i="3"/>
  <c r="DJ13" i="3"/>
  <c r="DJ23" i="3"/>
  <c r="DJ18" i="3"/>
  <c r="DJ25" i="3"/>
  <c r="DJ7" i="3"/>
  <c r="DJ16" i="3"/>
  <c r="DJ11" i="3"/>
  <c r="DJ19" i="3"/>
  <c r="DJ10" i="3"/>
  <c r="DL4" i="3"/>
  <c r="DK5" i="3"/>
  <c r="DK12" i="3" l="1"/>
  <c r="DK24" i="3"/>
  <c r="DK6" i="3"/>
  <c r="DK9" i="3"/>
  <c r="DJ26" i="3"/>
  <c r="DK18" i="3"/>
  <c r="DK21" i="3"/>
  <c r="DK14" i="3"/>
  <c r="DK25" i="3"/>
  <c r="DK10" i="3"/>
  <c r="DK8" i="3"/>
  <c r="DK11" i="3"/>
  <c r="DK19" i="3"/>
  <c r="DK20" i="3"/>
  <c r="DK7" i="3"/>
  <c r="DK16" i="3"/>
  <c r="DK22" i="3"/>
  <c r="DK13" i="3"/>
  <c r="DK17" i="3"/>
  <c r="DK15" i="3"/>
  <c r="DK23" i="3"/>
  <c r="DM4" i="3"/>
  <c r="DL5" i="3"/>
  <c r="DL12" i="3" l="1"/>
  <c r="DL24" i="3"/>
  <c r="DL6" i="3"/>
  <c r="DL9" i="3"/>
  <c r="DK26" i="3"/>
  <c r="DL19" i="3"/>
  <c r="DL25" i="3"/>
  <c r="DL8" i="3"/>
  <c r="DL17" i="3"/>
  <c r="DL22" i="3"/>
  <c r="DL15" i="3"/>
  <c r="DL7" i="3"/>
  <c r="DL18" i="3"/>
  <c r="DL13" i="3"/>
  <c r="DL10" i="3"/>
  <c r="DL16" i="3"/>
  <c r="DL11" i="3"/>
  <c r="DL20" i="3"/>
  <c r="DL23" i="3"/>
  <c r="DL21" i="3"/>
  <c r="DL14" i="3"/>
  <c r="DN4" i="3"/>
  <c r="DM5" i="3"/>
  <c r="DM12" i="3" l="1"/>
  <c r="DM24" i="3"/>
  <c r="DM6" i="3"/>
  <c r="DM9" i="3"/>
  <c r="DL26" i="3"/>
  <c r="DM22" i="3"/>
  <c r="DM13" i="3"/>
  <c r="DM10" i="3"/>
  <c r="DM23" i="3"/>
  <c r="DM14" i="3"/>
  <c r="DM18" i="3"/>
  <c r="DM17" i="3"/>
  <c r="DM20" i="3"/>
  <c r="DM15" i="3"/>
  <c r="DM19" i="3"/>
  <c r="DM8" i="3"/>
  <c r="DM16" i="3"/>
  <c r="DM25" i="3"/>
  <c r="DM11" i="3"/>
  <c r="DM21" i="3"/>
  <c r="DM7" i="3"/>
  <c r="DN5" i="3"/>
  <c r="DO4" i="3"/>
  <c r="DN12" i="3" l="1"/>
  <c r="DN24" i="3"/>
  <c r="DN6" i="3"/>
  <c r="DN9" i="3"/>
  <c r="DM26" i="3"/>
  <c r="DN19" i="3"/>
  <c r="DN18" i="3"/>
  <c r="DN17" i="3"/>
  <c r="DN14" i="3"/>
  <c r="DN13" i="3"/>
  <c r="DN7" i="3"/>
  <c r="DN20" i="3"/>
  <c r="DN11" i="3"/>
  <c r="DN10" i="3"/>
  <c r="DN21" i="3"/>
  <c r="DN23" i="3"/>
  <c r="DN16" i="3"/>
  <c r="DN22" i="3"/>
  <c r="DN8" i="3"/>
  <c r="DN15" i="3"/>
  <c r="DN25" i="3"/>
  <c r="DP4" i="3"/>
  <c r="DO5" i="3"/>
  <c r="DO12" i="3" l="1"/>
  <c r="DO24" i="3"/>
  <c r="DO6" i="3"/>
  <c r="DO9" i="3"/>
  <c r="DN26" i="3"/>
  <c r="DO18" i="3"/>
  <c r="DO21" i="3"/>
  <c r="DO7" i="3"/>
  <c r="DO23" i="3"/>
  <c r="DO8" i="3"/>
  <c r="DO17" i="3"/>
  <c r="DO22" i="3"/>
  <c r="DO13" i="3"/>
  <c r="DO14" i="3"/>
  <c r="DO19" i="3"/>
  <c r="DO20" i="3"/>
  <c r="DO10" i="3"/>
  <c r="DO16" i="3"/>
  <c r="DO11" i="3"/>
  <c r="DO15" i="3"/>
  <c r="DO25" i="3"/>
  <c r="DP5" i="3"/>
  <c r="DQ4" i="3"/>
  <c r="DP12" i="3" l="1"/>
  <c r="DP24" i="3"/>
  <c r="DP6" i="3"/>
  <c r="DP9" i="3"/>
  <c r="DO26" i="3"/>
  <c r="DP22" i="3"/>
  <c r="DP10" i="3"/>
  <c r="DP8" i="3"/>
  <c r="DP23" i="3"/>
  <c r="DP7" i="3"/>
  <c r="DP20" i="3"/>
  <c r="DP11" i="3"/>
  <c r="DP18" i="3"/>
  <c r="DP17" i="3"/>
  <c r="DP15" i="3"/>
  <c r="DP21" i="3"/>
  <c r="DP14" i="3"/>
  <c r="DP16" i="3"/>
  <c r="DP19" i="3"/>
  <c r="DP25" i="3"/>
  <c r="DP13" i="3"/>
  <c r="DQ5" i="3"/>
  <c r="DR4" i="3"/>
  <c r="DQ12" i="3" l="1"/>
  <c r="DQ24" i="3"/>
  <c r="DQ6" i="3"/>
  <c r="DQ9" i="3"/>
  <c r="DP26" i="3"/>
  <c r="DQ13" i="3"/>
  <c r="DQ21" i="3"/>
  <c r="DQ20" i="3"/>
  <c r="DQ14" i="3"/>
  <c r="DQ11" i="3"/>
  <c r="DQ17" i="3"/>
  <c r="DQ18" i="3"/>
  <c r="DQ10" i="3"/>
  <c r="DQ19" i="3"/>
  <c r="DQ8" i="3"/>
  <c r="DQ23" i="3"/>
  <c r="DQ16" i="3"/>
  <c r="DQ15" i="3"/>
  <c r="DQ7" i="3"/>
  <c r="DQ22" i="3"/>
  <c r="DQ25" i="3"/>
  <c r="DS4" i="3"/>
  <c r="DR5" i="3"/>
  <c r="DR12" i="3" l="1"/>
  <c r="DR24" i="3"/>
  <c r="DR6" i="3"/>
  <c r="DR9" i="3"/>
  <c r="DQ26" i="3"/>
  <c r="DR19" i="3"/>
  <c r="DR18" i="3"/>
  <c r="DR23" i="3"/>
  <c r="DR7" i="3"/>
  <c r="DR11" i="3"/>
  <c r="DR8" i="3"/>
  <c r="DR25" i="3"/>
  <c r="DR20" i="3"/>
  <c r="DR13" i="3"/>
  <c r="DR21" i="3"/>
  <c r="DR10" i="3"/>
  <c r="DR16" i="3"/>
  <c r="DR22" i="3"/>
  <c r="DR15" i="3"/>
  <c r="DR14" i="3"/>
  <c r="DR17" i="3"/>
  <c r="DS5" i="3"/>
  <c r="DT4" i="3"/>
  <c r="DS12" i="3" l="1"/>
  <c r="DS24" i="3"/>
  <c r="DS6" i="3"/>
  <c r="DS9" i="3"/>
  <c r="DR26" i="3"/>
  <c r="DS22" i="3"/>
  <c r="DS13" i="3"/>
  <c r="DS23" i="3"/>
  <c r="DS7" i="3"/>
  <c r="DS8" i="3"/>
  <c r="DS21" i="3"/>
  <c r="DS10" i="3"/>
  <c r="DS15" i="3"/>
  <c r="DS20" i="3"/>
  <c r="DS14" i="3"/>
  <c r="DS16" i="3"/>
  <c r="DS11" i="3"/>
  <c r="DS18" i="3"/>
  <c r="DS25" i="3"/>
  <c r="DS19" i="3"/>
  <c r="DS17" i="3"/>
  <c r="DU4" i="3"/>
  <c r="DT5" i="3"/>
  <c r="DT12" i="3" l="1"/>
  <c r="DT24" i="3"/>
  <c r="DT6" i="3"/>
  <c r="DT9" i="3"/>
  <c r="DS26" i="3"/>
  <c r="DT11" i="3"/>
  <c r="DT13" i="3"/>
  <c r="DT8" i="3"/>
  <c r="DT23" i="3"/>
  <c r="DT14" i="3"/>
  <c r="DT19" i="3"/>
  <c r="DT10" i="3"/>
  <c r="DT18" i="3"/>
  <c r="DT20" i="3"/>
  <c r="DT15" i="3"/>
  <c r="DT17" i="3"/>
  <c r="DT16" i="3"/>
  <c r="DT22" i="3"/>
  <c r="DT21" i="3"/>
  <c r="DT25" i="3"/>
  <c r="DT7" i="3"/>
  <c r="DV4" i="3"/>
  <c r="DU5" i="3"/>
  <c r="DU12" i="3" l="1"/>
  <c r="DU24" i="3"/>
  <c r="DU6" i="3"/>
  <c r="DU9" i="3"/>
  <c r="DT26" i="3"/>
  <c r="DU13" i="3"/>
  <c r="DU7" i="3"/>
  <c r="DU17" i="3"/>
  <c r="DU22" i="3"/>
  <c r="DU18" i="3"/>
  <c r="DU23" i="3"/>
  <c r="DU19" i="3"/>
  <c r="DU20" i="3"/>
  <c r="DU15" i="3"/>
  <c r="DU21" i="3"/>
  <c r="DU14" i="3"/>
  <c r="DU16" i="3"/>
  <c r="DU11" i="3"/>
  <c r="DU25" i="3"/>
  <c r="DU8" i="3"/>
  <c r="DU10" i="3"/>
  <c r="DW4" i="3"/>
  <c r="DV5" i="3"/>
  <c r="DV12" i="3" l="1"/>
  <c r="DV24" i="3"/>
  <c r="DV6" i="3"/>
  <c r="DV9" i="3"/>
  <c r="DU26" i="3"/>
  <c r="DV15" i="3"/>
  <c r="DV20" i="3"/>
  <c r="DV7" i="3"/>
  <c r="DV23" i="3"/>
  <c r="DV19" i="3"/>
  <c r="DV17" i="3"/>
  <c r="DV22" i="3"/>
  <c r="DV21" i="3"/>
  <c r="DV14" i="3"/>
  <c r="DV18" i="3"/>
  <c r="DV25" i="3"/>
  <c r="DV10" i="3"/>
  <c r="DV16" i="3"/>
  <c r="DV13" i="3"/>
  <c r="DV11" i="3"/>
  <c r="DV8" i="3"/>
  <c r="DW5" i="3"/>
  <c r="DX4" i="3"/>
  <c r="DW12" i="3" l="1"/>
  <c r="DW24" i="3"/>
  <c r="DW6" i="3"/>
  <c r="DW9" i="3"/>
  <c r="DV26" i="3"/>
  <c r="DW11" i="3"/>
  <c r="DW18" i="3"/>
  <c r="DW25" i="3"/>
  <c r="DW8" i="3"/>
  <c r="DW23" i="3"/>
  <c r="DW10" i="3"/>
  <c r="DW15" i="3"/>
  <c r="DW14" i="3"/>
  <c r="DW19" i="3"/>
  <c r="DW21" i="3"/>
  <c r="DW17" i="3"/>
  <c r="DW16" i="3"/>
  <c r="DW13" i="3"/>
  <c r="DW20" i="3"/>
  <c r="DW22" i="3"/>
  <c r="DW7" i="3"/>
  <c r="DY4" i="3"/>
  <c r="DX5" i="3"/>
  <c r="DX12" i="3" l="1"/>
  <c r="DX24" i="3"/>
  <c r="DX6" i="3"/>
  <c r="DX9" i="3"/>
  <c r="DW26" i="3"/>
  <c r="DX19" i="3"/>
  <c r="DX25" i="3"/>
  <c r="DX7" i="3"/>
  <c r="DX17" i="3"/>
  <c r="DX22" i="3"/>
  <c r="DX8" i="3"/>
  <c r="DX15" i="3"/>
  <c r="DX14" i="3"/>
  <c r="DX18" i="3"/>
  <c r="DX21" i="3"/>
  <c r="DX10" i="3"/>
  <c r="DX16" i="3"/>
  <c r="DX13" i="3"/>
  <c r="DX23" i="3"/>
  <c r="DX11" i="3"/>
  <c r="DX20" i="3"/>
  <c r="DY5" i="3"/>
  <c r="DZ4" i="3"/>
  <c r="DY12" i="3" l="1"/>
  <c r="DY24" i="3"/>
  <c r="DY6" i="3"/>
  <c r="DY9" i="3"/>
  <c r="DX26" i="3"/>
  <c r="DY15" i="3"/>
  <c r="DY20" i="3"/>
  <c r="DY21" i="3"/>
  <c r="DY14" i="3"/>
  <c r="DY19" i="3"/>
  <c r="DY7" i="3"/>
  <c r="DY11" i="3"/>
  <c r="DY17" i="3"/>
  <c r="DY18" i="3"/>
  <c r="DY8" i="3"/>
  <c r="DY10" i="3"/>
  <c r="DY16" i="3"/>
  <c r="DY22" i="3"/>
  <c r="DY13" i="3"/>
  <c r="DY25" i="3"/>
  <c r="DY23" i="3"/>
  <c r="DZ5" i="3"/>
  <c r="EA4" i="3"/>
  <c r="DZ12" i="3" l="1"/>
  <c r="DZ24" i="3"/>
  <c r="DZ6" i="3"/>
  <c r="DZ9" i="3"/>
  <c r="DY26" i="3"/>
  <c r="DZ22" i="3"/>
  <c r="DZ13" i="3"/>
  <c r="DZ21" i="3"/>
  <c r="DZ14" i="3"/>
  <c r="DZ17" i="3"/>
  <c r="DZ25" i="3"/>
  <c r="DZ11" i="3"/>
  <c r="DZ18" i="3"/>
  <c r="DZ8" i="3"/>
  <c r="DZ19" i="3"/>
  <c r="DZ20" i="3"/>
  <c r="DZ7" i="3"/>
  <c r="DZ16" i="3"/>
  <c r="DZ15" i="3"/>
  <c r="DZ10" i="3"/>
  <c r="DZ23" i="3"/>
  <c r="EA5" i="3"/>
  <c r="EB4" i="3"/>
  <c r="EA12" i="3" l="1"/>
  <c r="EA24" i="3"/>
  <c r="EA6" i="3"/>
  <c r="EA9" i="3"/>
  <c r="DZ26" i="3"/>
  <c r="EA18" i="3"/>
  <c r="EA20" i="3"/>
  <c r="EA14" i="3"/>
  <c r="EA23" i="3"/>
  <c r="EA8" i="3"/>
  <c r="EA10" i="3"/>
  <c r="EA11" i="3"/>
  <c r="EA19" i="3"/>
  <c r="EA25" i="3"/>
  <c r="EA7" i="3"/>
  <c r="EA16" i="3"/>
  <c r="EA22" i="3"/>
  <c r="EA13" i="3"/>
  <c r="EA21" i="3"/>
  <c r="EA15" i="3"/>
  <c r="EA17" i="3"/>
  <c r="EB5" i="3"/>
  <c r="EC4" i="3"/>
  <c r="EB12" i="3" l="1"/>
  <c r="EB24" i="3"/>
  <c r="EB6" i="3"/>
  <c r="EB9" i="3"/>
  <c r="EA26" i="3"/>
  <c r="EB19" i="3"/>
  <c r="EB25" i="3"/>
  <c r="EB21" i="3"/>
  <c r="EB14" i="3"/>
  <c r="EB13" i="3"/>
  <c r="EB8" i="3"/>
  <c r="EB22" i="3"/>
  <c r="EB20" i="3"/>
  <c r="EB18" i="3"/>
  <c r="EB17" i="3"/>
  <c r="EB10" i="3"/>
  <c r="EB16" i="3"/>
  <c r="EB11" i="3"/>
  <c r="EB15" i="3"/>
  <c r="EB7" i="3"/>
  <c r="EB23" i="3"/>
  <c r="ED4" i="3"/>
  <c r="EC5" i="3"/>
  <c r="EC12" i="3" l="1"/>
  <c r="EC24" i="3"/>
  <c r="EC6" i="3"/>
  <c r="EC9" i="3"/>
  <c r="EB26" i="3"/>
  <c r="EC22" i="3"/>
  <c r="EC10" i="3"/>
  <c r="EC18" i="3"/>
  <c r="EC7" i="3"/>
  <c r="EC8" i="3"/>
  <c r="EC19" i="3"/>
  <c r="EC17" i="3"/>
  <c r="EC11" i="3"/>
  <c r="EC20" i="3"/>
  <c r="EC13" i="3"/>
  <c r="EC21" i="3"/>
  <c r="EC23" i="3"/>
  <c r="EC16" i="3"/>
  <c r="EC25" i="3"/>
  <c r="EC15" i="3"/>
  <c r="EC14" i="3"/>
  <c r="EE4" i="3"/>
  <c r="ED5" i="3"/>
  <c r="ED12" i="3" l="1"/>
  <c r="ED24" i="3"/>
  <c r="ED6" i="3"/>
  <c r="ED9" i="3"/>
  <c r="EC26" i="3"/>
  <c r="ED10" i="3"/>
  <c r="ED18" i="3"/>
  <c r="ED25" i="3"/>
  <c r="ED14" i="3"/>
  <c r="ED19" i="3"/>
  <c r="ED23" i="3"/>
  <c r="ED15" i="3"/>
  <c r="ED7" i="3"/>
  <c r="ED13" i="3"/>
  <c r="ED8" i="3"/>
  <c r="ED17" i="3"/>
  <c r="ED16" i="3"/>
  <c r="ED11" i="3"/>
  <c r="ED21" i="3"/>
  <c r="ED22" i="3"/>
  <c r="ED20" i="3"/>
  <c r="EF4" i="3"/>
  <c r="EE5" i="3"/>
  <c r="EE12" i="3" l="1"/>
  <c r="EE24" i="3"/>
  <c r="EE6" i="3"/>
  <c r="EE9" i="3"/>
  <c r="ED26" i="3"/>
  <c r="EE18" i="3"/>
  <c r="EE13" i="3"/>
  <c r="EE14" i="3"/>
  <c r="EE8" i="3"/>
  <c r="EE23" i="3"/>
  <c r="EE22" i="3"/>
  <c r="EE20" i="3"/>
  <c r="EE10" i="3"/>
  <c r="EE19" i="3"/>
  <c r="EE25" i="3"/>
  <c r="EE17" i="3"/>
  <c r="EE16" i="3"/>
  <c r="EE11" i="3"/>
  <c r="EE21" i="3"/>
  <c r="EE15" i="3"/>
  <c r="EE7" i="3"/>
  <c r="EF5" i="3"/>
  <c r="EG4" i="3"/>
  <c r="EF12" i="3" l="1"/>
  <c r="EF24" i="3"/>
  <c r="EF6" i="3"/>
  <c r="EF9" i="3"/>
  <c r="EE26" i="3"/>
  <c r="EF22" i="3"/>
  <c r="EF13" i="3"/>
  <c r="EF18" i="3"/>
  <c r="EF23" i="3"/>
  <c r="EF7" i="3"/>
  <c r="EF21" i="3"/>
  <c r="EF8" i="3"/>
  <c r="EF25" i="3"/>
  <c r="EF15" i="3"/>
  <c r="EF20" i="3"/>
  <c r="EF14" i="3"/>
  <c r="EF16" i="3"/>
  <c r="EF11" i="3"/>
  <c r="EF19" i="3"/>
  <c r="EF17" i="3"/>
  <c r="EF10" i="3"/>
  <c r="EG5" i="3"/>
  <c r="EH4" i="3"/>
  <c r="EG12" i="3" l="1"/>
  <c r="EG24" i="3"/>
  <c r="EG6" i="3"/>
  <c r="EG9" i="3"/>
  <c r="EF26" i="3"/>
  <c r="EG19" i="3"/>
  <c r="EG21" i="3"/>
  <c r="EG20" i="3"/>
  <c r="EG10" i="3"/>
  <c r="EG17" i="3"/>
  <c r="EG18" i="3"/>
  <c r="EG14" i="3"/>
  <c r="EG13" i="3"/>
  <c r="EG8" i="3"/>
  <c r="EG23" i="3"/>
  <c r="EG16" i="3"/>
  <c r="EG11" i="3"/>
  <c r="EG15" i="3"/>
  <c r="EG7" i="3"/>
  <c r="EG22" i="3"/>
  <c r="EG25" i="3"/>
  <c r="EI4" i="3"/>
  <c r="EH5" i="3"/>
  <c r="EH12" i="3" l="1"/>
  <c r="EH24" i="3"/>
  <c r="EH6" i="3"/>
  <c r="EH9" i="3"/>
  <c r="EG26" i="3"/>
  <c r="EH19" i="3"/>
  <c r="EH8" i="3"/>
  <c r="EH17" i="3"/>
  <c r="EH10" i="3"/>
  <c r="EH20" i="3"/>
  <c r="EH11" i="3"/>
  <c r="EH21" i="3"/>
  <c r="EH13" i="3"/>
  <c r="EH18" i="3"/>
  <c r="EH23" i="3"/>
  <c r="EH16" i="3"/>
  <c r="EH22" i="3"/>
  <c r="EH25" i="3"/>
  <c r="EH14" i="3"/>
  <c r="EH15" i="3"/>
  <c r="EH7" i="3"/>
  <c r="EJ4" i="3"/>
  <c r="EI5" i="3"/>
  <c r="EI12" i="3" l="1"/>
  <c r="EI24" i="3"/>
  <c r="EI6" i="3"/>
  <c r="EI9" i="3"/>
  <c r="EH26" i="3"/>
  <c r="EI22" i="3"/>
  <c r="EI13" i="3"/>
  <c r="EI18" i="3"/>
  <c r="EI23" i="3"/>
  <c r="EI7" i="3"/>
  <c r="EI25" i="3"/>
  <c r="EI21" i="3"/>
  <c r="EI15" i="3"/>
  <c r="EI20" i="3"/>
  <c r="EI10" i="3"/>
  <c r="EI16" i="3"/>
  <c r="EI11" i="3"/>
  <c r="EI8" i="3"/>
  <c r="EI14" i="3"/>
  <c r="EI19" i="3"/>
  <c r="EI17" i="3"/>
  <c r="EJ5" i="3"/>
  <c r="EK4" i="3"/>
  <c r="EJ12" i="3" l="1"/>
  <c r="EJ24" i="3"/>
  <c r="EJ6" i="3"/>
  <c r="EJ9" i="3"/>
  <c r="EI26" i="3"/>
  <c r="EJ13" i="3"/>
  <c r="EJ25" i="3"/>
  <c r="EJ23" i="3"/>
  <c r="EJ14" i="3"/>
  <c r="EJ16" i="3"/>
  <c r="EJ22" i="3"/>
  <c r="EJ8" i="3"/>
  <c r="EJ21" i="3"/>
  <c r="EJ10" i="3"/>
  <c r="EJ11" i="3"/>
  <c r="EJ15" i="3"/>
  <c r="EJ17" i="3"/>
  <c r="EJ19" i="3"/>
  <c r="EJ7" i="3"/>
  <c r="EJ18" i="3"/>
  <c r="EJ20" i="3"/>
  <c r="EL4" i="3"/>
  <c r="EK5" i="3"/>
  <c r="EK12" i="3" l="1"/>
  <c r="EK24" i="3"/>
  <c r="EK6" i="3"/>
  <c r="EK9" i="3"/>
  <c r="EJ26" i="3"/>
  <c r="EK13" i="3"/>
  <c r="EK8" i="3"/>
  <c r="EK20" i="3"/>
  <c r="EK10" i="3"/>
  <c r="EK22" i="3"/>
  <c r="EK11" i="3"/>
  <c r="EK14" i="3"/>
  <c r="EK23" i="3"/>
  <c r="EK15" i="3"/>
  <c r="EK18" i="3"/>
  <c r="EK7" i="3"/>
  <c r="EK16" i="3"/>
  <c r="EK21" i="3"/>
  <c r="EK17" i="3"/>
  <c r="EK19" i="3"/>
  <c r="EK25" i="3"/>
  <c r="EL5" i="3"/>
  <c r="EM4" i="3"/>
  <c r="EL12" i="3" l="1"/>
  <c r="EL24" i="3"/>
  <c r="EL6" i="3"/>
  <c r="EL9" i="3"/>
  <c r="EK26" i="3"/>
  <c r="EL18" i="3"/>
  <c r="EL25" i="3"/>
  <c r="EL14" i="3"/>
  <c r="EL11" i="3"/>
  <c r="EL8" i="3"/>
  <c r="EL15" i="3"/>
  <c r="EL13" i="3"/>
  <c r="EL21" i="3"/>
  <c r="EL10" i="3"/>
  <c r="EL7" i="3"/>
  <c r="EL16" i="3"/>
  <c r="EL22" i="3"/>
  <c r="EL19" i="3"/>
  <c r="EL17" i="3"/>
  <c r="EL20" i="3"/>
  <c r="EL23" i="3"/>
  <c r="EN4" i="3"/>
  <c r="EM5" i="3"/>
  <c r="EM12" i="3" l="1"/>
  <c r="EM24" i="3"/>
  <c r="EM6" i="3"/>
  <c r="EM9" i="3"/>
  <c r="EL26" i="3"/>
  <c r="EM11" i="3"/>
  <c r="EM18" i="3"/>
  <c r="EM21" i="3"/>
  <c r="EM20" i="3"/>
  <c r="EM23" i="3"/>
  <c r="EM8" i="3"/>
  <c r="EM22" i="3"/>
  <c r="EM7" i="3"/>
  <c r="EM19" i="3"/>
  <c r="EM25" i="3"/>
  <c r="EM17" i="3"/>
  <c r="EM16" i="3"/>
  <c r="EM13" i="3"/>
  <c r="EM10" i="3"/>
  <c r="EM15" i="3"/>
  <c r="EM14" i="3"/>
  <c r="EN5" i="3"/>
  <c r="EO4" i="3"/>
  <c r="EN12" i="3" l="1"/>
  <c r="EN24" i="3"/>
  <c r="EN6" i="3"/>
  <c r="EN9" i="3"/>
  <c r="EM26" i="3"/>
  <c r="EN19" i="3"/>
  <c r="EN21" i="3"/>
  <c r="EN7" i="3"/>
  <c r="EN17" i="3"/>
  <c r="EN13" i="3"/>
  <c r="EN23" i="3"/>
  <c r="EN11" i="3"/>
  <c r="EN8" i="3"/>
  <c r="EN18" i="3"/>
  <c r="EN25" i="3"/>
  <c r="EN20" i="3"/>
  <c r="EN16" i="3"/>
  <c r="EN22" i="3"/>
  <c r="EN10" i="3"/>
  <c r="EN15" i="3"/>
  <c r="EN14" i="3"/>
  <c r="EP4" i="3"/>
  <c r="EO5" i="3"/>
  <c r="EO12" i="3" l="1"/>
  <c r="EO24" i="3"/>
  <c r="EO6" i="3"/>
  <c r="EO9" i="3"/>
  <c r="EN26" i="3"/>
  <c r="EO15" i="3"/>
  <c r="EO25" i="3"/>
  <c r="EO8" i="3"/>
  <c r="EO14" i="3"/>
  <c r="EO22" i="3"/>
  <c r="EO19" i="3"/>
  <c r="EO17" i="3"/>
  <c r="EO10" i="3"/>
  <c r="EO18" i="3"/>
  <c r="EO20" i="3"/>
  <c r="EO7" i="3"/>
  <c r="EO16" i="3"/>
  <c r="EO21" i="3"/>
  <c r="EO11" i="3"/>
  <c r="EO13" i="3"/>
  <c r="EO23" i="3"/>
  <c r="EP5" i="3"/>
  <c r="EQ4" i="3"/>
  <c r="EP12" i="3" l="1"/>
  <c r="EP24" i="3"/>
  <c r="EP6" i="3"/>
  <c r="EP9" i="3"/>
  <c r="EO26" i="3"/>
  <c r="EP11" i="3"/>
  <c r="EP10" i="3"/>
  <c r="EP21" i="3"/>
  <c r="EP8" i="3"/>
  <c r="EP17" i="3"/>
  <c r="EP15" i="3"/>
  <c r="EP18" i="3"/>
  <c r="EP7" i="3"/>
  <c r="EP22" i="3"/>
  <c r="EP13" i="3"/>
  <c r="EP19" i="3"/>
  <c r="EP23" i="3"/>
  <c r="EP16" i="3"/>
  <c r="EP20" i="3"/>
  <c r="EP14" i="3"/>
  <c r="EP25" i="3"/>
  <c r="ER4" i="3"/>
  <c r="EQ5" i="3"/>
  <c r="EQ12" i="3" l="1"/>
  <c r="EQ24" i="3"/>
  <c r="EQ6" i="3"/>
  <c r="EQ9" i="3"/>
  <c r="EP26" i="3"/>
  <c r="EQ19" i="3"/>
  <c r="EQ20" i="3"/>
  <c r="EQ7" i="3"/>
  <c r="EQ22" i="3"/>
  <c r="EQ8" i="3"/>
  <c r="EQ21" i="3"/>
  <c r="EQ10" i="3"/>
  <c r="EQ11" i="3"/>
  <c r="EQ13" i="3"/>
  <c r="EQ25" i="3"/>
  <c r="EQ17" i="3"/>
  <c r="EQ16" i="3"/>
  <c r="EQ15" i="3"/>
  <c r="EQ23" i="3"/>
  <c r="EQ18" i="3"/>
  <c r="EQ14" i="3"/>
  <c r="ES4" i="3"/>
  <c r="ER5" i="3"/>
  <c r="ER12" i="3" l="1"/>
  <c r="ER24" i="3"/>
  <c r="ER6" i="3"/>
  <c r="ER9" i="3"/>
  <c r="EQ26" i="3"/>
  <c r="ER22" i="3"/>
  <c r="ER19" i="3"/>
  <c r="ER21" i="3"/>
  <c r="ER7" i="3"/>
  <c r="ER8" i="3"/>
  <c r="ER11" i="3"/>
  <c r="ER13" i="3"/>
  <c r="ER14" i="3"/>
  <c r="ER18" i="3"/>
  <c r="ER25" i="3"/>
  <c r="ER10" i="3"/>
  <c r="ER16" i="3"/>
  <c r="ER20" i="3"/>
  <c r="ER23" i="3"/>
  <c r="ER15" i="3"/>
  <c r="ER17" i="3"/>
  <c r="ES5" i="3"/>
  <c r="ET4" i="3"/>
  <c r="ES12" i="3" l="1"/>
  <c r="ES24" i="3"/>
  <c r="ES6" i="3"/>
  <c r="ES9" i="3"/>
  <c r="ER26" i="3"/>
  <c r="ES22" i="3"/>
  <c r="ES13" i="3"/>
  <c r="ES19" i="3"/>
  <c r="ES8" i="3"/>
  <c r="ES14" i="3"/>
  <c r="ES20" i="3"/>
  <c r="ES11" i="3"/>
  <c r="ES10" i="3"/>
  <c r="ES15" i="3"/>
  <c r="ES25" i="3"/>
  <c r="ES17" i="3"/>
  <c r="ES16" i="3"/>
  <c r="ES18" i="3"/>
  <c r="ES23" i="3"/>
  <c r="ES21" i="3"/>
  <c r="ES7" i="3"/>
  <c r="EU4" i="3"/>
  <c r="ET5" i="3"/>
  <c r="ET12" i="3" l="1"/>
  <c r="ET24" i="3"/>
  <c r="ET6" i="3"/>
  <c r="ET9" i="3"/>
  <c r="ES26" i="3"/>
  <c r="ET19" i="3"/>
  <c r="ET21" i="3"/>
  <c r="ET25" i="3"/>
  <c r="ET14" i="3"/>
  <c r="ET11" i="3"/>
  <c r="ET15" i="3"/>
  <c r="ET7" i="3"/>
  <c r="ET22" i="3"/>
  <c r="ET17" i="3"/>
  <c r="ET13" i="3"/>
  <c r="ET8" i="3"/>
  <c r="ET23" i="3"/>
  <c r="ET16" i="3"/>
  <c r="ET20" i="3"/>
  <c r="ET18" i="3"/>
  <c r="ET10" i="3"/>
  <c r="EU5" i="3"/>
  <c r="EV4" i="3"/>
  <c r="EU12" i="3" l="1"/>
  <c r="EU24" i="3"/>
  <c r="EU6" i="3"/>
  <c r="EU9" i="3"/>
  <c r="ET26" i="3"/>
  <c r="EU18" i="3"/>
  <c r="EU25" i="3"/>
  <c r="EU23" i="3"/>
  <c r="EU21" i="3"/>
  <c r="EU17" i="3"/>
  <c r="EU15" i="3"/>
  <c r="EU10" i="3"/>
  <c r="EU19" i="3"/>
  <c r="EU8" i="3"/>
  <c r="EU7" i="3"/>
  <c r="EU16" i="3"/>
  <c r="EU11" i="3"/>
  <c r="EU13" i="3"/>
  <c r="EU22" i="3"/>
  <c r="EU20" i="3"/>
  <c r="EU14" i="3"/>
  <c r="EW4" i="3"/>
  <c r="EV5" i="3"/>
  <c r="EV12" i="3" l="1"/>
  <c r="EV24" i="3"/>
  <c r="EV6" i="3"/>
  <c r="EV9" i="3"/>
  <c r="EU26" i="3"/>
  <c r="EV22" i="3"/>
  <c r="EV13" i="3"/>
  <c r="EV21" i="3"/>
  <c r="EV14" i="3"/>
  <c r="EV19" i="3"/>
  <c r="EV7" i="3"/>
  <c r="EV11" i="3"/>
  <c r="EV8" i="3"/>
  <c r="EV25" i="3"/>
  <c r="EV15" i="3"/>
  <c r="EV20" i="3"/>
  <c r="EV17" i="3"/>
  <c r="EV16" i="3"/>
  <c r="EV10" i="3"/>
  <c r="EV18" i="3"/>
  <c r="EV23" i="3"/>
  <c r="EX4" i="3"/>
  <c r="EW5" i="3"/>
  <c r="EW12" i="3" l="1"/>
  <c r="EW24" i="3"/>
  <c r="EW6" i="3"/>
  <c r="EW9" i="3"/>
  <c r="EV26" i="3"/>
  <c r="EW10" i="3"/>
  <c r="EW18" i="3"/>
  <c r="EW25" i="3"/>
  <c r="EW14" i="3"/>
  <c r="EW19" i="3"/>
  <c r="EW7" i="3"/>
  <c r="EW15" i="3"/>
  <c r="EW23" i="3"/>
  <c r="EW13" i="3"/>
  <c r="EW21" i="3"/>
  <c r="EW20" i="3"/>
  <c r="EW16" i="3"/>
  <c r="EW11" i="3"/>
  <c r="EW8" i="3"/>
  <c r="EW22" i="3"/>
  <c r="EW17" i="3"/>
  <c r="EY4" i="3"/>
  <c r="EX5" i="3"/>
  <c r="EX12" i="3" l="1"/>
  <c r="EX24" i="3"/>
  <c r="EX6" i="3"/>
  <c r="EX9" i="3"/>
  <c r="EW26" i="3"/>
  <c r="EX19" i="3"/>
  <c r="EX8" i="3"/>
  <c r="EX20" i="3"/>
  <c r="EX7" i="3"/>
  <c r="EX15" i="3"/>
  <c r="EX11" i="3"/>
  <c r="EX18" i="3"/>
  <c r="EX13" i="3"/>
  <c r="EX10" i="3"/>
  <c r="EX17" i="3"/>
  <c r="EX16" i="3"/>
  <c r="EX25" i="3"/>
  <c r="EX23" i="3"/>
  <c r="EX22" i="3"/>
  <c r="EX21" i="3"/>
  <c r="EX14" i="3"/>
  <c r="EY5" i="3"/>
  <c r="EZ4" i="3"/>
  <c r="EY12" i="3" l="1"/>
  <c r="EY24" i="3"/>
  <c r="EY6" i="3"/>
  <c r="EY9" i="3"/>
  <c r="EX26" i="3"/>
  <c r="EY22" i="3"/>
  <c r="EY19" i="3"/>
  <c r="EY8" i="3"/>
  <c r="EY25" i="3"/>
  <c r="EY7" i="3"/>
  <c r="EY11" i="3"/>
  <c r="EY17" i="3"/>
  <c r="EY21" i="3"/>
  <c r="EY13" i="3"/>
  <c r="EY20" i="3"/>
  <c r="EY14" i="3"/>
  <c r="EY16" i="3"/>
  <c r="EY15" i="3"/>
  <c r="EY18" i="3"/>
  <c r="EY10" i="3"/>
  <c r="EY23" i="3"/>
  <c r="FA4" i="3"/>
  <c r="EZ5" i="3"/>
  <c r="EZ12" i="3" l="1"/>
  <c r="EZ24" i="3"/>
  <c r="EZ6" i="3"/>
  <c r="EZ9" i="3"/>
  <c r="EY26" i="3"/>
  <c r="EZ13" i="3"/>
  <c r="EZ8" i="3"/>
  <c r="EZ23" i="3"/>
  <c r="EZ14" i="3"/>
  <c r="EZ19" i="3"/>
  <c r="EZ10" i="3"/>
  <c r="EZ25" i="3"/>
  <c r="EZ7" i="3"/>
  <c r="EZ11" i="3"/>
  <c r="EZ15" i="3"/>
  <c r="EZ21" i="3"/>
  <c r="EZ17" i="3"/>
  <c r="EZ16" i="3"/>
  <c r="EZ22" i="3"/>
  <c r="EZ20" i="3"/>
  <c r="EZ18" i="3"/>
  <c r="FA5" i="3"/>
  <c r="FB4" i="3"/>
  <c r="FA12" i="3" l="1"/>
  <c r="FA24" i="3"/>
  <c r="FA6" i="3"/>
  <c r="FA9" i="3"/>
  <c r="EZ26" i="3"/>
  <c r="FA13" i="3"/>
  <c r="FA18" i="3"/>
  <c r="FA25" i="3"/>
  <c r="FA8" i="3"/>
  <c r="FA7" i="3"/>
  <c r="FA21" i="3"/>
  <c r="FA23" i="3"/>
  <c r="FA15" i="3"/>
  <c r="FA10" i="3"/>
  <c r="FA20" i="3"/>
  <c r="FA16" i="3"/>
  <c r="FA22" i="3"/>
  <c r="FA11" i="3"/>
  <c r="FA14" i="3"/>
  <c r="FA19" i="3"/>
  <c r="FA17" i="3"/>
  <c r="FB5" i="3"/>
  <c r="FC4" i="3"/>
  <c r="FB12" i="3" l="1"/>
  <c r="FB24" i="3"/>
  <c r="FB6" i="3"/>
  <c r="FB9" i="3"/>
  <c r="FA26" i="3"/>
  <c r="FB15" i="3"/>
  <c r="FB13" i="3"/>
  <c r="FB8" i="3"/>
  <c r="FB23" i="3"/>
  <c r="FB11" i="3"/>
  <c r="FB17" i="3"/>
  <c r="FB21" i="3"/>
  <c r="FB14" i="3"/>
  <c r="FB18" i="3"/>
  <c r="FB20" i="3"/>
  <c r="FB7" i="3"/>
  <c r="FB16" i="3"/>
  <c r="FB22" i="3"/>
  <c r="FB19" i="3"/>
  <c r="FB25" i="3"/>
  <c r="FB10" i="3"/>
  <c r="FC5" i="3"/>
  <c r="FD4" i="3"/>
  <c r="FC12" i="3" l="1"/>
  <c r="FC24" i="3"/>
  <c r="FC6" i="3"/>
  <c r="FC9" i="3"/>
  <c r="FB26" i="3"/>
  <c r="FC18" i="3"/>
  <c r="FC25" i="3"/>
  <c r="FC17" i="3"/>
  <c r="FC10" i="3"/>
  <c r="FC13" i="3"/>
  <c r="FC14" i="3"/>
  <c r="FC22" i="3"/>
  <c r="FC15" i="3"/>
  <c r="FC7" i="3"/>
  <c r="FC23" i="3"/>
  <c r="FC11" i="3"/>
  <c r="FC19" i="3"/>
  <c r="FC8" i="3"/>
  <c r="FC20" i="3"/>
  <c r="FC16" i="3"/>
  <c r="FC21" i="3"/>
  <c r="FE4" i="3"/>
  <c r="FD5" i="3"/>
  <c r="FD12" i="3" l="1"/>
  <c r="FD24" i="3"/>
  <c r="FD6" i="3"/>
  <c r="FD9" i="3"/>
  <c r="FC26" i="3"/>
  <c r="FD19" i="3"/>
  <c r="FD25" i="3"/>
  <c r="FD10" i="3"/>
  <c r="FD17" i="3"/>
  <c r="FD8" i="3"/>
  <c r="FD22" i="3"/>
  <c r="FD15" i="3"/>
  <c r="FD14" i="3"/>
  <c r="FD18" i="3"/>
  <c r="FD21" i="3"/>
  <c r="FD20" i="3"/>
  <c r="FD16" i="3"/>
  <c r="FD13" i="3"/>
  <c r="FD23" i="3"/>
  <c r="FD11" i="3"/>
  <c r="FD7" i="3"/>
  <c r="FF4" i="3"/>
  <c r="FE5" i="3"/>
  <c r="FE12" i="3" l="1"/>
  <c r="FE24" i="3"/>
  <c r="FE6" i="3"/>
  <c r="FE9" i="3"/>
  <c r="FD26" i="3"/>
  <c r="FE15" i="3"/>
  <c r="FE20" i="3"/>
  <c r="FE21" i="3"/>
  <c r="FE14" i="3"/>
  <c r="FE8" i="3"/>
  <c r="FE22" i="3"/>
  <c r="FE25" i="3"/>
  <c r="FE23" i="3"/>
  <c r="FE18" i="3"/>
  <c r="FE13" i="3"/>
  <c r="FE10" i="3"/>
  <c r="FE16" i="3"/>
  <c r="FE19" i="3"/>
  <c r="FE17" i="3"/>
  <c r="FE11" i="3"/>
  <c r="FE7" i="3"/>
  <c r="FG4" i="3"/>
  <c r="FF5" i="3"/>
  <c r="FF12" i="3" l="1"/>
  <c r="FF24" i="3"/>
  <c r="FF6" i="3"/>
  <c r="FF9" i="3"/>
  <c r="FE26" i="3"/>
  <c r="FF11" i="3"/>
  <c r="FF13" i="3"/>
  <c r="FF21" i="3"/>
  <c r="FF23" i="3"/>
  <c r="FF17" i="3"/>
  <c r="FF15" i="3"/>
  <c r="FF8" i="3"/>
  <c r="FF18" i="3"/>
  <c r="FF7" i="3"/>
  <c r="FF22" i="3"/>
  <c r="FF19" i="3"/>
  <c r="FF10" i="3"/>
  <c r="FF14" i="3"/>
  <c r="FF16" i="3"/>
  <c r="FF20" i="3"/>
  <c r="FF25" i="3"/>
  <c r="FG5" i="3"/>
  <c r="FH4" i="3"/>
  <c r="FG12" i="3" l="1"/>
  <c r="FG24" i="3"/>
  <c r="FG6" i="3"/>
  <c r="FG9" i="3"/>
  <c r="FF26" i="3"/>
  <c r="FG19" i="3"/>
  <c r="FG25" i="3"/>
  <c r="FG14" i="3"/>
  <c r="FG21" i="3"/>
  <c r="FG18" i="3"/>
  <c r="FG8" i="3"/>
  <c r="FG11" i="3"/>
  <c r="FG13" i="3"/>
  <c r="FG10" i="3"/>
  <c r="FG7" i="3"/>
  <c r="FG16" i="3"/>
  <c r="FG22" i="3"/>
  <c r="FG15" i="3"/>
  <c r="FG17" i="3"/>
  <c r="FG20" i="3"/>
  <c r="FG23" i="3"/>
  <c r="FI4" i="3"/>
  <c r="FH5" i="3"/>
  <c r="FH12" i="3" l="1"/>
  <c r="FH24" i="3"/>
  <c r="FH6" i="3"/>
  <c r="FH9" i="3"/>
  <c r="FG26" i="3"/>
  <c r="FH22" i="3"/>
  <c r="FH19" i="3"/>
  <c r="FH25" i="3"/>
  <c r="FH10" i="3"/>
  <c r="FH14" i="3"/>
  <c r="FH20" i="3"/>
  <c r="FH21" i="3"/>
  <c r="FH15" i="3"/>
  <c r="FH7" i="3"/>
  <c r="FH18" i="3"/>
  <c r="FH17" i="3"/>
  <c r="FH16" i="3"/>
  <c r="FH11" i="3"/>
  <c r="FH8" i="3"/>
  <c r="FH13" i="3"/>
  <c r="FH23" i="3"/>
  <c r="FJ4" i="3"/>
  <c r="FI5" i="3"/>
  <c r="FI12" i="3" l="1"/>
  <c r="FI24" i="3"/>
  <c r="FI6" i="3"/>
  <c r="FI9" i="3"/>
  <c r="FH26" i="3"/>
  <c r="FI22" i="3"/>
  <c r="FI13" i="3"/>
  <c r="FI21" i="3"/>
  <c r="FI23" i="3"/>
  <c r="FI17" i="3"/>
  <c r="FI25" i="3"/>
  <c r="FI11" i="3"/>
  <c r="FI20" i="3"/>
  <c r="FI19" i="3"/>
  <c r="FI10" i="3"/>
  <c r="FI8" i="3"/>
  <c r="FI16" i="3"/>
  <c r="FI15" i="3"/>
  <c r="FI7" i="3"/>
  <c r="FI18" i="3"/>
  <c r="FI14" i="3"/>
  <c r="FJ5" i="3"/>
  <c r="FK4" i="3"/>
  <c r="FJ12" i="3" l="1"/>
  <c r="FJ24" i="3"/>
  <c r="FJ6" i="3"/>
  <c r="FJ9" i="3"/>
  <c r="FI26" i="3"/>
  <c r="FJ19" i="3"/>
  <c r="FJ10" i="3"/>
  <c r="FJ14" i="3"/>
  <c r="FJ18" i="3"/>
  <c r="FJ25" i="3"/>
  <c r="FJ13" i="3"/>
  <c r="FJ17" i="3"/>
  <c r="FJ11" i="3"/>
  <c r="FJ15" i="3"/>
  <c r="FJ21" i="3"/>
  <c r="FJ23" i="3"/>
  <c r="FJ16" i="3"/>
  <c r="FJ22" i="3"/>
  <c r="FJ20" i="3"/>
  <c r="FJ8" i="3"/>
  <c r="FJ7" i="3"/>
  <c r="FK5" i="3"/>
  <c r="FL4" i="3"/>
  <c r="FK12" i="3" l="1"/>
  <c r="FK24" i="3"/>
  <c r="FK6" i="3"/>
  <c r="FK9" i="3"/>
  <c r="FJ26" i="3"/>
  <c r="FK18" i="3"/>
  <c r="FK10" i="3"/>
  <c r="FK21" i="3"/>
  <c r="FK14" i="3"/>
  <c r="FK11" i="3"/>
  <c r="FK8" i="3"/>
  <c r="FK22" i="3"/>
  <c r="FK20" i="3"/>
  <c r="FK23" i="3"/>
  <c r="FK19" i="3"/>
  <c r="FK25" i="3"/>
  <c r="FK7" i="3"/>
  <c r="FK16" i="3"/>
  <c r="FK13" i="3"/>
  <c r="FK17" i="3"/>
  <c r="FK15" i="3"/>
  <c r="FL5" i="3"/>
  <c r="FM4" i="3"/>
  <c r="FL12" i="3" l="1"/>
  <c r="FL24" i="3"/>
  <c r="FL6" i="3"/>
  <c r="FL9" i="3"/>
  <c r="FK26" i="3"/>
  <c r="FL22" i="3"/>
  <c r="FL13" i="3"/>
  <c r="FL20" i="3"/>
  <c r="FL21" i="3"/>
  <c r="FL18" i="3"/>
  <c r="FL19" i="3"/>
  <c r="FL8" i="3"/>
  <c r="FL7" i="3"/>
  <c r="FL15" i="3"/>
  <c r="FL25" i="3"/>
  <c r="FL17" i="3"/>
  <c r="FL16" i="3"/>
  <c r="FL23" i="3"/>
  <c r="FL11" i="3"/>
  <c r="FL10" i="3"/>
  <c r="FL14" i="3"/>
  <c r="FN4" i="3"/>
  <c r="FM5" i="3"/>
  <c r="FM12" i="3" l="1"/>
  <c r="FM24" i="3"/>
  <c r="FM6" i="3"/>
  <c r="FM9" i="3"/>
  <c r="FL26" i="3"/>
  <c r="FM10" i="3"/>
  <c r="FM18" i="3"/>
  <c r="FM25" i="3"/>
  <c r="FM14" i="3"/>
  <c r="FM13" i="3"/>
  <c r="FM7" i="3"/>
  <c r="FM22" i="3"/>
  <c r="FM17" i="3"/>
  <c r="FM19" i="3"/>
  <c r="FM21" i="3"/>
  <c r="FM20" i="3"/>
  <c r="FM16" i="3"/>
  <c r="FM11" i="3"/>
  <c r="FM8" i="3"/>
  <c r="FM15" i="3"/>
  <c r="FM23" i="3"/>
  <c r="FN5" i="3"/>
  <c r="FO4" i="3"/>
  <c r="FN12" i="3" l="1"/>
  <c r="FN24" i="3"/>
  <c r="FN6" i="3"/>
  <c r="FN9" i="3"/>
  <c r="FM26" i="3"/>
  <c r="FN19" i="3"/>
  <c r="FN8" i="3"/>
  <c r="FN20" i="3"/>
  <c r="FN7" i="3"/>
  <c r="FN17" i="3"/>
  <c r="FN22" i="3"/>
  <c r="FN25" i="3"/>
  <c r="FN15" i="3"/>
  <c r="FN13" i="3"/>
  <c r="FN10" i="3"/>
  <c r="FN23" i="3"/>
  <c r="FN16" i="3"/>
  <c r="FN18" i="3"/>
  <c r="FN14" i="3"/>
  <c r="FN11" i="3"/>
  <c r="FN21" i="3"/>
  <c r="FP4" i="3"/>
  <c r="FO5" i="3"/>
  <c r="FO12" i="3" l="1"/>
  <c r="FO24" i="3"/>
  <c r="FO6" i="3"/>
  <c r="FO9" i="3"/>
  <c r="FN26" i="3"/>
  <c r="FO22" i="3"/>
  <c r="FO13" i="3"/>
  <c r="FO8" i="3"/>
  <c r="FO23" i="3"/>
  <c r="FO7" i="3"/>
  <c r="FO15" i="3"/>
  <c r="FO19" i="3"/>
  <c r="FO17" i="3"/>
  <c r="FO10" i="3"/>
  <c r="FO20" i="3"/>
  <c r="FO25" i="3"/>
  <c r="FO16" i="3"/>
  <c r="FO11" i="3"/>
  <c r="FO21" i="3"/>
  <c r="FO18" i="3"/>
  <c r="FO14" i="3"/>
  <c r="FP5" i="3"/>
  <c r="FQ4" i="3"/>
  <c r="FP12" i="3" l="1"/>
  <c r="FP24" i="3"/>
  <c r="FP6" i="3"/>
  <c r="FP9" i="3"/>
  <c r="FO26" i="3"/>
  <c r="FP13" i="3"/>
  <c r="FP25" i="3"/>
  <c r="FP23" i="3"/>
  <c r="FP14" i="3"/>
  <c r="FP19" i="3"/>
  <c r="FP7" i="3"/>
  <c r="FP21" i="3"/>
  <c r="FP10" i="3"/>
  <c r="FP11" i="3"/>
  <c r="FP15" i="3"/>
  <c r="FP8" i="3"/>
  <c r="FP17" i="3"/>
  <c r="FP16" i="3"/>
  <c r="FP22" i="3"/>
  <c r="FP20" i="3"/>
  <c r="FP18" i="3"/>
  <c r="FR4" i="3"/>
  <c r="FQ5" i="3"/>
  <c r="FQ12" i="3" l="1"/>
  <c r="FQ24" i="3"/>
  <c r="FQ6" i="3"/>
  <c r="FQ9" i="3"/>
  <c r="FP26" i="3"/>
  <c r="FQ13" i="3"/>
  <c r="FQ8" i="3"/>
  <c r="FQ23" i="3"/>
  <c r="FQ10" i="3"/>
  <c r="FQ18" i="3"/>
  <c r="FQ20" i="3"/>
  <c r="FQ19" i="3"/>
  <c r="FQ7" i="3"/>
  <c r="FQ15" i="3"/>
  <c r="FQ17" i="3"/>
  <c r="FQ25" i="3"/>
  <c r="FQ16" i="3"/>
  <c r="FQ22" i="3"/>
  <c r="FQ11" i="3"/>
  <c r="FQ14" i="3"/>
  <c r="FQ21" i="3"/>
  <c r="FS4" i="3"/>
  <c r="FR5" i="3"/>
  <c r="FR12" i="3" l="1"/>
  <c r="FR24" i="3"/>
  <c r="FR6" i="3"/>
  <c r="FR9" i="3"/>
  <c r="FQ26" i="3"/>
  <c r="FR15" i="3"/>
  <c r="FR20" i="3"/>
  <c r="FR8" i="3"/>
  <c r="FR14" i="3"/>
  <c r="FR13" i="3"/>
  <c r="FR22" i="3"/>
  <c r="FR21" i="3"/>
  <c r="FR23" i="3"/>
  <c r="FR18" i="3"/>
  <c r="FR10" i="3"/>
  <c r="FR7" i="3"/>
  <c r="FR16" i="3"/>
  <c r="FR19" i="3"/>
  <c r="FR17" i="3"/>
  <c r="FR11" i="3"/>
  <c r="FR25" i="3"/>
  <c r="FT4" i="3"/>
  <c r="FS5" i="3"/>
  <c r="FS12" i="3" l="1"/>
  <c r="FS24" i="3"/>
  <c r="FS6" i="3"/>
  <c r="FS9" i="3"/>
  <c r="FR26" i="3"/>
  <c r="FS11" i="3"/>
  <c r="FS18" i="3"/>
  <c r="FS21" i="3"/>
  <c r="FS10" i="3"/>
  <c r="FS23" i="3"/>
  <c r="FS22" i="3"/>
  <c r="FS20" i="3"/>
  <c r="FS15" i="3"/>
  <c r="FS14" i="3"/>
  <c r="FS19" i="3"/>
  <c r="FS25" i="3"/>
  <c r="FS17" i="3"/>
  <c r="FS16" i="3"/>
  <c r="FS13" i="3"/>
  <c r="FS8" i="3"/>
  <c r="FS7" i="3"/>
  <c r="FT5" i="3"/>
  <c r="FU4" i="3"/>
  <c r="FT12" i="3" l="1"/>
  <c r="FT24" i="3"/>
  <c r="FT6" i="3"/>
  <c r="FT9" i="3"/>
  <c r="FS26" i="3"/>
  <c r="FT19" i="3"/>
  <c r="FT21" i="3"/>
  <c r="FT7" i="3"/>
  <c r="FT17" i="3"/>
  <c r="FT13" i="3"/>
  <c r="FT14" i="3"/>
  <c r="FT8" i="3"/>
  <c r="FT18" i="3"/>
  <c r="FT25" i="3"/>
  <c r="FT23" i="3"/>
  <c r="FT16" i="3"/>
  <c r="FT22" i="3"/>
  <c r="FT11" i="3"/>
  <c r="FT10" i="3"/>
  <c r="FT15" i="3"/>
  <c r="FT20" i="3"/>
  <c r="FV4" i="3"/>
  <c r="FU5" i="3"/>
  <c r="FU12" i="3" l="1"/>
  <c r="FU24" i="3"/>
  <c r="FU6" i="3"/>
  <c r="FU9" i="3"/>
  <c r="FT26" i="3"/>
  <c r="FU15" i="3"/>
  <c r="FU20" i="3"/>
  <c r="FU10" i="3"/>
  <c r="FU14" i="3"/>
  <c r="FU22" i="3"/>
  <c r="FU19" i="3"/>
  <c r="FU7" i="3"/>
  <c r="FU8" i="3"/>
  <c r="FU18" i="3"/>
  <c r="FU21" i="3"/>
  <c r="FU17" i="3"/>
  <c r="FU16" i="3"/>
  <c r="FU11" i="3"/>
  <c r="FU13" i="3"/>
  <c r="FU25" i="3"/>
  <c r="FU23" i="3"/>
  <c r="FV5" i="3"/>
  <c r="FW4" i="3"/>
  <c r="FV12" i="3" l="1"/>
  <c r="FV24" i="3"/>
  <c r="FV6" i="3"/>
  <c r="FV9" i="3"/>
  <c r="FU26" i="3"/>
  <c r="FV22" i="3"/>
  <c r="FV15" i="3"/>
  <c r="FV21" i="3"/>
  <c r="FV23" i="3"/>
  <c r="FV17" i="3"/>
  <c r="FV10" i="3"/>
  <c r="FV7" i="3"/>
  <c r="FV13" i="3"/>
  <c r="FV25" i="3"/>
  <c r="FV18" i="3"/>
  <c r="FV20" i="3"/>
  <c r="FV14" i="3"/>
  <c r="FV16" i="3"/>
  <c r="FV11" i="3"/>
  <c r="FV19" i="3"/>
  <c r="FV8" i="3"/>
  <c r="FX4" i="3"/>
  <c r="FW5" i="3"/>
  <c r="FW12" i="3" l="1"/>
  <c r="FW24" i="3"/>
  <c r="FW6" i="3"/>
  <c r="FW9" i="3"/>
  <c r="FV26" i="3"/>
  <c r="FW19" i="3"/>
  <c r="FW20" i="3"/>
  <c r="FW10" i="3"/>
  <c r="FW22" i="3"/>
  <c r="FW14" i="3"/>
  <c r="FW18" i="3"/>
  <c r="FW7" i="3"/>
  <c r="FW11" i="3"/>
  <c r="FW13" i="3"/>
  <c r="FW25" i="3"/>
  <c r="FW17" i="3"/>
  <c r="FW16" i="3"/>
  <c r="FW15" i="3"/>
  <c r="FW23" i="3"/>
  <c r="FW21" i="3"/>
  <c r="FW8" i="3"/>
  <c r="FX5" i="3"/>
  <c r="FY4" i="3"/>
  <c r="FX12" i="3" l="1"/>
  <c r="FX24" i="3"/>
  <c r="FX6" i="3"/>
  <c r="FX9" i="3"/>
  <c r="FW26" i="3"/>
  <c r="FX19" i="3"/>
  <c r="FX10" i="3"/>
  <c r="FX7" i="3"/>
  <c r="FX17" i="3"/>
  <c r="FX22" i="3"/>
  <c r="FX21" i="3"/>
  <c r="FX14" i="3"/>
  <c r="FX18" i="3"/>
  <c r="FX25" i="3"/>
  <c r="FX8" i="3"/>
  <c r="FX16" i="3"/>
  <c r="FX11" i="3"/>
  <c r="FX20" i="3"/>
  <c r="FX23" i="3"/>
  <c r="FX15" i="3"/>
  <c r="FX13" i="3"/>
  <c r="FZ4" i="3"/>
  <c r="FY5" i="3"/>
  <c r="FY12" i="3" l="1"/>
  <c r="FY24" i="3"/>
  <c r="FY6" i="3"/>
  <c r="FY9" i="3"/>
  <c r="FX26" i="3"/>
  <c r="FY22" i="3"/>
  <c r="FY13" i="3"/>
  <c r="FY19" i="3"/>
  <c r="FY10" i="3"/>
  <c r="FY7" i="3"/>
  <c r="FY16" i="3"/>
  <c r="FY18" i="3"/>
  <c r="FY17" i="3"/>
  <c r="FY23" i="3"/>
  <c r="FY15" i="3"/>
  <c r="FY25" i="3"/>
  <c r="FY8" i="3"/>
  <c r="FY20" i="3"/>
  <c r="FY11" i="3"/>
  <c r="FY21" i="3"/>
  <c r="FY14" i="3"/>
  <c r="GA4" i="3"/>
  <c r="FZ5" i="3"/>
  <c r="FZ12" i="3" l="1"/>
  <c r="FZ24" i="3"/>
  <c r="FZ6" i="3"/>
  <c r="FZ9" i="3"/>
  <c r="FY26" i="3"/>
  <c r="FZ19" i="3"/>
  <c r="FZ8" i="3"/>
  <c r="FZ23" i="3"/>
  <c r="FZ14" i="3"/>
  <c r="FZ20" i="3"/>
  <c r="FZ18" i="3"/>
  <c r="FZ10" i="3"/>
  <c r="FZ11" i="3"/>
  <c r="FZ13" i="3"/>
  <c r="FZ21" i="3"/>
  <c r="FZ7" i="3"/>
  <c r="FZ16" i="3"/>
  <c r="FZ15" i="3"/>
  <c r="FZ25" i="3"/>
  <c r="FZ22" i="3"/>
  <c r="FZ17" i="3"/>
  <c r="GB4" i="3"/>
  <c r="GA5" i="3"/>
  <c r="GA12" i="3" l="1"/>
  <c r="GA24" i="3"/>
  <c r="GA6" i="3"/>
  <c r="GA9" i="3"/>
  <c r="FZ26" i="3"/>
  <c r="GA22" i="3"/>
  <c r="GA15" i="3"/>
  <c r="GA10" i="3"/>
  <c r="GA14" i="3"/>
  <c r="GA19" i="3"/>
  <c r="GA7" i="3"/>
  <c r="GA8" i="3"/>
  <c r="GA17" i="3"/>
  <c r="GA18" i="3"/>
  <c r="GA13" i="3"/>
  <c r="GA25" i="3"/>
  <c r="GA23" i="3"/>
  <c r="GA21" i="3"/>
  <c r="GA16" i="3"/>
  <c r="GA11" i="3"/>
  <c r="GA20" i="3"/>
  <c r="GB5" i="3"/>
  <c r="GC4" i="3"/>
  <c r="GB12" i="3" l="1"/>
  <c r="GB24" i="3"/>
  <c r="GB6" i="3"/>
  <c r="GB9" i="3"/>
  <c r="GA26" i="3"/>
  <c r="GB22" i="3"/>
  <c r="GB10" i="3"/>
  <c r="GB8" i="3"/>
  <c r="GB23" i="3"/>
  <c r="GB7" i="3"/>
  <c r="GB13" i="3"/>
  <c r="GB15" i="3"/>
  <c r="GB21" i="3"/>
  <c r="GB14" i="3"/>
  <c r="GB16" i="3"/>
  <c r="GB19" i="3"/>
  <c r="GB20" i="3"/>
  <c r="GB25" i="3"/>
  <c r="GB11" i="3"/>
  <c r="GB18" i="3"/>
  <c r="GB17" i="3"/>
  <c r="GC5" i="3"/>
  <c r="GD4" i="3"/>
  <c r="GC12" i="3" l="1"/>
  <c r="GC24" i="3"/>
  <c r="GC6" i="3"/>
  <c r="GC9" i="3"/>
  <c r="GB26" i="3"/>
  <c r="GC13" i="3"/>
  <c r="GC21" i="3"/>
  <c r="GC25" i="3"/>
  <c r="GC14" i="3"/>
  <c r="GC15" i="3"/>
  <c r="GC23" i="3"/>
  <c r="GC18" i="3"/>
  <c r="GC7" i="3"/>
  <c r="GC19" i="3"/>
  <c r="GC10" i="3"/>
  <c r="GC20" i="3"/>
  <c r="GC16" i="3"/>
  <c r="GC11" i="3"/>
  <c r="GC8" i="3"/>
  <c r="GC22" i="3"/>
  <c r="GC17" i="3"/>
  <c r="GE4" i="3"/>
  <c r="GD5" i="3"/>
  <c r="GD12" i="3" l="1"/>
  <c r="GD24" i="3"/>
  <c r="GD6" i="3"/>
  <c r="GD9" i="3"/>
  <c r="GC26" i="3"/>
  <c r="GD19" i="3"/>
  <c r="GD18" i="3"/>
  <c r="GD14" i="3"/>
  <c r="GD7" i="3"/>
  <c r="GD16" i="3"/>
  <c r="GD11" i="3"/>
  <c r="GD17" i="3"/>
  <c r="GD10" i="3"/>
  <c r="GD13" i="3"/>
  <c r="GD8" i="3"/>
  <c r="GD21" i="3"/>
  <c r="GD22" i="3"/>
  <c r="GD15" i="3"/>
  <c r="GD20" i="3"/>
  <c r="GD25" i="3"/>
  <c r="GD23" i="3"/>
  <c r="GE5" i="3"/>
  <c r="GF4" i="3"/>
  <c r="GE12" i="3" l="1"/>
  <c r="GE24" i="3"/>
  <c r="GE6" i="3"/>
  <c r="GE9" i="3"/>
  <c r="GD26" i="3"/>
  <c r="GE22" i="3"/>
  <c r="GE19" i="3"/>
  <c r="GE21" i="3"/>
  <c r="GE23" i="3"/>
  <c r="GE7" i="3"/>
  <c r="GE11" i="3"/>
  <c r="GE20" i="3"/>
  <c r="GE18" i="3"/>
  <c r="GE25" i="3"/>
  <c r="GE13" i="3"/>
  <c r="GE8" i="3"/>
  <c r="GE16" i="3"/>
  <c r="GE15" i="3"/>
  <c r="GE14" i="3"/>
  <c r="GE10" i="3"/>
  <c r="GE17" i="3"/>
  <c r="GG4" i="3"/>
  <c r="GF5" i="3"/>
  <c r="GF12" i="3" l="1"/>
  <c r="GF24" i="3"/>
  <c r="GF6" i="3"/>
  <c r="GF9" i="3"/>
  <c r="GE26" i="3"/>
  <c r="GF11" i="3"/>
  <c r="GF13" i="3"/>
  <c r="GF8" i="3"/>
  <c r="GF10" i="3"/>
  <c r="GF7" i="3"/>
  <c r="GF22" i="3"/>
  <c r="GF21" i="3"/>
  <c r="GF18" i="3"/>
  <c r="GF20" i="3"/>
  <c r="GF15" i="3"/>
  <c r="GF14" i="3"/>
  <c r="GF16" i="3"/>
  <c r="GF19" i="3"/>
  <c r="GF23" i="3"/>
  <c r="GF25" i="3"/>
  <c r="GF17" i="3"/>
  <c r="GH4" i="3"/>
  <c r="GG5" i="3"/>
  <c r="GG12" i="3" l="1"/>
  <c r="GG24" i="3"/>
  <c r="GG6" i="3"/>
  <c r="GG9" i="3"/>
  <c r="GF26" i="3"/>
  <c r="GG13" i="3"/>
  <c r="GG7" i="3"/>
  <c r="GG14" i="3"/>
  <c r="GG22" i="3"/>
  <c r="GG11" i="3"/>
  <c r="GG25" i="3"/>
  <c r="GG8" i="3"/>
  <c r="GG17" i="3"/>
  <c r="GG15" i="3"/>
  <c r="GG21" i="3"/>
  <c r="GG23" i="3"/>
  <c r="GG16" i="3"/>
  <c r="GG18" i="3"/>
  <c r="GG10" i="3"/>
  <c r="GG19" i="3"/>
  <c r="GG20" i="3"/>
  <c r="GI4" i="3"/>
  <c r="GH5" i="3"/>
  <c r="GH12" i="3" l="1"/>
  <c r="GH24" i="3"/>
  <c r="GH6" i="3"/>
  <c r="GH9" i="3"/>
  <c r="GG26" i="3"/>
  <c r="GH15" i="3"/>
  <c r="GH20" i="3"/>
  <c r="GH7" i="3"/>
  <c r="GH23" i="3"/>
  <c r="GH19" i="3"/>
  <c r="GH10" i="3"/>
  <c r="GH11" i="3"/>
  <c r="GH8" i="3"/>
  <c r="GH18" i="3"/>
  <c r="GH25" i="3"/>
  <c r="GH14" i="3"/>
  <c r="GH16" i="3"/>
  <c r="GH13" i="3"/>
  <c r="GH22" i="3"/>
  <c r="GH21" i="3"/>
  <c r="GH17" i="3"/>
  <c r="GJ4" i="3"/>
  <c r="GI5" i="3"/>
  <c r="GI12" i="3" l="1"/>
  <c r="GI24" i="3"/>
  <c r="GI6" i="3"/>
  <c r="GI9" i="3"/>
  <c r="GH26" i="3"/>
  <c r="GI11" i="3"/>
  <c r="GI18" i="3"/>
  <c r="GI25" i="3"/>
  <c r="GI17" i="3"/>
  <c r="GI23" i="3"/>
  <c r="GI13" i="3"/>
  <c r="GI10" i="3"/>
  <c r="GI15" i="3"/>
  <c r="GI19" i="3"/>
  <c r="GI21" i="3"/>
  <c r="GI8" i="3"/>
  <c r="GI16" i="3"/>
  <c r="GI20" i="3"/>
  <c r="GI22" i="3"/>
  <c r="GI7" i="3"/>
  <c r="GI14" i="3"/>
  <c r="GJ5" i="3"/>
  <c r="GK4" i="3"/>
  <c r="GJ12" i="3" l="1"/>
  <c r="GJ24" i="3"/>
  <c r="GJ6" i="3"/>
  <c r="GJ9" i="3"/>
  <c r="GI26" i="3"/>
  <c r="GJ19" i="3"/>
  <c r="GJ25" i="3"/>
  <c r="GJ10" i="3"/>
  <c r="GJ14" i="3"/>
  <c r="GJ8" i="3"/>
  <c r="GJ15" i="3"/>
  <c r="GJ17" i="3"/>
  <c r="GJ18" i="3"/>
  <c r="GJ21" i="3"/>
  <c r="GJ7" i="3"/>
  <c r="GJ16" i="3"/>
  <c r="GJ22" i="3"/>
  <c r="GJ13" i="3"/>
  <c r="GJ23" i="3"/>
  <c r="GJ11" i="3"/>
  <c r="GJ20" i="3"/>
  <c r="GK5" i="3"/>
  <c r="GL4" i="3"/>
  <c r="GK12" i="3" l="1"/>
  <c r="GK24" i="3"/>
  <c r="GK6" i="3"/>
  <c r="GK9" i="3"/>
  <c r="GJ26" i="3"/>
  <c r="GK15" i="3"/>
  <c r="GK20" i="3"/>
  <c r="GK13" i="3"/>
  <c r="GK14" i="3"/>
  <c r="GK19" i="3"/>
  <c r="GK7" i="3"/>
  <c r="GK25" i="3"/>
  <c r="GK23" i="3"/>
  <c r="GK18" i="3"/>
  <c r="GK8" i="3"/>
  <c r="GK21" i="3"/>
  <c r="GK16" i="3"/>
  <c r="GK22" i="3"/>
  <c r="GK10" i="3"/>
  <c r="GK11" i="3"/>
  <c r="GK17" i="3"/>
  <c r="GL5" i="3"/>
  <c r="GM4" i="3"/>
  <c r="GL12" i="3" l="1"/>
  <c r="GL24" i="3"/>
  <c r="GL6" i="3"/>
  <c r="GL9" i="3"/>
  <c r="GK26" i="3"/>
  <c r="GL22" i="3"/>
  <c r="GL13" i="3"/>
  <c r="GL18" i="3"/>
  <c r="GL23" i="3"/>
  <c r="GL14" i="3"/>
  <c r="GL20" i="3"/>
  <c r="GL15" i="3"/>
  <c r="GL17" i="3"/>
  <c r="GL10" i="3"/>
  <c r="GL21" i="3"/>
  <c r="GL7" i="3"/>
  <c r="GL16" i="3"/>
  <c r="GL19" i="3"/>
  <c r="GL8" i="3"/>
  <c r="GL11" i="3"/>
  <c r="GL25" i="3"/>
  <c r="GM5" i="3"/>
  <c r="GN4" i="3"/>
  <c r="GM12" i="3" l="1"/>
  <c r="GM24" i="3"/>
  <c r="GM6" i="3"/>
  <c r="GM9" i="3"/>
  <c r="GL26" i="3"/>
  <c r="GM19" i="3"/>
  <c r="GM20" i="3"/>
  <c r="GM14" i="3"/>
  <c r="GM23" i="3"/>
  <c r="GM15" i="3"/>
  <c r="GM7" i="3"/>
  <c r="GM18" i="3"/>
  <c r="GM11" i="3"/>
  <c r="GM13" i="3"/>
  <c r="GM25" i="3"/>
  <c r="GM10" i="3"/>
  <c r="GM16" i="3"/>
  <c r="GM22" i="3"/>
  <c r="GM21" i="3"/>
  <c r="GM8" i="3"/>
  <c r="GM17" i="3"/>
  <c r="GN5" i="3"/>
  <c r="GO4" i="3"/>
  <c r="GN12" i="3" l="1"/>
  <c r="GN24" i="3"/>
  <c r="GN6" i="3"/>
  <c r="GN9" i="3"/>
  <c r="GM26" i="3"/>
  <c r="GN19" i="3"/>
  <c r="GN10" i="3"/>
  <c r="GN14" i="3"/>
  <c r="GN21" i="3"/>
  <c r="GN22" i="3"/>
  <c r="GN20" i="3"/>
  <c r="GN23" i="3"/>
  <c r="GN18" i="3"/>
  <c r="GN25" i="3"/>
  <c r="GN7" i="3"/>
  <c r="GN16" i="3"/>
  <c r="GN11" i="3"/>
  <c r="GN13" i="3"/>
  <c r="GN8" i="3"/>
  <c r="GN15" i="3"/>
  <c r="GN17" i="3"/>
  <c r="GP4" i="3"/>
  <c r="GO5" i="3"/>
  <c r="GO12" i="3" l="1"/>
  <c r="GO24" i="3"/>
  <c r="GO6" i="3"/>
  <c r="GO9" i="3"/>
  <c r="GN26" i="3"/>
  <c r="GO22" i="3"/>
  <c r="GO13" i="3"/>
  <c r="GO21" i="3"/>
  <c r="GO23" i="3"/>
  <c r="GO7" i="3"/>
  <c r="GO20" i="3"/>
  <c r="GO11" i="3"/>
  <c r="GO18" i="3"/>
  <c r="GO8" i="3"/>
  <c r="GO19" i="3"/>
  <c r="GO25" i="3"/>
  <c r="GO14" i="3"/>
  <c r="GO16" i="3"/>
  <c r="GO15" i="3"/>
  <c r="GO17" i="3"/>
  <c r="GO10" i="3"/>
  <c r="GQ4" i="3"/>
  <c r="GP5" i="3"/>
  <c r="GP12" i="3" l="1"/>
  <c r="GP24" i="3"/>
  <c r="GP6" i="3"/>
  <c r="GP9" i="3"/>
  <c r="GO26" i="3"/>
  <c r="GP13" i="3"/>
  <c r="GP8" i="3"/>
  <c r="GP17" i="3"/>
  <c r="GP14" i="3"/>
  <c r="GP11" i="3"/>
  <c r="GP7" i="3"/>
  <c r="GP18" i="3"/>
  <c r="GP10" i="3"/>
  <c r="GP19" i="3"/>
  <c r="GP21" i="3"/>
  <c r="GP23" i="3"/>
  <c r="GP16" i="3"/>
  <c r="GP15" i="3"/>
  <c r="GP20" i="3"/>
  <c r="GP22" i="3"/>
  <c r="GP25" i="3"/>
  <c r="GQ5" i="3"/>
  <c r="GR4" i="3"/>
  <c r="GQ12" i="3" l="1"/>
  <c r="GQ24" i="3"/>
  <c r="GQ6" i="3"/>
  <c r="GQ9" i="3"/>
  <c r="GP26" i="3"/>
  <c r="GQ18" i="3"/>
  <c r="GQ13" i="3"/>
  <c r="GQ7" i="3"/>
  <c r="GQ14" i="3"/>
  <c r="GQ11" i="3"/>
  <c r="GQ15" i="3"/>
  <c r="GQ10" i="3"/>
  <c r="GQ19" i="3"/>
  <c r="GQ25" i="3"/>
  <c r="GQ21" i="3"/>
  <c r="GQ16" i="3"/>
  <c r="GQ8" i="3"/>
  <c r="GQ17" i="3"/>
  <c r="GQ22" i="3"/>
  <c r="GQ20" i="3"/>
  <c r="GQ23" i="3"/>
  <c r="GS4" i="3"/>
  <c r="GR5" i="3"/>
  <c r="GR12" i="3" l="1"/>
  <c r="GR24" i="3"/>
  <c r="GR6" i="3"/>
  <c r="GR9" i="3"/>
  <c r="GQ26" i="3"/>
  <c r="GR13" i="3"/>
  <c r="GR18" i="3"/>
  <c r="GR17" i="3"/>
  <c r="GR14" i="3"/>
  <c r="GR19" i="3"/>
  <c r="GR25" i="3"/>
  <c r="GR22" i="3"/>
  <c r="GR15" i="3"/>
  <c r="GR20" i="3"/>
  <c r="GR21" i="3"/>
  <c r="GR16" i="3"/>
  <c r="GR11" i="3"/>
  <c r="GR23" i="3"/>
  <c r="GR10" i="3"/>
  <c r="GR8" i="3"/>
  <c r="GR7" i="3"/>
  <c r="GS5" i="3"/>
  <c r="GT4" i="3"/>
  <c r="GS12" i="3" l="1"/>
  <c r="GS24" i="3"/>
  <c r="GS6" i="3"/>
  <c r="GS9" i="3"/>
  <c r="GR26" i="3"/>
  <c r="GS10" i="3"/>
  <c r="GS18" i="3"/>
  <c r="GS25" i="3"/>
  <c r="GS14" i="3"/>
  <c r="GS13" i="3"/>
  <c r="GS23" i="3"/>
  <c r="GS22" i="3"/>
  <c r="GS17" i="3"/>
  <c r="GS19" i="3"/>
  <c r="GS21" i="3"/>
  <c r="GS20" i="3"/>
  <c r="GS16" i="3"/>
  <c r="GS11" i="3"/>
  <c r="GS8" i="3"/>
  <c r="GS15" i="3"/>
  <c r="GS7" i="3"/>
  <c r="GU4" i="3"/>
  <c r="GT5" i="3"/>
  <c r="GT12" i="3" l="1"/>
  <c r="GT24" i="3"/>
  <c r="GT6" i="3"/>
  <c r="GT9" i="3"/>
  <c r="GS26" i="3"/>
  <c r="GT19" i="3"/>
  <c r="GT8" i="3"/>
  <c r="GT17" i="3"/>
  <c r="GT14" i="3"/>
  <c r="GT21" i="3"/>
  <c r="GT22" i="3"/>
  <c r="GT15" i="3"/>
  <c r="GT7" i="3"/>
  <c r="GT13" i="3"/>
  <c r="GT18" i="3"/>
  <c r="GT10" i="3"/>
  <c r="GT16" i="3"/>
  <c r="GT25" i="3"/>
  <c r="GT23" i="3"/>
  <c r="GT11" i="3"/>
  <c r="GT20" i="3"/>
  <c r="GV4" i="3"/>
  <c r="GU5" i="3"/>
  <c r="GU12" i="3" l="1"/>
  <c r="GU24" i="3"/>
  <c r="GU6" i="3"/>
  <c r="GU9" i="3"/>
  <c r="GT26" i="3"/>
  <c r="GU22" i="3"/>
  <c r="GU13" i="3"/>
  <c r="GU17" i="3"/>
  <c r="GU7" i="3"/>
  <c r="GU20" i="3"/>
  <c r="GU19" i="3"/>
  <c r="GU25" i="3"/>
  <c r="GU15" i="3"/>
  <c r="GU18" i="3"/>
  <c r="GU23" i="3"/>
  <c r="GU16" i="3"/>
  <c r="GU11" i="3"/>
  <c r="GU10" i="3"/>
  <c r="GU21" i="3"/>
  <c r="GU8" i="3"/>
  <c r="GU14" i="3"/>
  <c r="GV5" i="3"/>
  <c r="GW4" i="3"/>
  <c r="GV12" i="3" l="1"/>
  <c r="GV24" i="3"/>
  <c r="GV6" i="3"/>
  <c r="GV9" i="3"/>
  <c r="GU26" i="3"/>
  <c r="GV13" i="3"/>
  <c r="GV25" i="3"/>
  <c r="GV14" i="3"/>
  <c r="GV10" i="3"/>
  <c r="GV22" i="3"/>
  <c r="GV8" i="3"/>
  <c r="GV21" i="3"/>
  <c r="GV11" i="3"/>
  <c r="GV15" i="3"/>
  <c r="GV23" i="3"/>
  <c r="GV16" i="3"/>
  <c r="GV19" i="3"/>
  <c r="GV17" i="3"/>
  <c r="GV18" i="3"/>
  <c r="GV20" i="3"/>
  <c r="GV7" i="3"/>
  <c r="GX4" i="3"/>
  <c r="GW5" i="3"/>
  <c r="GW12" i="3" l="1"/>
  <c r="GW24" i="3"/>
  <c r="GW6" i="3"/>
  <c r="GW9" i="3"/>
  <c r="GV26" i="3"/>
  <c r="GW13" i="3"/>
  <c r="GW8" i="3"/>
  <c r="GW7" i="3"/>
  <c r="GW10" i="3"/>
  <c r="GW21" i="3"/>
  <c r="GW23" i="3"/>
  <c r="GW19" i="3"/>
  <c r="GW20" i="3"/>
  <c r="GW15" i="3"/>
  <c r="GW18" i="3"/>
  <c r="GW17" i="3"/>
  <c r="GW16" i="3"/>
  <c r="GW22" i="3"/>
  <c r="GW11" i="3"/>
  <c r="GW25" i="3"/>
  <c r="GW14" i="3"/>
  <c r="GX5" i="3"/>
  <c r="GY4" i="3"/>
  <c r="GX12" i="3" l="1"/>
  <c r="GX24" i="3"/>
  <c r="GX6" i="3"/>
  <c r="GX9" i="3"/>
  <c r="GW26" i="3"/>
  <c r="GX18" i="3"/>
  <c r="GX25" i="3"/>
  <c r="GX7" i="3"/>
  <c r="GX23" i="3"/>
  <c r="GX21" i="3"/>
  <c r="GX13" i="3"/>
  <c r="GX15" i="3"/>
  <c r="GX10" i="3"/>
  <c r="GX19" i="3"/>
  <c r="GX14" i="3"/>
  <c r="GX16" i="3"/>
  <c r="GX22" i="3"/>
  <c r="GX11" i="3"/>
  <c r="GX8" i="3"/>
  <c r="GX20" i="3"/>
  <c r="GX17" i="3"/>
  <c r="GY5" i="3"/>
  <c r="GZ4" i="3"/>
  <c r="GY12" i="3" l="1"/>
  <c r="GY24" i="3"/>
  <c r="GY6" i="3"/>
  <c r="GY9" i="3"/>
  <c r="GX26" i="3"/>
  <c r="GY11" i="3"/>
  <c r="GY18" i="3"/>
  <c r="GY21" i="3"/>
  <c r="GY20" i="3"/>
  <c r="GY23" i="3"/>
  <c r="GY10" i="3"/>
  <c r="GY15" i="3"/>
  <c r="GY14" i="3"/>
  <c r="GY19" i="3"/>
  <c r="GY25" i="3"/>
  <c r="GY17" i="3"/>
  <c r="GY16" i="3"/>
  <c r="GY13" i="3"/>
  <c r="GY8" i="3"/>
  <c r="GY22" i="3"/>
  <c r="GY7" i="3"/>
  <c r="HA4" i="3"/>
  <c r="GZ5" i="3"/>
  <c r="GZ12" i="3" l="1"/>
  <c r="GZ24" i="3"/>
  <c r="GZ6" i="3"/>
  <c r="GZ9" i="3"/>
  <c r="GY26" i="3"/>
  <c r="GZ19" i="3"/>
  <c r="GZ21" i="3"/>
  <c r="GZ20" i="3"/>
  <c r="GZ14" i="3"/>
  <c r="GZ13" i="3"/>
  <c r="GZ10" i="3"/>
  <c r="GZ11" i="3"/>
  <c r="GZ7" i="3"/>
  <c r="GZ18" i="3"/>
  <c r="GZ25" i="3"/>
  <c r="GZ23" i="3"/>
  <c r="GZ16" i="3"/>
  <c r="GZ22" i="3"/>
  <c r="GZ8" i="3"/>
  <c r="GZ15" i="3"/>
  <c r="GZ17" i="3"/>
  <c r="HA5" i="3"/>
  <c r="HB4" i="3"/>
  <c r="HA12" i="3" l="1"/>
  <c r="HA24" i="3"/>
  <c r="HA6" i="3"/>
  <c r="HA9" i="3"/>
  <c r="GZ26" i="3"/>
  <c r="HA15" i="3"/>
  <c r="HA25" i="3"/>
  <c r="HA8" i="3"/>
  <c r="HA14" i="3"/>
  <c r="HA22" i="3"/>
  <c r="HA21" i="3"/>
  <c r="HA13" i="3"/>
  <c r="HA23" i="3"/>
  <c r="HA18" i="3"/>
  <c r="HA20" i="3"/>
  <c r="HA7" i="3"/>
  <c r="HA16" i="3"/>
  <c r="HA19" i="3"/>
  <c r="HA17" i="3"/>
  <c r="HA11" i="3"/>
  <c r="HA10" i="3"/>
  <c r="HB5" i="3"/>
  <c r="HC4" i="3"/>
  <c r="HB12" i="3" l="1"/>
  <c r="HB24" i="3"/>
  <c r="HB6" i="3"/>
  <c r="HB9" i="3"/>
  <c r="HA26" i="3"/>
  <c r="HB11" i="3"/>
  <c r="HB10" i="3"/>
  <c r="HB19" i="3"/>
  <c r="HB8" i="3"/>
  <c r="HB14" i="3"/>
  <c r="HB16" i="3"/>
  <c r="HB15" i="3"/>
  <c r="HB7" i="3"/>
  <c r="HB25" i="3"/>
  <c r="HB22" i="3"/>
  <c r="HB13" i="3"/>
  <c r="HB21" i="3"/>
  <c r="HB23" i="3"/>
  <c r="HB20" i="3"/>
  <c r="HB18" i="3"/>
  <c r="HB17" i="3"/>
  <c r="HD4" i="3"/>
  <c r="HC5" i="3"/>
  <c r="HC12" i="3" l="1"/>
  <c r="HC24" i="3"/>
  <c r="HC6" i="3"/>
  <c r="HC9" i="3"/>
  <c r="HB26" i="3"/>
  <c r="HC19" i="3"/>
  <c r="HC20" i="3"/>
  <c r="HC14" i="3"/>
  <c r="HC15" i="3"/>
  <c r="HC17" i="3"/>
  <c r="HC21" i="3"/>
  <c r="HC23" i="3"/>
  <c r="HC11" i="3"/>
  <c r="HC13" i="3"/>
  <c r="HC25" i="3"/>
  <c r="HC7" i="3"/>
  <c r="HC16" i="3"/>
  <c r="HC22" i="3"/>
  <c r="HC8" i="3"/>
  <c r="HC18" i="3"/>
  <c r="HC10" i="3"/>
  <c r="HD5" i="3"/>
  <c r="HE4" i="3"/>
  <c r="HD12" i="3" l="1"/>
  <c r="HD24" i="3"/>
  <c r="HD6" i="3"/>
  <c r="HD9" i="3"/>
  <c r="HC26" i="3"/>
  <c r="HD22" i="3"/>
  <c r="HD19" i="3"/>
  <c r="HD21" i="3"/>
  <c r="HD10" i="3"/>
  <c r="HD14" i="3"/>
  <c r="HD8" i="3"/>
  <c r="HD11" i="3"/>
  <c r="HD13" i="3"/>
  <c r="HD18" i="3"/>
  <c r="HD25" i="3"/>
  <c r="HD7" i="3"/>
  <c r="HD16" i="3"/>
  <c r="HD20" i="3"/>
  <c r="HD23" i="3"/>
  <c r="HD15" i="3"/>
  <c r="HD17" i="3"/>
  <c r="HE5" i="3"/>
  <c r="HF4" i="3"/>
  <c r="HE12" i="3" l="1"/>
  <c r="HE24" i="3"/>
  <c r="HE6" i="3"/>
  <c r="HE9" i="3"/>
  <c r="HD26" i="3"/>
  <c r="HE22" i="3"/>
  <c r="HE13" i="3"/>
  <c r="HE19" i="3"/>
  <c r="HE8" i="3"/>
  <c r="HE7" i="3"/>
  <c r="HE20" i="3"/>
  <c r="HE11" i="3"/>
  <c r="HE21" i="3"/>
  <c r="HE14" i="3"/>
  <c r="HE15" i="3"/>
  <c r="HE25" i="3"/>
  <c r="HE17" i="3"/>
  <c r="HE16" i="3"/>
  <c r="HE18" i="3"/>
  <c r="HE23" i="3"/>
  <c r="HE10" i="3"/>
  <c r="HG4" i="3"/>
  <c r="HF5" i="3"/>
  <c r="HF12" i="3" l="1"/>
  <c r="HF24" i="3"/>
  <c r="HF6" i="3"/>
  <c r="HF9" i="3"/>
  <c r="HE26" i="3"/>
  <c r="HF19" i="3"/>
  <c r="HF8" i="3"/>
  <c r="HF25" i="3"/>
  <c r="HF10" i="3"/>
  <c r="HF13" i="3"/>
  <c r="HF7" i="3"/>
  <c r="HF22" i="3"/>
  <c r="HF17" i="3"/>
  <c r="HF18" i="3"/>
  <c r="HF21" i="3"/>
  <c r="HF23" i="3"/>
  <c r="HF16" i="3"/>
  <c r="HF11" i="3"/>
  <c r="HF20" i="3"/>
  <c r="HF15" i="3"/>
  <c r="HF14" i="3"/>
  <c r="HG5" i="3"/>
  <c r="HH4" i="3"/>
  <c r="HG12" i="3" l="1"/>
  <c r="HG24" i="3"/>
  <c r="HG6" i="3"/>
  <c r="HG9" i="3"/>
  <c r="HF26" i="3"/>
  <c r="HG18" i="3"/>
  <c r="HG25" i="3"/>
  <c r="HG7" i="3"/>
  <c r="HG23" i="3"/>
  <c r="HG11" i="3"/>
  <c r="HG10" i="3"/>
  <c r="HG22" i="3"/>
  <c r="HG20" i="3"/>
  <c r="HG14" i="3"/>
  <c r="HG19" i="3"/>
  <c r="HG8" i="3"/>
  <c r="HG16" i="3"/>
  <c r="HG21" i="3"/>
  <c r="HG17" i="3"/>
  <c r="HG15" i="3"/>
  <c r="HG13" i="3"/>
  <c r="HI4" i="3"/>
  <c r="HH5" i="3"/>
  <c r="HH12" i="3" l="1"/>
  <c r="HH24" i="3"/>
  <c r="HH6" i="3"/>
  <c r="HH9" i="3"/>
  <c r="HG26" i="3"/>
  <c r="HH22" i="3"/>
  <c r="HH13" i="3"/>
  <c r="HH21" i="3"/>
  <c r="HH23" i="3"/>
  <c r="HH14" i="3"/>
  <c r="HH19" i="3"/>
  <c r="HH18" i="3"/>
  <c r="HH15" i="3"/>
  <c r="HH20" i="3"/>
  <c r="HH17" i="3"/>
  <c r="HH16" i="3"/>
  <c r="HH10" i="3"/>
  <c r="HH7" i="3"/>
  <c r="HH11" i="3"/>
  <c r="HH8" i="3"/>
  <c r="HH25" i="3"/>
  <c r="HJ4" i="3"/>
  <c r="HI5" i="3"/>
  <c r="HI12" i="3" l="1"/>
  <c r="HI24" i="3"/>
  <c r="HI6" i="3"/>
  <c r="HI9" i="3"/>
  <c r="HH26" i="3"/>
  <c r="HI13" i="3"/>
  <c r="HI18" i="3"/>
  <c r="HI25" i="3"/>
  <c r="HI14" i="3"/>
  <c r="HI11" i="3"/>
  <c r="HI8" i="3"/>
  <c r="HI22" i="3"/>
  <c r="HI17" i="3"/>
  <c r="HI10" i="3"/>
  <c r="HI21" i="3"/>
  <c r="HI20" i="3"/>
  <c r="HI16" i="3"/>
  <c r="HI19" i="3"/>
  <c r="HI7" i="3"/>
  <c r="HI15" i="3"/>
  <c r="HI23" i="3"/>
  <c r="HK4" i="3"/>
  <c r="HJ5" i="3"/>
  <c r="HJ12" i="3" l="1"/>
  <c r="HJ24" i="3"/>
  <c r="HJ6" i="3"/>
  <c r="HJ9" i="3"/>
  <c r="HI26" i="3"/>
  <c r="HJ19" i="3"/>
  <c r="HJ8" i="3"/>
  <c r="HJ20" i="3"/>
  <c r="HJ14" i="3"/>
  <c r="HJ13" i="3"/>
  <c r="HJ23" i="3"/>
  <c r="HJ11" i="3"/>
  <c r="HJ21" i="3"/>
  <c r="HJ18" i="3"/>
  <c r="HJ10" i="3"/>
  <c r="HJ17" i="3"/>
  <c r="HJ16" i="3"/>
  <c r="HJ15" i="3"/>
  <c r="HJ22" i="3"/>
  <c r="HJ25" i="3"/>
  <c r="HJ7" i="3"/>
  <c r="HL4" i="3"/>
  <c r="HK5" i="3"/>
  <c r="HK12" i="3" l="1"/>
  <c r="HK24" i="3"/>
  <c r="HK6" i="3"/>
  <c r="HK9" i="3"/>
  <c r="HJ26" i="3"/>
  <c r="HK22" i="3"/>
  <c r="HK19" i="3"/>
  <c r="HK8" i="3"/>
  <c r="HK23" i="3"/>
  <c r="HK7" i="3"/>
  <c r="HK15" i="3"/>
  <c r="HK21" i="3"/>
  <c r="HK14" i="3"/>
  <c r="HK13" i="3"/>
  <c r="HK20" i="3"/>
  <c r="HK25" i="3"/>
  <c r="HK16" i="3"/>
  <c r="HK11" i="3"/>
  <c r="HK18" i="3"/>
  <c r="HK10" i="3"/>
  <c r="HK17" i="3"/>
  <c r="HL5" i="3"/>
  <c r="HM4" i="3"/>
  <c r="HL12" i="3" l="1"/>
  <c r="HL24" i="3"/>
  <c r="HL6" i="3"/>
  <c r="HL9" i="3"/>
  <c r="HK26" i="3"/>
  <c r="HL13" i="3"/>
  <c r="HL8" i="3"/>
  <c r="HL23" i="3"/>
  <c r="HL7" i="3"/>
  <c r="HL19" i="3"/>
  <c r="HL10" i="3"/>
  <c r="HL25" i="3"/>
  <c r="HL11" i="3"/>
  <c r="HL15" i="3"/>
  <c r="HL21" i="3"/>
  <c r="HL17" i="3"/>
  <c r="HL16" i="3"/>
  <c r="HL22" i="3"/>
  <c r="HL20" i="3"/>
  <c r="HL18" i="3"/>
  <c r="HL14" i="3"/>
  <c r="HN4" i="3"/>
  <c r="HM5" i="3"/>
  <c r="HM12" i="3" l="1"/>
  <c r="HM24" i="3"/>
  <c r="HM6" i="3"/>
  <c r="HM9" i="3"/>
  <c r="HL26" i="3"/>
  <c r="HM19" i="3"/>
  <c r="HM21" i="3"/>
  <c r="HM17" i="3"/>
  <c r="HM23" i="3"/>
  <c r="HM18" i="3"/>
  <c r="HM16" i="3"/>
  <c r="HM8" i="3"/>
  <c r="HM7" i="3"/>
  <c r="HM13" i="3"/>
  <c r="HM10" i="3"/>
  <c r="HM25" i="3"/>
  <c r="HM14" i="3"/>
  <c r="HM15" i="3"/>
  <c r="HM20" i="3"/>
  <c r="HM22" i="3"/>
  <c r="HM11" i="3"/>
  <c r="HN5" i="3"/>
  <c r="HO4" i="3"/>
  <c r="HN12" i="3" l="1"/>
  <c r="HN24" i="3"/>
  <c r="HN6" i="3"/>
  <c r="HN9" i="3"/>
  <c r="HM26" i="3"/>
  <c r="HN15" i="3"/>
  <c r="HN20" i="3"/>
  <c r="HN8" i="3"/>
  <c r="HN23" i="3"/>
  <c r="HN25" i="3"/>
  <c r="HN11" i="3"/>
  <c r="HN17" i="3"/>
  <c r="HN19" i="3"/>
  <c r="HN18" i="3"/>
  <c r="HN7" i="3"/>
  <c r="HN16" i="3"/>
  <c r="HN22" i="3"/>
  <c r="HN13" i="3"/>
  <c r="HN14" i="3"/>
  <c r="HN21" i="3"/>
  <c r="HN10" i="3"/>
  <c r="HP4" i="3"/>
  <c r="HO5" i="3"/>
  <c r="HO12" i="3" l="1"/>
  <c r="HO24" i="3"/>
  <c r="HO6" i="3"/>
  <c r="HO9" i="3"/>
  <c r="HN26" i="3"/>
  <c r="HO18" i="3"/>
  <c r="HO25" i="3"/>
  <c r="HO17" i="3"/>
  <c r="HO23" i="3"/>
  <c r="HO21" i="3"/>
  <c r="HO22" i="3"/>
  <c r="HO7" i="3"/>
  <c r="HO11" i="3"/>
  <c r="HO19" i="3"/>
  <c r="HO8" i="3"/>
  <c r="HO20" i="3"/>
  <c r="HO16" i="3"/>
  <c r="HO13" i="3"/>
  <c r="HO10" i="3"/>
  <c r="HO15" i="3"/>
  <c r="HO14" i="3"/>
  <c r="HQ4" i="3"/>
  <c r="HP5" i="3"/>
  <c r="HP12" i="3" l="1"/>
  <c r="HP24" i="3"/>
  <c r="HP6" i="3"/>
  <c r="HP9" i="3"/>
  <c r="HO26" i="3"/>
  <c r="HP19" i="3"/>
  <c r="HP25" i="3"/>
  <c r="HP20" i="3"/>
  <c r="HP14" i="3"/>
  <c r="HP8" i="3"/>
  <c r="HP22" i="3"/>
  <c r="HP15" i="3"/>
  <c r="HP18" i="3"/>
  <c r="HP21" i="3"/>
  <c r="HP10" i="3"/>
  <c r="HP16" i="3"/>
  <c r="HP13" i="3"/>
  <c r="HP23" i="3"/>
  <c r="HP11" i="3"/>
  <c r="HP7" i="3"/>
  <c r="HP17" i="3"/>
  <c r="HR4" i="3"/>
  <c r="HQ5" i="3"/>
  <c r="HP26" i="3" l="1"/>
  <c r="HQ12" i="3"/>
  <c r="HQ24" i="3"/>
  <c r="HQ6" i="3"/>
  <c r="HQ9" i="3"/>
  <c r="HQ15" i="3"/>
  <c r="HQ20" i="3"/>
  <c r="HQ7" i="3"/>
  <c r="HQ14" i="3"/>
  <c r="HQ19" i="3"/>
  <c r="HQ10" i="3"/>
  <c r="HQ11" i="3"/>
  <c r="HQ21" i="3"/>
  <c r="HQ18" i="3"/>
  <c r="HQ13" i="3"/>
  <c r="HQ17" i="3"/>
  <c r="HQ16" i="3"/>
  <c r="HQ8" i="3"/>
  <c r="HQ22" i="3"/>
  <c r="HQ25" i="3"/>
  <c r="HQ23" i="3"/>
  <c r="HS4" i="3"/>
  <c r="HR5" i="3"/>
  <c r="HR12" i="3" l="1"/>
  <c r="HR24" i="3"/>
  <c r="HR6" i="3"/>
  <c r="HR9" i="3"/>
  <c r="HQ26" i="3"/>
  <c r="HR11" i="3"/>
  <c r="HR10" i="3"/>
  <c r="HR18" i="3"/>
  <c r="HR23" i="3"/>
  <c r="HR14" i="3"/>
  <c r="HR19" i="3"/>
  <c r="HR7" i="3"/>
  <c r="HR25" i="3"/>
  <c r="HR17" i="3"/>
  <c r="HR22" i="3"/>
  <c r="HR13" i="3"/>
  <c r="HR21" i="3"/>
  <c r="HR8" i="3"/>
  <c r="HR16" i="3"/>
  <c r="HR20" i="3"/>
  <c r="HR15" i="3"/>
  <c r="HT4" i="3"/>
  <c r="HS5" i="3"/>
  <c r="HS12" i="3" l="1"/>
  <c r="HS24" i="3"/>
  <c r="HS6" i="3"/>
  <c r="HS9" i="3"/>
  <c r="HR26" i="3"/>
  <c r="HS19" i="3"/>
  <c r="HS25" i="3"/>
  <c r="HS14" i="3"/>
  <c r="HS21" i="3"/>
  <c r="HS18" i="3"/>
  <c r="HS8" i="3"/>
  <c r="HS11" i="3"/>
  <c r="HS13" i="3"/>
  <c r="HS10" i="3"/>
  <c r="HS7" i="3"/>
  <c r="HS16" i="3"/>
  <c r="HS22" i="3"/>
  <c r="HS15" i="3"/>
  <c r="HS17" i="3"/>
  <c r="HS20" i="3"/>
  <c r="HS23" i="3"/>
  <c r="HU4" i="3"/>
  <c r="HT5" i="3"/>
  <c r="HT12" i="3" l="1"/>
  <c r="HT24" i="3"/>
  <c r="HT6" i="3"/>
  <c r="HT9" i="3"/>
  <c r="HS26" i="3"/>
  <c r="HT22" i="3"/>
  <c r="HT19" i="3"/>
  <c r="HT25" i="3"/>
  <c r="HT8" i="3"/>
  <c r="HT14" i="3"/>
  <c r="HT17" i="3"/>
  <c r="HT21" i="3"/>
  <c r="HT18" i="3"/>
  <c r="HT10" i="3"/>
  <c r="HT7" i="3"/>
  <c r="HT16" i="3"/>
  <c r="HT11" i="3"/>
  <c r="HT20" i="3"/>
  <c r="HT15" i="3"/>
  <c r="HT13" i="3"/>
  <c r="HT23" i="3"/>
  <c r="HV4" i="3"/>
  <c r="HU5" i="3"/>
  <c r="HU12" i="3" l="1"/>
  <c r="HU24" i="3"/>
  <c r="HU6" i="3"/>
  <c r="HU9" i="3"/>
  <c r="HT26" i="3"/>
  <c r="HU22" i="3"/>
  <c r="HU13" i="3"/>
  <c r="HU21" i="3"/>
  <c r="HU23" i="3"/>
  <c r="HU7" i="3"/>
  <c r="HU25" i="3"/>
  <c r="HU11" i="3"/>
  <c r="HU20" i="3"/>
  <c r="HU19" i="3"/>
  <c r="HU10" i="3"/>
  <c r="HU14" i="3"/>
  <c r="HU16" i="3"/>
  <c r="HU15" i="3"/>
  <c r="HU8" i="3"/>
  <c r="HU18" i="3"/>
  <c r="HU17" i="3"/>
  <c r="HV5" i="3"/>
  <c r="HW4" i="3"/>
  <c r="HV12" i="3" l="1"/>
  <c r="HV24" i="3"/>
  <c r="HV6" i="3"/>
  <c r="HV9" i="3"/>
  <c r="HU26" i="3"/>
  <c r="HV13" i="3"/>
  <c r="HV10" i="3"/>
  <c r="HV14" i="3"/>
  <c r="HV15" i="3"/>
  <c r="HV25" i="3"/>
  <c r="HV8" i="3"/>
  <c r="HV7" i="3"/>
  <c r="HV11" i="3"/>
  <c r="HV19" i="3"/>
  <c r="HV21" i="3"/>
  <c r="HV23" i="3"/>
  <c r="HV16" i="3"/>
  <c r="HV22" i="3"/>
  <c r="HV20" i="3"/>
  <c r="HV18" i="3"/>
  <c r="HV17" i="3"/>
  <c r="HX4" i="3"/>
  <c r="HW5" i="3"/>
  <c r="HW12" i="3" l="1"/>
  <c r="HW24" i="3"/>
  <c r="HW6" i="3"/>
  <c r="HW9" i="3"/>
  <c r="HV26" i="3"/>
  <c r="HW18" i="3"/>
  <c r="HW10" i="3"/>
  <c r="HW14" i="3"/>
  <c r="HW11" i="3"/>
  <c r="HW21" i="3"/>
  <c r="HW22" i="3"/>
  <c r="HW20" i="3"/>
  <c r="HW19" i="3"/>
  <c r="HW25" i="3"/>
  <c r="HW7" i="3"/>
  <c r="HW16" i="3"/>
  <c r="HW13" i="3"/>
  <c r="HW17" i="3"/>
  <c r="HW15" i="3"/>
  <c r="HW8" i="3"/>
  <c r="HW23" i="3"/>
  <c r="HY4" i="3"/>
  <c r="HX5" i="3"/>
  <c r="HX12" i="3" l="1"/>
  <c r="HX24" i="3"/>
  <c r="HX6" i="3"/>
  <c r="HX9" i="3"/>
  <c r="HW26" i="3"/>
  <c r="HX22" i="3"/>
  <c r="HX13" i="3"/>
  <c r="HX20" i="3"/>
  <c r="HX17" i="3"/>
  <c r="HX14" i="3"/>
  <c r="HX25" i="3"/>
  <c r="HX11" i="3"/>
  <c r="HX8" i="3"/>
  <c r="HX15" i="3"/>
  <c r="HX18" i="3"/>
  <c r="HX7" i="3"/>
  <c r="HX16" i="3"/>
  <c r="HX19" i="3"/>
  <c r="HX21" i="3"/>
  <c r="HX10" i="3"/>
  <c r="HX23" i="3"/>
  <c r="HY5" i="3"/>
  <c r="HZ4" i="3"/>
  <c r="HY12" i="3" l="1"/>
  <c r="HY24" i="3"/>
  <c r="HY6" i="3"/>
  <c r="HY9" i="3"/>
  <c r="HX26" i="3"/>
  <c r="HY19" i="3"/>
  <c r="HY18" i="3"/>
  <c r="HY25" i="3"/>
  <c r="HY14" i="3"/>
  <c r="HY13" i="3"/>
  <c r="HY7" i="3"/>
  <c r="HY22" i="3"/>
  <c r="HY15" i="3"/>
  <c r="HY17" i="3"/>
  <c r="HY23" i="3"/>
  <c r="HY10" i="3"/>
  <c r="HY21" i="3"/>
  <c r="HY20" i="3"/>
  <c r="HY16" i="3"/>
  <c r="HY11" i="3"/>
  <c r="HY8" i="3"/>
  <c r="HZ5" i="3"/>
  <c r="IA4" i="3"/>
  <c r="HZ12" i="3" l="1"/>
  <c r="HZ24" i="3"/>
  <c r="HZ6" i="3"/>
  <c r="HZ9" i="3"/>
  <c r="HY26" i="3"/>
  <c r="HZ13" i="3"/>
  <c r="HZ15" i="3"/>
  <c r="HZ20" i="3"/>
  <c r="HZ14" i="3"/>
  <c r="HZ22" i="3"/>
  <c r="HZ8" i="3"/>
  <c r="HZ18" i="3"/>
  <c r="HZ19" i="3"/>
  <c r="HZ21" i="3"/>
  <c r="HZ25" i="3"/>
  <c r="HZ10" i="3"/>
  <c r="HZ23" i="3"/>
  <c r="HZ16" i="3"/>
  <c r="HZ11" i="3"/>
  <c r="HZ17" i="3"/>
  <c r="HZ7" i="3"/>
  <c r="IA5" i="3"/>
  <c r="IB4" i="3"/>
  <c r="IA12" i="3" l="1"/>
  <c r="IA24" i="3"/>
  <c r="IA6" i="3"/>
  <c r="IA9" i="3"/>
  <c r="HZ26" i="3"/>
  <c r="IA22" i="3"/>
  <c r="IA13" i="3"/>
  <c r="IA8" i="3"/>
  <c r="IA23" i="3"/>
  <c r="IA7" i="3"/>
  <c r="IA19" i="3"/>
  <c r="IA18" i="3"/>
  <c r="IA14" i="3"/>
  <c r="IA15" i="3"/>
  <c r="IA20" i="3"/>
  <c r="IA21" i="3"/>
  <c r="IA16" i="3"/>
  <c r="IA11" i="3"/>
  <c r="IA10" i="3"/>
  <c r="IA25" i="3"/>
  <c r="IA17" i="3"/>
  <c r="IC4" i="3"/>
  <c r="IB5" i="3"/>
  <c r="IB12" i="3" l="1"/>
  <c r="IB24" i="3"/>
  <c r="IB6" i="3"/>
  <c r="IB9" i="3"/>
  <c r="IA26" i="3"/>
  <c r="IB13" i="3"/>
  <c r="IB25" i="3"/>
  <c r="IB23" i="3"/>
  <c r="IB10" i="3"/>
  <c r="IB19" i="3"/>
  <c r="IB17" i="3"/>
  <c r="IB18" i="3"/>
  <c r="IB14" i="3"/>
  <c r="IB11" i="3"/>
  <c r="IB15" i="3"/>
  <c r="IB8" i="3"/>
  <c r="IB16" i="3"/>
  <c r="IB22" i="3"/>
  <c r="IB20" i="3"/>
  <c r="IB21" i="3"/>
  <c r="IB7" i="3"/>
  <c r="IC5" i="3"/>
  <c r="ID4" i="3"/>
  <c r="IC12" i="3" l="1"/>
  <c r="IC24" i="3"/>
  <c r="IC6" i="3"/>
  <c r="IC9" i="3"/>
  <c r="IB26" i="3"/>
  <c r="IC13" i="3"/>
  <c r="IC8" i="3"/>
  <c r="IC25" i="3"/>
  <c r="IC14" i="3"/>
  <c r="IC17" i="3"/>
  <c r="IC21" i="3"/>
  <c r="IC10" i="3"/>
  <c r="IC15" i="3"/>
  <c r="IC20" i="3"/>
  <c r="IC16" i="3"/>
  <c r="IC22" i="3"/>
  <c r="IC11" i="3"/>
  <c r="IC18" i="3"/>
  <c r="IC7" i="3"/>
  <c r="IC19" i="3"/>
  <c r="IC23" i="3"/>
  <c r="ID5" i="3"/>
  <c r="IE4" i="3"/>
  <c r="ID12" i="3" l="1"/>
  <c r="ID24" i="3"/>
  <c r="ID6" i="3"/>
  <c r="ID9" i="3"/>
  <c r="IC26" i="3"/>
  <c r="ID15" i="3"/>
  <c r="ID20" i="3"/>
  <c r="ID8" i="3"/>
  <c r="ID23" i="3"/>
  <c r="ID16" i="3"/>
  <c r="ID13" i="3"/>
  <c r="ID22" i="3"/>
  <c r="ID25" i="3"/>
  <c r="ID18" i="3"/>
  <c r="ID10" i="3"/>
  <c r="ID7" i="3"/>
  <c r="ID19" i="3"/>
  <c r="ID14" i="3"/>
  <c r="ID11" i="3"/>
  <c r="ID21" i="3"/>
  <c r="ID17" i="3"/>
  <c r="IF4" i="3"/>
  <c r="IE5" i="3"/>
  <c r="IE12" i="3" l="1"/>
  <c r="IE24" i="3"/>
  <c r="IE6" i="3"/>
  <c r="IE9" i="3"/>
  <c r="ID26" i="3"/>
  <c r="IE11" i="3"/>
  <c r="IE18" i="3"/>
  <c r="IE21" i="3"/>
  <c r="IE10" i="3"/>
  <c r="IE23" i="3"/>
  <c r="IE13" i="3"/>
  <c r="IE20" i="3"/>
  <c r="IE7" i="3"/>
  <c r="IE19" i="3"/>
  <c r="IE25" i="3"/>
  <c r="IE17" i="3"/>
  <c r="IE16" i="3"/>
  <c r="IE22" i="3"/>
  <c r="IE8" i="3"/>
  <c r="IE15" i="3"/>
  <c r="IE14" i="3"/>
  <c r="IG4" i="3"/>
  <c r="IF5" i="3"/>
  <c r="IF12" i="3" l="1"/>
  <c r="IF24" i="3"/>
  <c r="IF6" i="3"/>
  <c r="IF9" i="3"/>
  <c r="IE26" i="3"/>
  <c r="IF19" i="3"/>
  <c r="IF21" i="3"/>
  <c r="IF7" i="3"/>
  <c r="IF14" i="3"/>
  <c r="IF11" i="3"/>
  <c r="IF10" i="3"/>
  <c r="IF15" i="3"/>
  <c r="IF17" i="3"/>
  <c r="IF18" i="3"/>
  <c r="IF25" i="3"/>
  <c r="IF23" i="3"/>
  <c r="IF16" i="3"/>
  <c r="IF22" i="3"/>
  <c r="IF13" i="3"/>
  <c r="IF20" i="3"/>
  <c r="IF8" i="3"/>
  <c r="IG5" i="3"/>
  <c r="IH4" i="3"/>
  <c r="IG12" i="3" l="1"/>
  <c r="IG24" i="3"/>
  <c r="IG6" i="3"/>
  <c r="IG9" i="3"/>
  <c r="IF26" i="3"/>
  <c r="IG15" i="3"/>
  <c r="IG20" i="3"/>
  <c r="IG17" i="3"/>
  <c r="IG14" i="3"/>
  <c r="IG22" i="3"/>
  <c r="IG19" i="3"/>
  <c r="IG7" i="3"/>
  <c r="IG8" i="3"/>
  <c r="IG18" i="3"/>
  <c r="IG21" i="3"/>
  <c r="IG10" i="3"/>
  <c r="IG16" i="3"/>
  <c r="IG11" i="3"/>
  <c r="IG13" i="3"/>
  <c r="IG25" i="3"/>
  <c r="IG23" i="3"/>
  <c r="IH5" i="3"/>
  <c r="II4" i="3"/>
  <c r="IH12" i="3" l="1"/>
  <c r="IH24" i="3"/>
  <c r="IH6" i="3"/>
  <c r="IH9" i="3"/>
  <c r="IG26" i="3"/>
  <c r="IH22" i="3"/>
  <c r="IH15" i="3"/>
  <c r="IH21" i="3"/>
  <c r="IH23" i="3"/>
  <c r="IH14" i="3"/>
  <c r="IH18" i="3"/>
  <c r="IH11" i="3"/>
  <c r="IH17" i="3"/>
  <c r="IH10" i="3"/>
  <c r="IH20" i="3"/>
  <c r="IH7" i="3"/>
  <c r="IH16" i="3"/>
  <c r="IH19" i="3"/>
  <c r="IH8" i="3"/>
  <c r="IH13" i="3"/>
  <c r="IH25" i="3"/>
  <c r="IJ4" i="3"/>
  <c r="II5" i="3"/>
  <c r="II12" i="3" l="1"/>
  <c r="II24" i="3"/>
  <c r="II6" i="3"/>
  <c r="II9" i="3"/>
  <c r="IH26" i="3"/>
  <c r="II19" i="3"/>
  <c r="II8" i="3"/>
  <c r="II7" i="3"/>
  <c r="II25" i="3"/>
  <c r="II18" i="3"/>
  <c r="II14" i="3"/>
  <c r="II11" i="3"/>
  <c r="II13" i="3"/>
  <c r="II20" i="3"/>
  <c r="II17" i="3"/>
  <c r="II16" i="3"/>
  <c r="II22" i="3"/>
  <c r="II15" i="3"/>
  <c r="II23" i="3"/>
  <c r="II21" i="3"/>
  <c r="II10" i="3"/>
  <c r="IK4" i="3"/>
  <c r="IJ5" i="3"/>
  <c r="IJ12" i="3" l="1"/>
  <c r="IJ24" i="3"/>
  <c r="IJ6" i="3"/>
  <c r="IJ9" i="3"/>
  <c r="II26" i="3"/>
  <c r="IJ22" i="3"/>
  <c r="IJ15" i="3"/>
  <c r="IJ21" i="3"/>
  <c r="IJ7" i="3"/>
  <c r="IJ14" i="3"/>
  <c r="IJ25" i="3"/>
  <c r="IJ11" i="3"/>
  <c r="IJ20" i="3"/>
  <c r="IJ23" i="3"/>
  <c r="IJ19" i="3"/>
  <c r="IJ10" i="3"/>
  <c r="IJ13" i="3"/>
  <c r="IJ16" i="3"/>
  <c r="IJ18" i="3"/>
  <c r="IJ8" i="3"/>
  <c r="IJ17" i="3"/>
  <c r="IL4" i="3"/>
  <c r="IK5" i="3"/>
  <c r="IK12" i="3" l="1"/>
  <c r="IK24" i="3"/>
  <c r="IK6" i="3"/>
  <c r="IK9" i="3"/>
  <c r="IJ26" i="3"/>
  <c r="IK22" i="3"/>
  <c r="IK13" i="3"/>
  <c r="IK19" i="3"/>
  <c r="IK23" i="3"/>
  <c r="IK10" i="3"/>
  <c r="IK18" i="3"/>
  <c r="IK8" i="3"/>
  <c r="IK7" i="3"/>
  <c r="IK15" i="3"/>
  <c r="IK25" i="3"/>
  <c r="IK14" i="3"/>
  <c r="IK16" i="3"/>
  <c r="IK20" i="3"/>
  <c r="IK11" i="3"/>
  <c r="IK21" i="3"/>
  <c r="IK17" i="3"/>
  <c r="IM4" i="3"/>
  <c r="IL5" i="3"/>
  <c r="IL12" i="3" l="1"/>
  <c r="IL24" i="3"/>
  <c r="IL6" i="3"/>
  <c r="IL9" i="3"/>
  <c r="IK26" i="3"/>
  <c r="IL19" i="3"/>
  <c r="IL8" i="3"/>
  <c r="IL23" i="3"/>
  <c r="IL14" i="3"/>
  <c r="IL20" i="3"/>
  <c r="IL22" i="3"/>
  <c r="IL17" i="3"/>
  <c r="IL11" i="3"/>
  <c r="IL13" i="3"/>
  <c r="IL21" i="3"/>
  <c r="IL7" i="3"/>
  <c r="IL16" i="3"/>
  <c r="IL15" i="3"/>
  <c r="IL25" i="3"/>
  <c r="IL18" i="3"/>
  <c r="IL10" i="3"/>
  <c r="IM5" i="3"/>
  <c r="IN4" i="3"/>
  <c r="IM12" i="3" l="1"/>
  <c r="IM24" i="3"/>
  <c r="IM6" i="3"/>
  <c r="IM9" i="3"/>
  <c r="IL26" i="3"/>
  <c r="IM18" i="3"/>
  <c r="IM13" i="3"/>
  <c r="IM25" i="3"/>
  <c r="IM23" i="3"/>
  <c r="IM11" i="3"/>
  <c r="IM20" i="3"/>
  <c r="IM15" i="3"/>
  <c r="IM19" i="3"/>
  <c r="IM21" i="3"/>
  <c r="IM7" i="3"/>
  <c r="IM16" i="3"/>
  <c r="IM8" i="3"/>
  <c r="IM17" i="3"/>
  <c r="IM22" i="3"/>
  <c r="IM10" i="3"/>
  <c r="IM14" i="3"/>
  <c r="IO4" i="3"/>
  <c r="IN5" i="3"/>
  <c r="IN12" i="3" l="1"/>
  <c r="IN24" i="3"/>
  <c r="IN6" i="3"/>
  <c r="IN9" i="3"/>
  <c r="IM26" i="3"/>
  <c r="IN11" i="3"/>
  <c r="IN10" i="3"/>
  <c r="IN18" i="3"/>
  <c r="IN23" i="3"/>
  <c r="IN14" i="3"/>
  <c r="IN21" i="3"/>
  <c r="IN20" i="3"/>
  <c r="IN22" i="3"/>
  <c r="IN13" i="3"/>
  <c r="IN8" i="3"/>
  <c r="IN25" i="3"/>
  <c r="IN16" i="3"/>
  <c r="IN15" i="3"/>
  <c r="IN17" i="3"/>
  <c r="IN19" i="3"/>
  <c r="IN7" i="3"/>
  <c r="IO5" i="3"/>
  <c r="IP4" i="3"/>
  <c r="IO12" i="3" l="1"/>
  <c r="IO24" i="3"/>
  <c r="IO6" i="3"/>
  <c r="IO9" i="3"/>
  <c r="IN26" i="3"/>
  <c r="IO10" i="3"/>
  <c r="IO18" i="3"/>
  <c r="IO25" i="3"/>
  <c r="IO14" i="3"/>
  <c r="IO19" i="3"/>
  <c r="IO23" i="3"/>
  <c r="IO22" i="3"/>
  <c r="IO17" i="3"/>
  <c r="IO13" i="3"/>
  <c r="IO21" i="3"/>
  <c r="IO20" i="3"/>
  <c r="IO16" i="3"/>
  <c r="IO11" i="3"/>
  <c r="IO8" i="3"/>
  <c r="IO15" i="3"/>
  <c r="IO7" i="3"/>
  <c r="IQ4" i="3"/>
  <c r="IP5" i="3"/>
  <c r="IP12" i="3" l="1"/>
  <c r="IP24" i="3"/>
  <c r="IP6" i="3"/>
  <c r="IP9" i="3"/>
  <c r="IO26" i="3"/>
  <c r="IP19" i="3"/>
  <c r="IP25" i="3"/>
  <c r="IP23" i="3"/>
  <c r="IP14" i="3"/>
  <c r="IP13" i="3"/>
  <c r="IP20" i="3"/>
  <c r="IP11" i="3"/>
  <c r="IP17" i="3"/>
  <c r="IP18" i="3"/>
  <c r="IP8" i="3"/>
  <c r="IP21" i="3"/>
  <c r="IP16" i="3"/>
  <c r="IP22" i="3"/>
  <c r="IP10" i="3"/>
  <c r="IP15" i="3"/>
  <c r="IP7" i="3"/>
  <c r="IQ5" i="3"/>
  <c r="IR4" i="3"/>
  <c r="IQ12" i="3" l="1"/>
  <c r="IQ24" i="3"/>
  <c r="IQ6" i="3"/>
  <c r="IQ9" i="3"/>
  <c r="IP26" i="3"/>
  <c r="IQ22" i="3"/>
  <c r="IQ13" i="3"/>
  <c r="IQ21" i="3"/>
  <c r="IQ23" i="3"/>
  <c r="IQ7" i="3"/>
  <c r="IQ15" i="3"/>
  <c r="IQ14" i="3"/>
  <c r="IQ19" i="3"/>
  <c r="IQ17" i="3"/>
  <c r="IQ10" i="3"/>
  <c r="IQ8" i="3"/>
  <c r="IQ16" i="3"/>
  <c r="IQ11" i="3"/>
  <c r="IQ20" i="3"/>
  <c r="IQ18" i="3"/>
  <c r="IQ25" i="3"/>
  <c r="IS4" i="3"/>
  <c r="IR5" i="3"/>
  <c r="IR12" i="3" l="1"/>
  <c r="IR24" i="3"/>
  <c r="IR6" i="3"/>
  <c r="IR9" i="3"/>
  <c r="IQ26" i="3"/>
  <c r="IR11" i="3"/>
  <c r="IR13" i="3"/>
  <c r="IR8" i="3"/>
  <c r="IR10" i="3"/>
  <c r="IR7" i="3"/>
  <c r="IR22" i="3"/>
  <c r="IR21" i="3"/>
  <c r="IR18" i="3"/>
  <c r="IR20" i="3"/>
  <c r="IR15" i="3"/>
  <c r="IR14" i="3"/>
  <c r="IR16" i="3"/>
  <c r="IR19" i="3"/>
  <c r="IR23" i="3"/>
  <c r="IR25" i="3"/>
  <c r="IR17" i="3"/>
  <c r="IT4" i="3"/>
  <c r="IS5" i="3"/>
  <c r="IS12" i="3" l="1"/>
  <c r="IS24" i="3"/>
  <c r="IS6" i="3"/>
  <c r="IS9" i="3"/>
  <c r="IR26" i="3"/>
  <c r="IS13" i="3"/>
  <c r="IS7" i="3"/>
  <c r="IS14" i="3"/>
  <c r="IS18" i="3"/>
  <c r="IS10" i="3"/>
  <c r="IS19" i="3"/>
  <c r="IS20" i="3"/>
  <c r="IS15" i="3"/>
  <c r="IS21" i="3"/>
  <c r="IS23" i="3"/>
  <c r="IS16" i="3"/>
  <c r="IS22" i="3"/>
  <c r="IS11" i="3"/>
  <c r="IS25" i="3"/>
  <c r="IS8" i="3"/>
  <c r="IS17" i="3"/>
  <c r="IU4" i="3"/>
  <c r="IT5" i="3"/>
  <c r="IT12" i="3" l="1"/>
  <c r="IT24" i="3"/>
  <c r="IT6" i="3"/>
  <c r="IT9" i="3"/>
  <c r="IS26" i="3"/>
  <c r="IT15" i="3"/>
  <c r="IT20" i="3"/>
  <c r="IT7" i="3"/>
  <c r="IT23" i="3"/>
  <c r="IT13" i="3"/>
  <c r="IT11" i="3"/>
  <c r="IT8" i="3"/>
  <c r="IT19" i="3"/>
  <c r="IT25" i="3"/>
  <c r="IT14" i="3"/>
  <c r="IT16" i="3"/>
  <c r="IT18" i="3"/>
  <c r="IT17" i="3"/>
  <c r="IT22" i="3"/>
  <c r="IT21" i="3"/>
  <c r="IT10" i="3"/>
  <c r="IV4" i="3"/>
  <c r="IU5" i="3"/>
  <c r="IU12" i="3" l="1"/>
  <c r="IU24" i="3"/>
  <c r="IU6" i="3"/>
  <c r="IU9" i="3"/>
  <c r="IT26" i="3"/>
  <c r="IU11" i="3"/>
  <c r="IU18" i="3"/>
  <c r="IU25" i="3"/>
  <c r="IU17" i="3"/>
  <c r="IU23" i="3"/>
  <c r="IU10" i="3"/>
  <c r="IU22" i="3"/>
  <c r="IU7" i="3"/>
  <c r="IU19" i="3"/>
  <c r="IU21" i="3"/>
  <c r="IU8" i="3"/>
  <c r="IU16" i="3"/>
  <c r="IU13" i="3"/>
  <c r="IU20" i="3"/>
  <c r="IU15" i="3"/>
  <c r="IU14" i="3"/>
  <c r="IW4" i="3"/>
  <c r="IV5" i="3"/>
  <c r="IV12" i="3" l="1"/>
  <c r="IV24" i="3"/>
  <c r="IV6" i="3"/>
  <c r="IV9" i="3"/>
  <c r="IU26" i="3"/>
  <c r="IV11" i="3"/>
  <c r="IV15" i="3"/>
  <c r="IV20" i="3"/>
  <c r="IV17" i="3"/>
  <c r="IV21" i="3"/>
  <c r="IV16" i="3"/>
  <c r="IV8" i="3"/>
  <c r="IV19" i="3"/>
  <c r="IV25" i="3"/>
  <c r="IV7" i="3"/>
  <c r="IV14" i="3"/>
  <c r="IV18" i="3"/>
  <c r="IV10" i="3"/>
  <c r="IV22" i="3"/>
  <c r="IV13" i="3"/>
  <c r="IV23" i="3"/>
  <c r="IW5" i="3"/>
  <c r="IX4" i="3"/>
  <c r="IW12" i="3" l="1"/>
  <c r="IW24" i="3"/>
  <c r="IW6" i="3"/>
  <c r="IW9" i="3"/>
  <c r="IV26" i="3"/>
  <c r="IW11" i="3"/>
  <c r="IW25" i="3"/>
  <c r="IW21" i="3"/>
  <c r="IW23" i="3"/>
  <c r="IW8" i="3"/>
  <c r="IW16" i="3"/>
  <c r="IW7" i="3"/>
  <c r="IW15" i="3"/>
  <c r="IW20" i="3"/>
  <c r="IW10" i="3"/>
  <c r="IW14" i="3"/>
  <c r="IW18" i="3"/>
  <c r="IW13" i="3"/>
  <c r="IW22" i="3"/>
  <c r="IW19" i="3"/>
  <c r="IW17" i="3"/>
  <c r="IX5" i="3"/>
  <c r="IY4" i="3"/>
  <c r="IX12" i="3" l="1"/>
  <c r="IX24" i="3"/>
  <c r="IX6" i="3"/>
  <c r="IX9" i="3"/>
  <c r="IW26" i="3"/>
  <c r="IX18" i="3"/>
  <c r="IX10" i="3"/>
  <c r="IX23" i="3"/>
  <c r="IX14" i="3"/>
  <c r="IX20" i="3"/>
  <c r="IX11" i="3"/>
  <c r="IX15" i="3"/>
  <c r="IX22" i="3"/>
  <c r="IX13" i="3"/>
  <c r="IX21" i="3"/>
  <c r="IX7" i="3"/>
  <c r="IX16" i="3"/>
  <c r="IX19" i="3"/>
  <c r="IX8" i="3"/>
  <c r="IX25" i="3"/>
  <c r="IX17" i="3"/>
  <c r="IY5" i="3"/>
  <c r="IZ4" i="3"/>
  <c r="IY12" i="3" l="1"/>
  <c r="IY24" i="3"/>
  <c r="IY6" i="3"/>
  <c r="IY9" i="3"/>
  <c r="IX26" i="3"/>
  <c r="IY19" i="3"/>
  <c r="IY25" i="3"/>
  <c r="IY14" i="3"/>
  <c r="IY23" i="3"/>
  <c r="IY21" i="3"/>
  <c r="IY20" i="3"/>
  <c r="IY17" i="3"/>
  <c r="IY11" i="3"/>
  <c r="IY13" i="3"/>
  <c r="IY8" i="3"/>
  <c r="IY7" i="3"/>
  <c r="IY16" i="3"/>
  <c r="IY22" i="3"/>
  <c r="IY15" i="3"/>
  <c r="IY10" i="3"/>
  <c r="IY18" i="3"/>
  <c r="JA4" i="3"/>
  <c r="IZ5" i="3"/>
  <c r="IZ12" i="3" l="1"/>
  <c r="IZ24" i="3"/>
  <c r="IZ6" i="3"/>
  <c r="IZ9" i="3"/>
  <c r="IY26" i="3"/>
  <c r="IZ11" i="3"/>
  <c r="IZ13" i="3"/>
  <c r="IZ17" i="3"/>
  <c r="IZ23" i="3"/>
  <c r="IZ10" i="3"/>
  <c r="IZ16" i="3"/>
  <c r="IZ25" i="3"/>
  <c r="IZ22" i="3"/>
  <c r="IZ15" i="3"/>
  <c r="IZ20" i="3"/>
  <c r="IZ7" i="3"/>
  <c r="IZ14" i="3"/>
  <c r="IZ19" i="3"/>
  <c r="IZ21" i="3"/>
  <c r="IZ18" i="3"/>
  <c r="IZ8" i="3"/>
  <c r="JA5" i="3"/>
  <c r="JB4" i="3"/>
  <c r="JA12" i="3" l="1"/>
  <c r="JA24" i="3"/>
  <c r="JA6" i="3"/>
  <c r="JA9" i="3"/>
  <c r="IZ26" i="3"/>
  <c r="JA22" i="3"/>
  <c r="JA13" i="3"/>
  <c r="JA21" i="3"/>
  <c r="JA14" i="3"/>
  <c r="JA8" i="3"/>
  <c r="JA15" i="3"/>
  <c r="JA10" i="3"/>
  <c r="JA11" i="3"/>
  <c r="JA18" i="3"/>
  <c r="JA7" i="3"/>
  <c r="JA19" i="3"/>
  <c r="JA25" i="3"/>
  <c r="JA17" i="3"/>
  <c r="JA16" i="3"/>
  <c r="JA20" i="3"/>
  <c r="JA23" i="3"/>
  <c r="JB5" i="3"/>
  <c r="JC4" i="3"/>
  <c r="JB12" i="3" l="1"/>
  <c r="JB24" i="3"/>
  <c r="JB6" i="3"/>
  <c r="JB9" i="3"/>
  <c r="JA26" i="3"/>
  <c r="JB13" i="3"/>
  <c r="JB21" i="3"/>
  <c r="JB23" i="3"/>
  <c r="JB14" i="3"/>
  <c r="JB15" i="3"/>
  <c r="JB7" i="3"/>
  <c r="JB8" i="3"/>
  <c r="JB10" i="3"/>
  <c r="JB19" i="3"/>
  <c r="JB20" i="3"/>
  <c r="JB18" i="3"/>
  <c r="JB16" i="3"/>
  <c r="JB11" i="3"/>
  <c r="JB25" i="3"/>
  <c r="JB22" i="3"/>
  <c r="JB17" i="3"/>
  <c r="JD4" i="3"/>
  <c r="JC5" i="3"/>
  <c r="JC12" i="3" l="1"/>
  <c r="JC24" i="3"/>
  <c r="JC6" i="3"/>
  <c r="JC9" i="3"/>
  <c r="JB26" i="3"/>
  <c r="JC18" i="3"/>
  <c r="JC13" i="3"/>
  <c r="JC7" i="3"/>
  <c r="JC14" i="3"/>
  <c r="JC11" i="3"/>
  <c r="JC17" i="3"/>
  <c r="JC22" i="3"/>
  <c r="JC20" i="3"/>
  <c r="JC23" i="3"/>
  <c r="JC19" i="3"/>
  <c r="JC25" i="3"/>
  <c r="JC10" i="3"/>
  <c r="JC16" i="3"/>
  <c r="JC8" i="3"/>
  <c r="JC21" i="3"/>
  <c r="JC15" i="3"/>
  <c r="JD5" i="3"/>
  <c r="JE4" i="3"/>
  <c r="JD12" i="3" l="1"/>
  <c r="JD24" i="3"/>
  <c r="JD6" i="3"/>
  <c r="JD9" i="3"/>
  <c r="JC26" i="3"/>
  <c r="JD10" i="3"/>
  <c r="JD8" i="3"/>
  <c r="JD23" i="3"/>
  <c r="JD14" i="3"/>
  <c r="JD15" i="3"/>
  <c r="JD25" i="3"/>
  <c r="JD21" i="3"/>
  <c r="JD13" i="3"/>
  <c r="JD18" i="3"/>
  <c r="JD17" i="3"/>
  <c r="JD16" i="3"/>
  <c r="JD22" i="3"/>
  <c r="JD20" i="3"/>
  <c r="JD11" i="3"/>
  <c r="JD19" i="3"/>
  <c r="JD7" i="3"/>
  <c r="JF4" i="3"/>
  <c r="JE5" i="3"/>
  <c r="JE12" i="3" l="1"/>
  <c r="JE24" i="3"/>
  <c r="JE6" i="3"/>
  <c r="JE9" i="3"/>
  <c r="JD26" i="3"/>
  <c r="JE10" i="3"/>
  <c r="JE18" i="3"/>
  <c r="JE25" i="3"/>
  <c r="JE14" i="3"/>
  <c r="JE13" i="3"/>
  <c r="JE23" i="3"/>
  <c r="JE17" i="3"/>
  <c r="JE19" i="3"/>
  <c r="JE21" i="3"/>
  <c r="JE20" i="3"/>
  <c r="JE16" i="3"/>
  <c r="JE11" i="3"/>
  <c r="JE8" i="3"/>
  <c r="JE22" i="3"/>
  <c r="JE15" i="3"/>
  <c r="JE7" i="3"/>
  <c r="JG4" i="3"/>
  <c r="JF5" i="3"/>
  <c r="JF12" i="3" l="1"/>
  <c r="JF24" i="3"/>
  <c r="JF6" i="3"/>
  <c r="JF9" i="3"/>
  <c r="JE26" i="3"/>
  <c r="JF18" i="3"/>
  <c r="JF15" i="3"/>
  <c r="JF17" i="3"/>
  <c r="JF14" i="3"/>
  <c r="JF13" i="3"/>
  <c r="JF10" i="3"/>
  <c r="JF22" i="3"/>
  <c r="JF25" i="3"/>
  <c r="JF19" i="3"/>
  <c r="JF8" i="3"/>
  <c r="JF23" i="3"/>
  <c r="JF16" i="3"/>
  <c r="JF21" i="3"/>
  <c r="JF11" i="3"/>
  <c r="JF20" i="3"/>
  <c r="JF7" i="3"/>
  <c r="JH4" i="3"/>
  <c r="JG5" i="3"/>
  <c r="JG12" i="3" l="1"/>
  <c r="JG24" i="3"/>
  <c r="JG6" i="3"/>
  <c r="JG9" i="3"/>
  <c r="JF26" i="3"/>
  <c r="JG22" i="3"/>
  <c r="JG19" i="3"/>
  <c r="JG17" i="3"/>
  <c r="JG7" i="3"/>
  <c r="JG15" i="3"/>
  <c r="JG14" i="3"/>
  <c r="JG25" i="3"/>
  <c r="JG13" i="3"/>
  <c r="JG18" i="3"/>
  <c r="JG23" i="3"/>
  <c r="JG16" i="3"/>
  <c r="JG11" i="3"/>
  <c r="JG20" i="3"/>
  <c r="JG10" i="3"/>
  <c r="JG8" i="3"/>
  <c r="JG21" i="3"/>
  <c r="JH5" i="3"/>
  <c r="JI4" i="3"/>
  <c r="JH12" i="3" l="1"/>
  <c r="JH24" i="3"/>
  <c r="JH6" i="3"/>
  <c r="JH9" i="3"/>
  <c r="JG26" i="3"/>
  <c r="JH13" i="3"/>
  <c r="JH25" i="3"/>
  <c r="JH14" i="3"/>
  <c r="JH10" i="3"/>
  <c r="JH19" i="3"/>
  <c r="JH17" i="3"/>
  <c r="JH18" i="3"/>
  <c r="JH21" i="3"/>
  <c r="JH11" i="3"/>
  <c r="JH15" i="3"/>
  <c r="JH23" i="3"/>
  <c r="JH16" i="3"/>
  <c r="JH22" i="3"/>
  <c r="JH8" i="3"/>
  <c r="JH20" i="3"/>
  <c r="JH7" i="3"/>
  <c r="JJ4" i="3"/>
  <c r="JI5" i="3"/>
  <c r="JI12" i="3" l="1"/>
  <c r="JI24" i="3"/>
  <c r="JI6" i="3"/>
  <c r="JI9" i="3"/>
  <c r="JH26" i="3"/>
  <c r="JI13" i="3"/>
  <c r="JI8" i="3"/>
  <c r="JI7" i="3"/>
  <c r="JI10" i="3"/>
  <c r="JI21" i="3"/>
  <c r="JI23" i="3"/>
  <c r="JI19" i="3"/>
  <c r="JI20" i="3"/>
  <c r="JI14" i="3"/>
  <c r="JI15" i="3"/>
  <c r="JI18" i="3"/>
  <c r="JI17" i="3"/>
  <c r="JI16" i="3"/>
  <c r="JI22" i="3"/>
  <c r="JI11" i="3"/>
  <c r="JI25" i="3"/>
  <c r="JJ5" i="3"/>
  <c r="JK4" i="3"/>
  <c r="JJ12" i="3" l="1"/>
  <c r="JJ24" i="3"/>
  <c r="JJ6" i="3"/>
  <c r="JJ9" i="3"/>
  <c r="JI26" i="3"/>
  <c r="JJ18" i="3"/>
  <c r="JJ14" i="3"/>
  <c r="JJ23" i="3"/>
  <c r="JJ22" i="3"/>
  <c r="JJ8" i="3"/>
  <c r="JJ15" i="3"/>
  <c r="JJ7" i="3"/>
  <c r="JJ19" i="3"/>
  <c r="JJ25" i="3"/>
  <c r="JJ13" i="3"/>
  <c r="JJ16" i="3"/>
  <c r="JJ11" i="3"/>
  <c r="JJ21" i="3"/>
  <c r="JJ10" i="3"/>
  <c r="JJ20" i="3"/>
  <c r="JJ17" i="3"/>
  <c r="JL4" i="3"/>
  <c r="JK5" i="3"/>
  <c r="JK12" i="3" l="1"/>
  <c r="JK24" i="3"/>
  <c r="JK6" i="3"/>
  <c r="JK9" i="3"/>
  <c r="JJ26" i="3"/>
  <c r="JK11" i="3"/>
  <c r="JK18" i="3"/>
  <c r="JK21" i="3"/>
  <c r="JK7" i="3"/>
  <c r="JK23" i="3"/>
  <c r="JK13" i="3"/>
  <c r="JK10" i="3"/>
  <c r="JK22" i="3"/>
  <c r="JK20" i="3"/>
  <c r="JK19" i="3"/>
  <c r="JK25" i="3"/>
  <c r="JK17" i="3"/>
  <c r="JK16" i="3"/>
  <c r="JK8" i="3"/>
  <c r="JK15" i="3"/>
  <c r="JK14" i="3"/>
  <c r="JL5" i="3"/>
  <c r="JM4" i="3"/>
  <c r="JL12" i="3" l="1"/>
  <c r="JL24" i="3"/>
  <c r="JL6" i="3"/>
  <c r="JL9" i="3"/>
  <c r="JK26" i="3"/>
  <c r="JL19" i="3"/>
  <c r="JL21" i="3"/>
  <c r="JL7" i="3"/>
  <c r="JL14" i="3"/>
  <c r="JL8" i="3"/>
  <c r="JL15" i="3"/>
  <c r="JL17" i="3"/>
  <c r="JL18" i="3"/>
  <c r="JL25" i="3"/>
  <c r="JL20" i="3"/>
  <c r="JL16" i="3"/>
  <c r="JL22" i="3"/>
  <c r="JL13" i="3"/>
  <c r="JL23" i="3"/>
  <c r="JL11" i="3"/>
  <c r="JL10" i="3"/>
  <c r="JM5" i="3"/>
  <c r="JN4" i="3"/>
  <c r="JM12" i="3" l="1"/>
  <c r="JM24" i="3"/>
  <c r="JM6" i="3"/>
  <c r="JM9" i="3"/>
  <c r="JL26" i="3"/>
  <c r="JM15" i="3"/>
  <c r="JM25" i="3"/>
  <c r="JM8" i="3"/>
  <c r="JM14" i="3"/>
  <c r="JM19" i="3"/>
  <c r="JM17" i="3"/>
  <c r="JM11" i="3"/>
  <c r="JM10" i="3"/>
  <c r="JM18" i="3"/>
  <c r="JM20" i="3"/>
  <c r="JM7" i="3"/>
  <c r="JM16" i="3"/>
  <c r="JM22" i="3"/>
  <c r="JM21" i="3"/>
  <c r="JM13" i="3"/>
  <c r="JM23" i="3"/>
  <c r="JO4" i="3"/>
  <c r="JN5" i="3"/>
  <c r="JN12" i="3" l="1"/>
  <c r="JN24" i="3"/>
  <c r="JN6" i="3"/>
  <c r="JN9" i="3"/>
  <c r="JM26" i="3"/>
  <c r="JN11" i="3"/>
  <c r="JN10" i="3"/>
  <c r="JN19" i="3"/>
  <c r="JN8" i="3"/>
  <c r="JN14" i="3"/>
  <c r="JN20" i="3"/>
  <c r="JN18" i="3"/>
  <c r="JN17" i="3"/>
  <c r="JN22" i="3"/>
  <c r="JN13" i="3"/>
  <c r="JN21" i="3"/>
  <c r="JN23" i="3"/>
  <c r="JN16" i="3"/>
  <c r="JN15" i="3"/>
  <c r="JN7" i="3"/>
  <c r="JN25" i="3"/>
  <c r="JO5" i="3"/>
  <c r="JP4" i="3"/>
  <c r="JO12" i="3" l="1"/>
  <c r="JO24" i="3"/>
  <c r="JN26" i="3"/>
  <c r="JO6" i="3"/>
  <c r="JO9" i="3"/>
  <c r="JO19" i="3"/>
  <c r="JO25" i="3"/>
  <c r="JO10" i="3"/>
  <c r="JO22" i="3"/>
  <c r="JO14" i="3"/>
  <c r="JO21" i="3"/>
  <c r="JO23" i="3"/>
  <c r="JO11" i="3"/>
  <c r="JO13" i="3"/>
  <c r="JO20" i="3"/>
  <c r="JO7" i="3"/>
  <c r="JO16" i="3"/>
  <c r="JO15" i="3"/>
  <c r="JO17" i="3"/>
  <c r="JO18" i="3"/>
  <c r="JO8" i="3"/>
  <c r="JP5" i="3"/>
  <c r="JQ4" i="3"/>
  <c r="JP12" i="3" l="1"/>
  <c r="JP24" i="3"/>
  <c r="JP6" i="3"/>
  <c r="JP9" i="3"/>
  <c r="JO26" i="3"/>
  <c r="JP11" i="3"/>
  <c r="JP15" i="3"/>
  <c r="JP21" i="3"/>
  <c r="JP7" i="3"/>
  <c r="JP14" i="3"/>
  <c r="JP18" i="3"/>
  <c r="JP10" i="3"/>
  <c r="JP17" i="3"/>
  <c r="JP22" i="3"/>
  <c r="JP19" i="3"/>
  <c r="JP25" i="3"/>
  <c r="JP20" i="3"/>
  <c r="JP16" i="3"/>
  <c r="JP8" i="3"/>
  <c r="JP13" i="3"/>
  <c r="JP23" i="3"/>
  <c r="JR4" i="3"/>
  <c r="JQ5" i="3"/>
  <c r="JQ12" i="3" l="1"/>
  <c r="JQ24" i="3"/>
  <c r="JQ6" i="3"/>
  <c r="JQ9" i="3"/>
  <c r="JP26" i="3"/>
  <c r="JQ22" i="3"/>
  <c r="JQ18" i="3"/>
  <c r="JQ19" i="3"/>
  <c r="JQ8" i="3"/>
  <c r="JQ7" i="3"/>
  <c r="JQ15" i="3"/>
  <c r="JQ23" i="3"/>
  <c r="JQ11" i="3"/>
  <c r="JQ21" i="3"/>
  <c r="JQ14" i="3"/>
  <c r="JQ13" i="3"/>
  <c r="JQ25" i="3"/>
  <c r="JQ17" i="3"/>
  <c r="JQ16" i="3"/>
  <c r="JQ20" i="3"/>
  <c r="JQ10" i="3"/>
  <c r="JR5" i="3"/>
  <c r="JS4" i="3"/>
  <c r="JR12" i="3" l="1"/>
  <c r="JR24" i="3"/>
  <c r="JR6" i="3"/>
  <c r="JR9" i="3"/>
  <c r="JQ26" i="3"/>
  <c r="JR19" i="3"/>
  <c r="JR8" i="3"/>
  <c r="JR25" i="3"/>
  <c r="JR10" i="3"/>
  <c r="JR15" i="3"/>
  <c r="JR7" i="3"/>
  <c r="JR22" i="3"/>
  <c r="JR17" i="3"/>
  <c r="JR13" i="3"/>
  <c r="JR21" i="3"/>
  <c r="JR23" i="3"/>
  <c r="JR16" i="3"/>
  <c r="JR11" i="3"/>
  <c r="JR20" i="3"/>
  <c r="JR18" i="3"/>
  <c r="JR14" i="3"/>
  <c r="JT4" i="3"/>
  <c r="JS5" i="3"/>
  <c r="JS12" i="3" l="1"/>
  <c r="JS24" i="3"/>
  <c r="JS6" i="3"/>
  <c r="JS9" i="3"/>
  <c r="JR26" i="3"/>
  <c r="JS18" i="3"/>
  <c r="JS25" i="3"/>
  <c r="JS10" i="3"/>
  <c r="JS23" i="3"/>
  <c r="JS21" i="3"/>
  <c r="JS17" i="3"/>
  <c r="JS15" i="3"/>
  <c r="JS13" i="3"/>
  <c r="JS19" i="3"/>
  <c r="JS8" i="3"/>
  <c r="JS7" i="3"/>
  <c r="JS16" i="3"/>
  <c r="JS11" i="3"/>
  <c r="JS22" i="3"/>
  <c r="JS20" i="3"/>
  <c r="JS14" i="3"/>
  <c r="JT5" i="3"/>
  <c r="JU4" i="3"/>
  <c r="JT12" i="3" l="1"/>
  <c r="JT24" i="3"/>
  <c r="JT6" i="3"/>
  <c r="JT9" i="3"/>
  <c r="JS26" i="3"/>
  <c r="JT11" i="3"/>
  <c r="JT8" i="3"/>
  <c r="JT23" i="3"/>
  <c r="JT14" i="3"/>
  <c r="JT15" i="3"/>
  <c r="JT7" i="3"/>
  <c r="JT10" i="3"/>
  <c r="JT19" i="3"/>
  <c r="JT25" i="3"/>
  <c r="JT22" i="3"/>
  <c r="JT13" i="3"/>
  <c r="JT21" i="3"/>
  <c r="JT17" i="3"/>
  <c r="JT16" i="3"/>
  <c r="JT18" i="3"/>
  <c r="JT20" i="3"/>
  <c r="JV4" i="3"/>
  <c r="JU5" i="3"/>
  <c r="JU12" i="3" l="1"/>
  <c r="JU24" i="3"/>
  <c r="JU6" i="3"/>
  <c r="JU9" i="3"/>
  <c r="JT26" i="3"/>
  <c r="JU13" i="3"/>
  <c r="JU10" i="3"/>
  <c r="JU25" i="3"/>
  <c r="JU14" i="3"/>
  <c r="JU15" i="3"/>
  <c r="JU7" i="3"/>
  <c r="JU22" i="3"/>
  <c r="JU18" i="3"/>
  <c r="JU19" i="3"/>
  <c r="JU8" i="3"/>
  <c r="JU20" i="3"/>
  <c r="JU16" i="3"/>
  <c r="JU11" i="3"/>
  <c r="JU17" i="3"/>
  <c r="JU21" i="3"/>
  <c r="JU23" i="3"/>
  <c r="JV5" i="3"/>
  <c r="JW4" i="3"/>
  <c r="JV12" i="3" l="1"/>
  <c r="JV24" i="3"/>
  <c r="JV6" i="3"/>
  <c r="JV9" i="3"/>
  <c r="JU26" i="3"/>
  <c r="JV18" i="3"/>
  <c r="JV10" i="3"/>
  <c r="JV20" i="3"/>
  <c r="JV14" i="3"/>
  <c r="JV22" i="3"/>
  <c r="JV11" i="3"/>
  <c r="JV19" i="3"/>
  <c r="JV21" i="3"/>
  <c r="JV13" i="3"/>
  <c r="JV15" i="3"/>
  <c r="JV17" i="3"/>
  <c r="JV16" i="3"/>
  <c r="JV25" i="3"/>
  <c r="JV23" i="3"/>
  <c r="JV8" i="3"/>
  <c r="JV7" i="3"/>
  <c r="JX4" i="3"/>
  <c r="JW5" i="3"/>
  <c r="JW12" i="3" l="1"/>
  <c r="JW24" i="3"/>
  <c r="JW6" i="3"/>
  <c r="JW9" i="3"/>
  <c r="JV26" i="3"/>
  <c r="JW22" i="3"/>
  <c r="JW19" i="3"/>
  <c r="JW8" i="3"/>
  <c r="JW18" i="3"/>
  <c r="JW7" i="3"/>
  <c r="JW20" i="3"/>
  <c r="JW16" i="3"/>
  <c r="JW11" i="3"/>
  <c r="JW17" i="3"/>
  <c r="JW14" i="3"/>
  <c r="JW10" i="3"/>
  <c r="JW21" i="3"/>
  <c r="JW23" i="3"/>
  <c r="JW13" i="3"/>
  <c r="JW25" i="3"/>
  <c r="JW15" i="3"/>
  <c r="JX5" i="3"/>
  <c r="JY4" i="3"/>
  <c r="JX12" i="3" l="1"/>
  <c r="JX24" i="3"/>
  <c r="JX6" i="3"/>
  <c r="JX9" i="3"/>
  <c r="JW26" i="3"/>
  <c r="JX13" i="3"/>
  <c r="JX20" i="3"/>
  <c r="JX7" i="3"/>
  <c r="JX19" i="3"/>
  <c r="JX17" i="3"/>
  <c r="JX18" i="3"/>
  <c r="JX14" i="3"/>
  <c r="JX11" i="3"/>
  <c r="JX15" i="3"/>
  <c r="JX8" i="3"/>
  <c r="JX23" i="3"/>
  <c r="JX16" i="3"/>
  <c r="JX22" i="3"/>
  <c r="JX21" i="3"/>
  <c r="JX25" i="3"/>
  <c r="JX10" i="3"/>
  <c r="JZ4" i="3"/>
  <c r="JY5" i="3"/>
  <c r="JY12" i="3" l="1"/>
  <c r="JY24" i="3"/>
  <c r="JY6" i="3"/>
  <c r="JY9" i="3"/>
  <c r="JX26" i="3"/>
  <c r="JY18" i="3"/>
  <c r="JY21" i="3"/>
  <c r="JY20" i="3"/>
  <c r="JY14" i="3"/>
  <c r="JY22" i="3"/>
  <c r="JY15" i="3"/>
  <c r="JY23" i="3"/>
  <c r="JY19" i="3"/>
  <c r="JY25" i="3"/>
  <c r="JY13" i="3"/>
  <c r="JY10" i="3"/>
  <c r="JY7" i="3"/>
  <c r="JY16" i="3"/>
  <c r="JY11" i="3"/>
  <c r="JY17" i="3"/>
  <c r="JY8" i="3"/>
  <c r="JZ5" i="3"/>
  <c r="KA4" i="3"/>
  <c r="JZ12" i="3" l="1"/>
  <c r="JZ24" i="3"/>
  <c r="JZ6" i="3"/>
  <c r="JZ9" i="3"/>
  <c r="JY26" i="3"/>
  <c r="JZ15" i="3"/>
  <c r="JZ21" i="3"/>
  <c r="JZ8" i="3"/>
  <c r="JZ23" i="3"/>
  <c r="JZ22" i="3"/>
  <c r="JZ18" i="3"/>
  <c r="JZ14" i="3"/>
  <c r="JZ13" i="3"/>
  <c r="JZ17" i="3"/>
  <c r="JZ19" i="3"/>
  <c r="JZ20" i="3"/>
  <c r="JZ7" i="3"/>
  <c r="JZ16" i="3"/>
  <c r="JZ25" i="3"/>
  <c r="JZ11" i="3"/>
  <c r="JZ10" i="3"/>
  <c r="KB4" i="3"/>
  <c r="KA5" i="3"/>
  <c r="KA12" i="3" l="1"/>
  <c r="KA24" i="3"/>
  <c r="KA6" i="3"/>
  <c r="KA9" i="3"/>
  <c r="JZ26" i="3"/>
  <c r="KA18" i="3"/>
  <c r="KA25" i="3"/>
  <c r="KA7" i="3"/>
  <c r="KA10" i="3"/>
  <c r="KA21" i="3"/>
  <c r="KA22" i="3"/>
  <c r="KA20" i="3"/>
  <c r="KA11" i="3"/>
  <c r="KA19" i="3"/>
  <c r="KA8" i="3"/>
  <c r="KA17" i="3"/>
  <c r="KA16" i="3"/>
  <c r="KA13" i="3"/>
  <c r="KA14" i="3"/>
  <c r="KA15" i="3"/>
  <c r="KA23" i="3"/>
  <c r="KC4" i="3"/>
  <c r="KB5" i="3"/>
  <c r="KB12" i="3" l="1"/>
  <c r="KB24" i="3"/>
  <c r="KB6" i="3"/>
  <c r="KB9" i="3"/>
  <c r="KA26" i="3"/>
  <c r="KB19" i="3"/>
  <c r="KB20" i="3"/>
  <c r="KB7" i="3"/>
  <c r="KB14" i="3"/>
  <c r="KB13" i="3"/>
  <c r="KB10" i="3"/>
  <c r="KB11" i="3"/>
  <c r="KB8" i="3"/>
  <c r="KB18" i="3"/>
  <c r="KB25" i="3"/>
  <c r="KB23" i="3"/>
  <c r="KB16" i="3"/>
  <c r="KB21" i="3"/>
  <c r="KB22" i="3"/>
  <c r="KB15" i="3"/>
  <c r="KB17" i="3"/>
  <c r="KC5" i="3"/>
  <c r="KD4" i="3"/>
  <c r="KC12" i="3" l="1"/>
  <c r="KC24" i="3"/>
  <c r="KC6" i="3"/>
  <c r="KC9" i="3"/>
  <c r="KB26" i="3"/>
  <c r="KC15" i="3"/>
  <c r="KC20" i="3"/>
  <c r="KC7" i="3"/>
  <c r="KC14" i="3"/>
  <c r="KC19" i="3"/>
  <c r="KC17" i="3"/>
  <c r="KC11" i="3"/>
  <c r="KC10" i="3"/>
  <c r="KC18" i="3"/>
  <c r="KC13" i="3"/>
  <c r="KC21" i="3"/>
  <c r="KC16" i="3"/>
  <c r="KC8" i="3"/>
  <c r="KC22" i="3"/>
  <c r="KC25" i="3"/>
  <c r="KC23" i="3"/>
  <c r="KE4" i="3"/>
  <c r="KD5" i="3"/>
  <c r="KD12" i="3" l="1"/>
  <c r="KD24" i="3"/>
  <c r="KD6" i="3"/>
  <c r="KD9" i="3"/>
  <c r="KC26" i="3"/>
  <c r="KD11" i="3"/>
  <c r="KD13" i="3"/>
  <c r="KD21" i="3"/>
  <c r="KD8" i="3"/>
  <c r="KD14" i="3"/>
  <c r="KD16" i="3"/>
  <c r="KD25" i="3"/>
  <c r="KD15" i="3"/>
  <c r="KD17" i="3"/>
  <c r="KD22" i="3"/>
  <c r="KD10" i="3"/>
  <c r="KD20" i="3"/>
  <c r="KD7" i="3"/>
  <c r="KD19" i="3"/>
  <c r="KD18" i="3"/>
  <c r="KD23" i="3"/>
  <c r="KF4" i="3"/>
  <c r="KE5" i="3"/>
  <c r="KE12" i="3" l="1"/>
  <c r="KE24" i="3"/>
  <c r="KE6" i="3"/>
  <c r="KE9" i="3"/>
  <c r="KD26" i="3"/>
  <c r="KE19" i="3"/>
  <c r="KE25" i="3"/>
  <c r="KE14" i="3"/>
  <c r="KE22" i="3"/>
  <c r="KE21" i="3"/>
  <c r="KE18" i="3"/>
  <c r="KE20" i="3"/>
  <c r="KE11" i="3"/>
  <c r="KE13" i="3"/>
  <c r="KE10" i="3"/>
  <c r="KE7" i="3"/>
  <c r="KE16" i="3"/>
  <c r="KE15" i="3"/>
  <c r="KE17" i="3"/>
  <c r="KE8" i="3"/>
  <c r="KE23" i="3"/>
  <c r="KG4" i="3"/>
  <c r="KF5" i="3"/>
  <c r="KF12" i="3" l="1"/>
  <c r="KF24" i="3"/>
  <c r="KF6" i="3"/>
  <c r="KF9" i="3"/>
  <c r="KE26" i="3"/>
  <c r="KF15" i="3"/>
  <c r="KF13" i="3"/>
  <c r="KF7" i="3"/>
  <c r="KF14" i="3"/>
  <c r="KF17" i="3"/>
  <c r="KF11" i="3"/>
  <c r="KF8" i="3"/>
  <c r="KF22" i="3"/>
  <c r="KF19" i="3"/>
  <c r="KF25" i="3"/>
  <c r="KF10" i="3"/>
  <c r="KF16" i="3"/>
  <c r="KF18" i="3"/>
  <c r="KF21" i="3"/>
  <c r="KF20" i="3"/>
  <c r="KF23" i="3"/>
  <c r="KH4" i="3"/>
  <c r="KG5" i="3"/>
  <c r="KG12" i="3" l="1"/>
  <c r="KG24" i="3"/>
  <c r="KG6" i="3"/>
  <c r="KG9" i="3"/>
  <c r="KF26" i="3"/>
  <c r="KG22" i="3"/>
  <c r="KG13" i="3"/>
  <c r="KG18" i="3"/>
  <c r="KG7" i="3"/>
  <c r="KG17" i="3"/>
  <c r="KG15" i="3"/>
  <c r="KG14" i="3"/>
  <c r="KG21" i="3"/>
  <c r="KG8" i="3"/>
  <c r="KG19" i="3"/>
  <c r="KG10" i="3"/>
  <c r="KG23" i="3"/>
  <c r="KG16" i="3"/>
  <c r="KG25" i="3"/>
  <c r="KG11" i="3"/>
  <c r="KG20" i="3"/>
  <c r="KH5" i="3"/>
  <c r="KI4" i="3"/>
  <c r="KH12" i="3" l="1"/>
  <c r="KH24" i="3"/>
  <c r="KH6" i="3"/>
  <c r="KH9" i="3"/>
  <c r="KG26" i="3"/>
  <c r="KH13" i="3"/>
  <c r="KH21" i="3"/>
  <c r="KH23" i="3"/>
  <c r="KH14" i="3"/>
  <c r="KH15" i="3"/>
  <c r="KH25" i="3"/>
  <c r="KH8" i="3"/>
  <c r="KH7" i="3"/>
  <c r="KH11" i="3"/>
  <c r="KH19" i="3"/>
  <c r="KH20" i="3"/>
  <c r="KH16" i="3"/>
  <c r="KH22" i="3"/>
  <c r="KH17" i="3"/>
  <c r="KH18" i="3"/>
  <c r="KH10" i="3"/>
  <c r="KJ4" i="3"/>
  <c r="KI5" i="3"/>
  <c r="KI12" i="3" l="1"/>
  <c r="KI24" i="3"/>
  <c r="KI6" i="3"/>
  <c r="KI9" i="3"/>
  <c r="KH26" i="3"/>
  <c r="KI18" i="3"/>
  <c r="KI25" i="3"/>
  <c r="KI20" i="3"/>
  <c r="KI14" i="3"/>
  <c r="KI13" i="3"/>
  <c r="KI17" i="3"/>
  <c r="KI15" i="3"/>
  <c r="KI10" i="3"/>
  <c r="KI19" i="3"/>
  <c r="KI21" i="3"/>
  <c r="KI16" i="3"/>
  <c r="KI11" i="3"/>
  <c r="KI8" i="3"/>
  <c r="KI22" i="3"/>
  <c r="KI7" i="3"/>
  <c r="KI23" i="3"/>
  <c r="KJ5" i="3"/>
  <c r="KK4" i="3"/>
  <c r="KJ12" i="3" l="1"/>
  <c r="KJ24" i="3"/>
  <c r="KJ6" i="3"/>
  <c r="KJ9" i="3"/>
  <c r="KI26" i="3"/>
  <c r="KJ11" i="3"/>
  <c r="KJ10" i="3"/>
  <c r="KJ8" i="3"/>
  <c r="KJ18" i="3"/>
  <c r="KJ14" i="3"/>
  <c r="KJ15" i="3"/>
  <c r="KJ17" i="3"/>
  <c r="KJ23" i="3"/>
  <c r="KJ22" i="3"/>
  <c r="KJ13" i="3"/>
  <c r="KJ20" i="3"/>
  <c r="KJ21" i="3"/>
  <c r="KJ16" i="3"/>
  <c r="KJ25" i="3"/>
  <c r="KJ19" i="3"/>
  <c r="KJ7" i="3"/>
  <c r="KK5" i="3"/>
  <c r="KL4" i="3"/>
  <c r="KK12" i="3" l="1"/>
  <c r="KK24" i="3"/>
  <c r="KK6" i="3"/>
  <c r="KK9" i="3"/>
  <c r="KJ26" i="3"/>
  <c r="KK22" i="3"/>
  <c r="KK10" i="3"/>
  <c r="KK17" i="3"/>
  <c r="KK23" i="3"/>
  <c r="KK21" i="3"/>
  <c r="KK16" i="3"/>
  <c r="KK11" i="3"/>
  <c r="KK8" i="3"/>
  <c r="KK19" i="3"/>
  <c r="KK15" i="3"/>
  <c r="KK25" i="3"/>
  <c r="KK14" i="3"/>
  <c r="KK18" i="3"/>
  <c r="KK20" i="3"/>
  <c r="KK13" i="3"/>
  <c r="KK7" i="3"/>
  <c r="KL5" i="3"/>
  <c r="KM4" i="3"/>
  <c r="KL12" i="3" l="1"/>
  <c r="KL24" i="3"/>
  <c r="KL6" i="3"/>
  <c r="KL9" i="3"/>
  <c r="KK26" i="3"/>
  <c r="KL18" i="3"/>
  <c r="KL8" i="3"/>
  <c r="KL20" i="3"/>
  <c r="KL14" i="3"/>
  <c r="KL13" i="3"/>
  <c r="KL23" i="3"/>
  <c r="KL25" i="3"/>
  <c r="KL7" i="3"/>
  <c r="KL19" i="3"/>
  <c r="KL15" i="3"/>
  <c r="KL10" i="3"/>
  <c r="KL16" i="3"/>
  <c r="KL22" i="3"/>
  <c r="KL11" i="3"/>
  <c r="KL17" i="3"/>
  <c r="KL21" i="3"/>
  <c r="KN4" i="3"/>
  <c r="KM5" i="3"/>
  <c r="KM12" i="3" l="1"/>
  <c r="KM24" i="3"/>
  <c r="KM6" i="3"/>
  <c r="KM9" i="3"/>
  <c r="KL26" i="3"/>
  <c r="KM22" i="3"/>
  <c r="KM13" i="3"/>
  <c r="KM20" i="3"/>
  <c r="KM23" i="3"/>
  <c r="KM7" i="3"/>
  <c r="KM21" i="3"/>
  <c r="KM18" i="3"/>
  <c r="KM14" i="3"/>
  <c r="KM15" i="3"/>
  <c r="KM8" i="3"/>
  <c r="KM25" i="3"/>
  <c r="KM16" i="3"/>
  <c r="KM11" i="3"/>
  <c r="KM10" i="3"/>
  <c r="KM19" i="3"/>
  <c r="KM17" i="3"/>
  <c r="KN5" i="3"/>
  <c r="KO4" i="3"/>
  <c r="KN12" i="3" l="1"/>
  <c r="KN24" i="3"/>
  <c r="KN6" i="3"/>
  <c r="KN9" i="3"/>
  <c r="KM26" i="3"/>
  <c r="KN13" i="3"/>
  <c r="KN25" i="3"/>
  <c r="KN14" i="3"/>
  <c r="KN10" i="3"/>
  <c r="KN22" i="3"/>
  <c r="KN20" i="3"/>
  <c r="KN21" i="3"/>
  <c r="KN7" i="3"/>
  <c r="KN11" i="3"/>
  <c r="KN15" i="3"/>
  <c r="KN8" i="3"/>
  <c r="KN23" i="3"/>
  <c r="KN16" i="3"/>
  <c r="KN19" i="3"/>
  <c r="KN17" i="3"/>
  <c r="KN18" i="3"/>
  <c r="KO5" i="3"/>
  <c r="KP4" i="3"/>
  <c r="KO12" i="3" l="1"/>
  <c r="KO24" i="3"/>
  <c r="KO6" i="3"/>
  <c r="KO9" i="3"/>
  <c r="KN26" i="3"/>
  <c r="KO13" i="3"/>
  <c r="KO8" i="3"/>
  <c r="KO25" i="3"/>
  <c r="KO14" i="3"/>
  <c r="KO18" i="3"/>
  <c r="KO7" i="3"/>
  <c r="KO21" i="3"/>
  <c r="KO23" i="3"/>
  <c r="KO15" i="3"/>
  <c r="KO17" i="3"/>
  <c r="KO20" i="3"/>
  <c r="KO16" i="3"/>
  <c r="KO22" i="3"/>
  <c r="KO11" i="3"/>
  <c r="KO19" i="3"/>
  <c r="KO10" i="3"/>
  <c r="KQ4" i="3"/>
  <c r="KP5" i="3"/>
  <c r="KP12" i="3" l="1"/>
  <c r="KP24" i="3"/>
  <c r="KP6" i="3"/>
  <c r="KP9" i="3"/>
  <c r="KO26" i="3"/>
  <c r="KP15" i="3"/>
  <c r="KP20" i="3"/>
  <c r="KP8" i="3"/>
  <c r="KP23" i="3"/>
  <c r="KP19" i="3"/>
  <c r="KP14" i="3"/>
  <c r="KP22" i="3"/>
  <c r="KP21" i="3"/>
  <c r="KP17" i="3"/>
  <c r="KP18" i="3"/>
  <c r="KP10" i="3"/>
  <c r="KP7" i="3"/>
  <c r="KP16" i="3"/>
  <c r="KP13" i="3"/>
  <c r="KP11" i="3"/>
  <c r="KP25" i="3"/>
  <c r="KR4" i="3"/>
  <c r="KQ5" i="3"/>
  <c r="KQ12" i="3" l="1"/>
  <c r="KQ24" i="3"/>
  <c r="KQ6" i="3"/>
  <c r="KQ9" i="3"/>
  <c r="KP26" i="3"/>
  <c r="KQ11" i="3"/>
  <c r="KQ18" i="3"/>
  <c r="KQ21" i="3"/>
  <c r="KQ7" i="3"/>
  <c r="KQ23" i="3"/>
  <c r="KQ22" i="3"/>
  <c r="KQ20" i="3"/>
  <c r="KQ8" i="3"/>
  <c r="KQ19" i="3"/>
  <c r="KQ25" i="3"/>
  <c r="KQ10" i="3"/>
  <c r="KQ16" i="3"/>
  <c r="KQ13" i="3"/>
  <c r="KQ17" i="3"/>
  <c r="KQ15" i="3"/>
  <c r="KQ14" i="3"/>
  <c r="KR5" i="3"/>
  <c r="KS4" i="3"/>
  <c r="KR12" i="3" l="1"/>
  <c r="KR24" i="3"/>
  <c r="KR6" i="3"/>
  <c r="KR9" i="3"/>
  <c r="KQ26" i="3"/>
  <c r="KR19" i="3"/>
  <c r="KR21" i="3"/>
  <c r="KR20" i="3"/>
  <c r="KR14" i="3"/>
  <c r="KR10" i="3"/>
  <c r="KR17" i="3"/>
  <c r="KR18" i="3"/>
  <c r="KR25" i="3"/>
  <c r="KR7" i="3"/>
  <c r="KR16" i="3"/>
  <c r="KR22" i="3"/>
  <c r="KR11" i="3"/>
  <c r="KR13" i="3"/>
  <c r="KR23" i="3"/>
  <c r="KR15" i="3"/>
  <c r="KR8" i="3"/>
  <c r="KT4" i="3"/>
  <c r="KS5" i="3"/>
  <c r="KS12" i="3" l="1"/>
  <c r="KS24" i="3"/>
  <c r="KS6" i="3"/>
  <c r="KS9" i="3"/>
  <c r="KR26" i="3"/>
  <c r="KS15" i="3"/>
  <c r="KS20" i="3"/>
  <c r="KS17" i="3"/>
  <c r="KS14" i="3"/>
  <c r="KS22" i="3"/>
  <c r="KS18" i="3"/>
  <c r="KS10" i="3"/>
  <c r="KS8" i="3"/>
  <c r="KS19" i="3"/>
  <c r="KS21" i="3"/>
  <c r="KS7" i="3"/>
  <c r="KS16" i="3"/>
  <c r="KS11" i="3"/>
  <c r="KS13" i="3"/>
  <c r="KS25" i="3"/>
  <c r="KS23" i="3"/>
  <c r="KU4" i="3"/>
  <c r="KT5" i="3"/>
  <c r="KT12" i="3" l="1"/>
  <c r="KT24" i="3"/>
  <c r="KT6" i="3"/>
  <c r="KT9" i="3"/>
  <c r="KS26" i="3"/>
  <c r="KT22" i="3"/>
  <c r="KT13" i="3"/>
  <c r="KT21" i="3"/>
  <c r="KT7" i="3"/>
  <c r="KT14" i="3"/>
  <c r="KT18" i="3"/>
  <c r="KT19" i="3"/>
  <c r="KT17" i="3"/>
  <c r="KT15" i="3"/>
  <c r="KT20" i="3"/>
  <c r="KT8" i="3"/>
  <c r="KT16" i="3"/>
  <c r="KT25" i="3"/>
  <c r="KT11" i="3"/>
  <c r="KT10" i="3"/>
  <c r="KT23" i="3"/>
  <c r="KV4" i="3"/>
  <c r="KU5" i="3"/>
  <c r="KU12" i="3" l="1"/>
  <c r="KU24" i="3"/>
  <c r="KU6" i="3"/>
  <c r="KU9" i="3"/>
  <c r="KT26" i="3"/>
  <c r="KU19" i="3"/>
  <c r="KU25" i="3"/>
  <c r="KU14" i="3"/>
  <c r="KU20" i="3"/>
  <c r="KU21" i="3"/>
  <c r="KU23" i="3"/>
  <c r="KU11" i="3"/>
  <c r="KU13" i="3"/>
  <c r="KU8" i="3"/>
  <c r="KU7" i="3"/>
  <c r="KU16" i="3"/>
  <c r="KU22" i="3"/>
  <c r="KU15" i="3"/>
  <c r="KU17" i="3"/>
  <c r="KU18" i="3"/>
  <c r="KU10" i="3"/>
  <c r="KV5" i="3"/>
  <c r="KW4" i="3"/>
  <c r="KV12" i="3" l="1"/>
  <c r="KV24" i="3"/>
  <c r="KV6" i="3"/>
  <c r="KV9" i="3"/>
  <c r="KU26" i="3"/>
  <c r="KV22" i="3"/>
  <c r="KV15" i="3"/>
  <c r="KV10" i="3"/>
  <c r="KV7" i="3"/>
  <c r="KV14" i="3"/>
  <c r="KV25" i="3"/>
  <c r="KV16" i="3"/>
  <c r="KV20" i="3"/>
  <c r="KV11" i="3"/>
  <c r="KV21" i="3"/>
  <c r="KV23" i="3"/>
  <c r="KV19" i="3"/>
  <c r="KV8" i="3"/>
  <c r="KV18" i="3"/>
  <c r="KV13" i="3"/>
  <c r="KV17" i="3"/>
  <c r="KX4" i="3"/>
  <c r="KW5" i="3"/>
  <c r="KW12" i="3" l="1"/>
  <c r="KW24" i="3"/>
  <c r="KW6" i="3"/>
  <c r="KW9" i="3"/>
  <c r="KV26" i="3"/>
  <c r="KW22" i="3"/>
  <c r="KW18" i="3"/>
  <c r="KW19" i="3"/>
  <c r="KW14" i="3"/>
  <c r="KW17" i="3"/>
  <c r="KW20" i="3"/>
  <c r="KW11" i="3"/>
  <c r="KW21" i="3"/>
  <c r="KW8" i="3"/>
  <c r="KW13" i="3"/>
  <c r="KW25" i="3"/>
  <c r="KW10" i="3"/>
  <c r="KW16" i="3"/>
  <c r="KW15" i="3"/>
  <c r="KW7" i="3"/>
  <c r="KW23" i="3"/>
  <c r="KX5" i="3"/>
  <c r="KY4" i="3"/>
  <c r="KW26" i="3" l="1"/>
  <c r="KX12" i="3"/>
  <c r="KX24" i="3"/>
  <c r="KX6" i="3"/>
  <c r="KX9" i="3"/>
  <c r="KX19" i="3"/>
  <c r="KX8" i="3"/>
  <c r="KX23" i="3"/>
  <c r="KX14" i="3"/>
  <c r="KX15" i="3"/>
  <c r="KX25" i="3"/>
  <c r="KX18" i="3"/>
  <c r="KX10" i="3"/>
  <c r="KX13" i="3"/>
  <c r="KX21" i="3"/>
  <c r="KX7" i="3"/>
  <c r="KX16" i="3"/>
  <c r="KX11" i="3"/>
  <c r="KX20" i="3"/>
  <c r="KX22" i="3"/>
  <c r="KX17" i="3"/>
  <c r="KY5" i="3"/>
  <c r="KZ4" i="3"/>
  <c r="KY12" i="3" l="1"/>
  <c r="KY24" i="3"/>
  <c r="KY6" i="3"/>
  <c r="KY9" i="3"/>
  <c r="KX26" i="3"/>
  <c r="KY18" i="3"/>
  <c r="KY13" i="3"/>
  <c r="KY25" i="3"/>
  <c r="KY23" i="3"/>
  <c r="KY20" i="3"/>
  <c r="KY22" i="3"/>
  <c r="KY10" i="3"/>
  <c r="KY14" i="3"/>
  <c r="KY19" i="3"/>
  <c r="KY21" i="3"/>
  <c r="KY7" i="3"/>
  <c r="KY16" i="3"/>
  <c r="KY11" i="3"/>
  <c r="KY8" i="3"/>
  <c r="KY17" i="3"/>
  <c r="KY15" i="3"/>
  <c r="LA4" i="3"/>
  <c r="KZ5" i="3"/>
  <c r="KZ12" i="3" l="1"/>
  <c r="KZ24" i="3"/>
  <c r="KZ6" i="3"/>
  <c r="KZ9" i="3"/>
  <c r="KY26" i="3"/>
  <c r="KZ11" i="3"/>
  <c r="KZ13" i="3"/>
  <c r="KZ18" i="3"/>
  <c r="KZ25" i="3"/>
  <c r="KZ14" i="3"/>
  <c r="KZ22" i="3"/>
  <c r="KZ15" i="3"/>
  <c r="KZ8" i="3"/>
  <c r="KZ20" i="3"/>
  <c r="KZ16" i="3"/>
  <c r="KZ19" i="3"/>
  <c r="KZ21" i="3"/>
  <c r="KZ17" i="3"/>
  <c r="KZ10" i="3"/>
  <c r="KZ23" i="3"/>
  <c r="KZ7" i="3"/>
  <c r="LA5" i="3"/>
  <c r="LB4" i="3"/>
  <c r="LA12" i="3" l="1"/>
  <c r="LA24" i="3"/>
  <c r="LA6" i="3"/>
  <c r="LA9" i="3"/>
  <c r="KZ26" i="3"/>
  <c r="LA10" i="3"/>
  <c r="LA21" i="3"/>
  <c r="LA20" i="3"/>
  <c r="LA14" i="3"/>
  <c r="LA13" i="3"/>
  <c r="LA8" i="3"/>
  <c r="LA18" i="3"/>
  <c r="LA16" i="3"/>
  <c r="LA11" i="3"/>
  <c r="LA19" i="3"/>
  <c r="LA17" i="3"/>
  <c r="LA23" i="3"/>
  <c r="LA22" i="3"/>
  <c r="LA15" i="3"/>
  <c r="LA25" i="3"/>
  <c r="LA7" i="3"/>
  <c r="LC4" i="3"/>
  <c r="LB5" i="3"/>
  <c r="LB12" i="3" l="1"/>
  <c r="LB24" i="3"/>
  <c r="LB6" i="3"/>
  <c r="LB9" i="3"/>
  <c r="LA26" i="3"/>
  <c r="LB19" i="3"/>
  <c r="LB25" i="3"/>
  <c r="LB23" i="3"/>
  <c r="LB14" i="3"/>
  <c r="LB18" i="3"/>
  <c r="LB8" i="3"/>
  <c r="LB21" i="3"/>
  <c r="LB16" i="3"/>
  <c r="LB13" i="3"/>
  <c r="LB10" i="3"/>
  <c r="LB20" i="3"/>
  <c r="LB22" i="3"/>
  <c r="LB11" i="3"/>
  <c r="LB15" i="3"/>
  <c r="LB17" i="3"/>
  <c r="LB7" i="3"/>
  <c r="LD4" i="3"/>
  <c r="LC5" i="3"/>
  <c r="LC12" i="3" l="1"/>
  <c r="LC24" i="3"/>
  <c r="LC6" i="3"/>
  <c r="LC9" i="3"/>
  <c r="LB26" i="3"/>
  <c r="LC22" i="3"/>
  <c r="LC13" i="3"/>
  <c r="LC21" i="3"/>
  <c r="LC23" i="3"/>
  <c r="LC7" i="3"/>
  <c r="LC15" i="3"/>
  <c r="LC14" i="3"/>
  <c r="LC16" i="3"/>
  <c r="LC11" i="3"/>
  <c r="LC10" i="3"/>
  <c r="LC20" i="3"/>
  <c r="LC25" i="3"/>
  <c r="LC19" i="3"/>
  <c r="LC18" i="3"/>
  <c r="LC17" i="3"/>
  <c r="LC8" i="3"/>
  <c r="LD5" i="3"/>
  <c r="LE4" i="3"/>
  <c r="LD12" i="3" l="1"/>
  <c r="LD24" i="3"/>
  <c r="LD6" i="3"/>
  <c r="LD9" i="3"/>
  <c r="LC26" i="3"/>
  <c r="LD11" i="3"/>
  <c r="LD13" i="3"/>
  <c r="LD20" i="3"/>
  <c r="LD10" i="3"/>
  <c r="LD7" i="3"/>
  <c r="LD15" i="3"/>
  <c r="LD8" i="3"/>
  <c r="LD14" i="3"/>
  <c r="LD16" i="3"/>
  <c r="LD22" i="3"/>
  <c r="LD19" i="3"/>
  <c r="LD23" i="3"/>
  <c r="LD18" i="3"/>
  <c r="LD25" i="3"/>
  <c r="LD21" i="3"/>
  <c r="LD17" i="3"/>
  <c r="LE5" i="3"/>
  <c r="LF4" i="3"/>
  <c r="LE12" i="3" l="1"/>
  <c r="LE24" i="3"/>
  <c r="LE6" i="3"/>
  <c r="LE9" i="3"/>
  <c r="LD26" i="3"/>
  <c r="LE19" i="3"/>
  <c r="LE8" i="3"/>
  <c r="LE20" i="3"/>
  <c r="LE17" i="3"/>
  <c r="LE18" i="3"/>
  <c r="LE7" i="3"/>
  <c r="LE14" i="3"/>
  <c r="LE13" i="3"/>
  <c r="LE21" i="3"/>
  <c r="LE23" i="3"/>
  <c r="LE16" i="3"/>
  <c r="LE22" i="3"/>
  <c r="LE11" i="3"/>
  <c r="LE15" i="3"/>
  <c r="LE25" i="3"/>
  <c r="LE10" i="3"/>
  <c r="LF5" i="3"/>
  <c r="LG4" i="3"/>
  <c r="LF12" i="3" l="1"/>
  <c r="LF24" i="3"/>
  <c r="LF6" i="3"/>
  <c r="LF9" i="3"/>
  <c r="LE26" i="3"/>
  <c r="LF15" i="3"/>
  <c r="LF18" i="3"/>
  <c r="LF7" i="3"/>
  <c r="LF23" i="3"/>
  <c r="LF19" i="3"/>
  <c r="LF25" i="3"/>
  <c r="LF14" i="3"/>
  <c r="LF16" i="3"/>
  <c r="LF21" i="3"/>
  <c r="LF13" i="3"/>
  <c r="LF10" i="3"/>
  <c r="LF22" i="3"/>
  <c r="LF11" i="3"/>
  <c r="LF20" i="3"/>
  <c r="LF8" i="3"/>
  <c r="LF17" i="3"/>
  <c r="LG5" i="3"/>
  <c r="LH4" i="3"/>
  <c r="LG12" i="3" l="1"/>
  <c r="LG24" i="3"/>
  <c r="LG6" i="3"/>
  <c r="LG9" i="3"/>
  <c r="LF26" i="3"/>
  <c r="LG11" i="3"/>
  <c r="LG18" i="3"/>
  <c r="LG25" i="3"/>
  <c r="LG7" i="3"/>
  <c r="LG23" i="3"/>
  <c r="LG19" i="3"/>
  <c r="LG21" i="3"/>
  <c r="LG17" i="3"/>
  <c r="LG16" i="3"/>
  <c r="LG13" i="3"/>
  <c r="LG20" i="3"/>
  <c r="LG10" i="3"/>
  <c r="LG22" i="3"/>
  <c r="LG15" i="3"/>
  <c r="LG8" i="3"/>
  <c r="LG14" i="3"/>
  <c r="LI4" i="3"/>
  <c r="LH5" i="3"/>
  <c r="LH12" i="3" l="1"/>
  <c r="LH24" i="3"/>
  <c r="LH6" i="3"/>
  <c r="LH9" i="3"/>
  <c r="LG26" i="3"/>
  <c r="LH19" i="3"/>
  <c r="LH20" i="3"/>
  <c r="LH7" i="3"/>
  <c r="LH14" i="3"/>
  <c r="LH18" i="3"/>
  <c r="LH25" i="3"/>
  <c r="LH10" i="3"/>
  <c r="LH16" i="3"/>
  <c r="LH22" i="3"/>
  <c r="LH13" i="3"/>
  <c r="LH21" i="3"/>
  <c r="LH23" i="3"/>
  <c r="LH11" i="3"/>
  <c r="LH15" i="3"/>
  <c r="LH8" i="3"/>
  <c r="LH17" i="3"/>
  <c r="LJ4" i="3"/>
  <c r="LI5" i="3"/>
  <c r="LI12" i="3" l="1"/>
  <c r="LI24" i="3"/>
  <c r="LI6" i="3"/>
  <c r="LI9" i="3"/>
  <c r="LH26" i="3"/>
  <c r="LI15" i="3"/>
  <c r="LI20" i="3"/>
  <c r="LI13" i="3"/>
  <c r="LI14" i="3"/>
  <c r="LI18" i="3"/>
  <c r="LI8" i="3"/>
  <c r="LI21" i="3"/>
  <c r="LI16" i="3"/>
  <c r="LI22" i="3"/>
  <c r="LI19" i="3"/>
  <c r="LI17" i="3"/>
  <c r="LI7" i="3"/>
  <c r="LI11" i="3"/>
  <c r="LI25" i="3"/>
  <c r="LI10" i="3"/>
  <c r="LI23" i="3"/>
  <c r="LJ5" i="3"/>
  <c r="LK4" i="3"/>
  <c r="LJ12" i="3" l="1"/>
  <c r="LJ24" i="3"/>
  <c r="LJ6" i="3"/>
  <c r="LJ9" i="3"/>
  <c r="LI26" i="3"/>
  <c r="LJ13" i="3"/>
  <c r="LJ18" i="3"/>
  <c r="LJ23" i="3"/>
  <c r="LJ14" i="3"/>
  <c r="LJ22" i="3"/>
  <c r="LJ19" i="3"/>
  <c r="LJ21" i="3"/>
  <c r="LJ7" i="3"/>
  <c r="LJ16" i="3"/>
  <c r="LJ15" i="3"/>
  <c r="LJ20" i="3"/>
  <c r="LJ8" i="3"/>
  <c r="LJ11" i="3"/>
  <c r="LJ10" i="3"/>
  <c r="LJ25" i="3"/>
  <c r="LJ17" i="3"/>
  <c r="LL4" i="3"/>
  <c r="LK5" i="3"/>
  <c r="LK12" i="3" l="1"/>
  <c r="LK24" i="3"/>
  <c r="LK6" i="3"/>
  <c r="LK9" i="3"/>
  <c r="LJ26" i="3"/>
  <c r="LK19" i="3"/>
  <c r="LK21" i="3"/>
  <c r="LK20" i="3"/>
  <c r="LK10" i="3"/>
  <c r="LK11" i="3"/>
  <c r="LK13" i="3"/>
  <c r="LK8" i="3"/>
  <c r="LK7" i="3"/>
  <c r="LK16" i="3"/>
  <c r="LK22" i="3"/>
  <c r="LK15" i="3"/>
  <c r="LK17" i="3"/>
  <c r="LK18" i="3"/>
  <c r="LK25" i="3"/>
  <c r="LK14" i="3"/>
  <c r="LK23" i="3"/>
  <c r="LL5" i="3"/>
  <c r="LM4" i="3"/>
  <c r="LL12" i="3" l="1"/>
  <c r="LL24" i="3"/>
  <c r="LL6" i="3"/>
  <c r="LL9" i="3"/>
  <c r="LK26" i="3"/>
  <c r="LL22" i="3"/>
  <c r="LL15" i="3"/>
  <c r="LL10" i="3"/>
  <c r="LL17" i="3"/>
  <c r="LL14" i="3"/>
  <c r="LL19" i="3"/>
  <c r="LL20" i="3"/>
  <c r="LL7" i="3"/>
  <c r="LL16" i="3"/>
  <c r="LL18" i="3"/>
  <c r="LL25" i="3"/>
  <c r="LL8" i="3"/>
  <c r="LL11" i="3"/>
  <c r="LL13" i="3"/>
  <c r="LL21" i="3"/>
  <c r="LL23" i="3"/>
  <c r="LN4" i="3"/>
  <c r="LM5" i="3"/>
  <c r="LM12" i="3" l="1"/>
  <c r="LM24" i="3"/>
  <c r="LM6" i="3"/>
  <c r="LM9" i="3"/>
  <c r="LL26" i="3"/>
  <c r="LM22" i="3"/>
  <c r="LM13" i="3"/>
  <c r="LM18" i="3"/>
  <c r="LM23" i="3"/>
  <c r="LM8" i="3"/>
  <c r="LM19" i="3"/>
  <c r="LM25" i="3"/>
  <c r="LM14" i="3"/>
  <c r="LM16" i="3"/>
  <c r="LM15" i="3"/>
  <c r="LM20" i="3"/>
  <c r="LM17" i="3"/>
  <c r="LM11" i="3"/>
  <c r="LM21" i="3"/>
  <c r="LM10" i="3"/>
  <c r="LM7" i="3"/>
  <c r="LO4" i="3"/>
  <c r="LN5" i="3"/>
  <c r="LN12" i="3" l="1"/>
  <c r="LN24" i="3"/>
  <c r="LN6" i="3"/>
  <c r="LN9" i="3"/>
  <c r="LM26" i="3"/>
  <c r="LN11" i="3"/>
  <c r="LN18" i="3"/>
  <c r="LN8" i="3"/>
  <c r="LN17" i="3"/>
  <c r="LN14" i="3"/>
  <c r="LN13" i="3"/>
  <c r="LN21" i="3"/>
  <c r="LN23" i="3"/>
  <c r="LN16" i="3"/>
  <c r="LN19" i="3"/>
  <c r="LN20" i="3"/>
  <c r="LN7" i="3"/>
  <c r="LN22" i="3"/>
  <c r="LN15" i="3"/>
  <c r="LN25" i="3"/>
  <c r="LN10" i="3"/>
  <c r="LP4" i="3"/>
  <c r="LO5" i="3"/>
  <c r="LO12" i="3" l="1"/>
  <c r="LO24" i="3"/>
  <c r="LO6" i="3"/>
  <c r="LO9" i="3"/>
  <c r="LN26" i="3"/>
  <c r="LO22" i="3"/>
  <c r="LO18" i="3"/>
  <c r="LO25" i="3"/>
  <c r="LO7" i="3"/>
  <c r="LO14" i="3"/>
  <c r="LO19" i="3"/>
  <c r="LO20" i="3"/>
  <c r="LO21" i="3"/>
  <c r="LO16" i="3"/>
  <c r="LO8" i="3"/>
  <c r="LO10" i="3"/>
  <c r="LO17" i="3"/>
  <c r="LO11" i="3"/>
  <c r="LO15" i="3"/>
  <c r="LO13" i="3"/>
  <c r="LO23" i="3"/>
  <c r="LP5" i="3"/>
  <c r="LQ4" i="3"/>
  <c r="LP12" i="3" l="1"/>
  <c r="LP24" i="3"/>
  <c r="LP6" i="3"/>
  <c r="LP9" i="3"/>
  <c r="LO26" i="3"/>
  <c r="LP10" i="3"/>
  <c r="LP8" i="3"/>
  <c r="LP17" i="3"/>
  <c r="LP14" i="3"/>
  <c r="LP13" i="3"/>
  <c r="LP18" i="3"/>
  <c r="LP21" i="3"/>
  <c r="LP16" i="3"/>
  <c r="LP22" i="3"/>
  <c r="LP15" i="3"/>
  <c r="LP20" i="3"/>
  <c r="LP25" i="3"/>
  <c r="LP11" i="3"/>
  <c r="LP19" i="3"/>
  <c r="LP23" i="3"/>
  <c r="LP7" i="3"/>
  <c r="LR4" i="3"/>
  <c r="LQ5" i="3"/>
  <c r="LQ12" i="3" l="1"/>
  <c r="LQ24" i="3"/>
  <c r="LQ6" i="3"/>
  <c r="LQ9" i="3"/>
  <c r="LP26" i="3"/>
  <c r="LQ10" i="3"/>
  <c r="LQ15" i="3"/>
  <c r="LQ25" i="3"/>
  <c r="LQ14" i="3"/>
  <c r="LQ19" i="3"/>
  <c r="LQ21" i="3"/>
  <c r="LQ20" i="3"/>
  <c r="LQ16" i="3"/>
  <c r="LQ11" i="3"/>
  <c r="LQ18" i="3"/>
  <c r="LQ8" i="3"/>
  <c r="LQ23" i="3"/>
  <c r="LQ22" i="3"/>
  <c r="LQ13" i="3"/>
  <c r="LQ17" i="3"/>
  <c r="LQ7" i="3"/>
  <c r="LR5" i="3"/>
  <c r="LS4" i="3"/>
  <c r="LR12" i="3" l="1"/>
  <c r="LR24" i="3"/>
  <c r="LR6" i="3"/>
  <c r="LR9" i="3"/>
  <c r="LQ26" i="3"/>
  <c r="LR11" i="3"/>
  <c r="LR19" i="3"/>
  <c r="LR8" i="3"/>
  <c r="LR10" i="3"/>
  <c r="LR14" i="3"/>
  <c r="LR13" i="3"/>
  <c r="LR17" i="3"/>
  <c r="LR16" i="3"/>
  <c r="LR22" i="3"/>
  <c r="LR25" i="3"/>
  <c r="LR21" i="3"/>
  <c r="LR23" i="3"/>
  <c r="LR18" i="3"/>
  <c r="LR15" i="3"/>
  <c r="LR20" i="3"/>
  <c r="LR7" i="3"/>
  <c r="LT4" i="3"/>
  <c r="LS5" i="3"/>
  <c r="LS12" i="3" l="1"/>
  <c r="LS24" i="3"/>
  <c r="LS6" i="3"/>
  <c r="LS9" i="3"/>
  <c r="LR26" i="3"/>
  <c r="LS22" i="3"/>
  <c r="LS13" i="3"/>
  <c r="LS20" i="3"/>
  <c r="LS17" i="3"/>
  <c r="LS7" i="3"/>
  <c r="LS10" i="3"/>
  <c r="LS23" i="3"/>
  <c r="LS16" i="3"/>
  <c r="LS15" i="3"/>
  <c r="LS18" i="3"/>
  <c r="LS21" i="3"/>
  <c r="LS11" i="3"/>
  <c r="LS19" i="3"/>
  <c r="LS8" i="3"/>
  <c r="LS25" i="3"/>
  <c r="LS14" i="3"/>
  <c r="LU4" i="3"/>
  <c r="LT5" i="3"/>
  <c r="LT12" i="3" l="1"/>
  <c r="LT24" i="3"/>
  <c r="LT6" i="3"/>
  <c r="LT9" i="3"/>
  <c r="LS26" i="3"/>
  <c r="LT13" i="3"/>
  <c r="LT25" i="3"/>
  <c r="LT14" i="3"/>
  <c r="LT10" i="3"/>
  <c r="LT11" i="3"/>
  <c r="LT15" i="3"/>
  <c r="LT23" i="3"/>
  <c r="LT16" i="3"/>
  <c r="LT22" i="3"/>
  <c r="LT19" i="3"/>
  <c r="LT8" i="3"/>
  <c r="LT17" i="3"/>
  <c r="LT18" i="3"/>
  <c r="LT21" i="3"/>
  <c r="LT20" i="3"/>
  <c r="LT7" i="3"/>
  <c r="LV4" i="3"/>
  <c r="LU5" i="3"/>
  <c r="LU12" i="3" l="1"/>
  <c r="LU24" i="3"/>
  <c r="LU6" i="3"/>
  <c r="LU9" i="3"/>
  <c r="LT26" i="3"/>
  <c r="LU13" i="3"/>
  <c r="LU18" i="3"/>
  <c r="LU7" i="3"/>
  <c r="LU14" i="3"/>
  <c r="LU8" i="3"/>
  <c r="LU17" i="3"/>
  <c r="LU11" i="3"/>
  <c r="LU25" i="3"/>
  <c r="LU19" i="3"/>
  <c r="LU20" i="3"/>
  <c r="LU10" i="3"/>
  <c r="LU15" i="3"/>
  <c r="LU16" i="3"/>
  <c r="LU22" i="3"/>
  <c r="LU21" i="3"/>
  <c r="LU23" i="3"/>
  <c r="LV5" i="3"/>
  <c r="LW4" i="3"/>
  <c r="LV12" i="3" l="1"/>
  <c r="LV24" i="3"/>
  <c r="LV6" i="3"/>
  <c r="LV9" i="3"/>
  <c r="LU26" i="3"/>
  <c r="LV11" i="3"/>
  <c r="LV18" i="3"/>
  <c r="LV25" i="3"/>
  <c r="LV14" i="3"/>
  <c r="LV23" i="3"/>
  <c r="LV10" i="3"/>
  <c r="LV20" i="3"/>
  <c r="LV19" i="3"/>
  <c r="LV8" i="3"/>
  <c r="LV17" i="3"/>
  <c r="LV16" i="3"/>
  <c r="LV22" i="3"/>
  <c r="LV21" i="3"/>
  <c r="LV13" i="3"/>
  <c r="LV15" i="3"/>
  <c r="LV7" i="3"/>
  <c r="LX4" i="3"/>
  <c r="LW5" i="3"/>
  <c r="LW12" i="3" l="1"/>
  <c r="LW24" i="3"/>
  <c r="LW6" i="3"/>
  <c r="LW9" i="3"/>
  <c r="LV26" i="3"/>
  <c r="LW18" i="3"/>
  <c r="LW21" i="3"/>
  <c r="LW7" i="3"/>
  <c r="LW23" i="3"/>
  <c r="LW19" i="3"/>
  <c r="LW25" i="3"/>
  <c r="LW17" i="3"/>
  <c r="LW16" i="3"/>
  <c r="LW11" i="3"/>
  <c r="LW13" i="3"/>
  <c r="LW8" i="3"/>
  <c r="LW10" i="3"/>
  <c r="LW22" i="3"/>
  <c r="LW15" i="3"/>
  <c r="LW20" i="3"/>
  <c r="LW14" i="3"/>
  <c r="LX5" i="3"/>
  <c r="LY4" i="3"/>
  <c r="LX12" i="3" l="1"/>
  <c r="LX24" i="3"/>
  <c r="LX6" i="3"/>
  <c r="LX9" i="3"/>
  <c r="LW26" i="3"/>
  <c r="LX19" i="3"/>
  <c r="LX21" i="3"/>
  <c r="LX7" i="3"/>
  <c r="LX14" i="3"/>
  <c r="LX18" i="3"/>
  <c r="LX25" i="3"/>
  <c r="LX10" i="3"/>
  <c r="LX16" i="3"/>
  <c r="LX13" i="3"/>
  <c r="LX8" i="3"/>
  <c r="LX23" i="3"/>
  <c r="LX22" i="3"/>
  <c r="LX11" i="3"/>
  <c r="LX15" i="3"/>
  <c r="LX20" i="3"/>
  <c r="LX17" i="3"/>
  <c r="LY5" i="3"/>
  <c r="LZ4" i="3"/>
  <c r="LY12" i="3" l="1"/>
  <c r="LY24" i="3"/>
  <c r="LY6" i="3"/>
  <c r="LY9" i="3"/>
  <c r="LX26" i="3"/>
  <c r="LY15" i="3"/>
  <c r="LY25" i="3"/>
  <c r="LY8" i="3"/>
  <c r="LY14" i="3"/>
  <c r="LY19" i="3"/>
  <c r="LY20" i="3"/>
  <c r="LY7" i="3"/>
  <c r="LY16" i="3"/>
  <c r="LY22" i="3"/>
  <c r="LY11" i="3"/>
  <c r="LY18" i="3"/>
  <c r="LY21" i="3"/>
  <c r="LY17" i="3"/>
  <c r="LY13" i="3"/>
  <c r="LY10" i="3"/>
  <c r="LY23" i="3"/>
  <c r="MA4" i="3"/>
  <c r="LZ5" i="3"/>
  <c r="LZ12" i="3" l="1"/>
  <c r="LZ24" i="3"/>
  <c r="LZ6" i="3"/>
  <c r="LZ9" i="3"/>
  <c r="LY26" i="3"/>
  <c r="LZ22" i="3"/>
  <c r="LZ10" i="3"/>
  <c r="LZ19" i="3"/>
  <c r="LZ8" i="3"/>
  <c r="LZ14" i="3"/>
  <c r="LZ13" i="3"/>
  <c r="LZ21" i="3"/>
  <c r="LZ23" i="3"/>
  <c r="LZ16" i="3"/>
  <c r="LZ11" i="3"/>
  <c r="LZ15" i="3"/>
  <c r="LZ20" i="3"/>
  <c r="LZ7" i="3"/>
  <c r="LZ18" i="3"/>
  <c r="LZ25" i="3"/>
  <c r="LZ17" i="3"/>
  <c r="MA5" i="3"/>
  <c r="MB4" i="3"/>
  <c r="MA12" i="3" l="1"/>
  <c r="MA24" i="3"/>
  <c r="MA6" i="3"/>
  <c r="MA9" i="3"/>
  <c r="LZ26" i="3"/>
  <c r="MA18" i="3"/>
  <c r="MA21" i="3"/>
  <c r="MA14" i="3"/>
  <c r="MA23" i="3"/>
  <c r="MA19" i="3"/>
  <c r="MA8" i="3"/>
  <c r="MA7" i="3"/>
  <c r="MA16" i="3"/>
  <c r="MA13" i="3"/>
  <c r="MA25" i="3"/>
  <c r="MA10" i="3"/>
  <c r="MA22" i="3"/>
  <c r="MA11" i="3"/>
  <c r="MA15" i="3"/>
  <c r="MA20" i="3"/>
  <c r="MA17" i="3"/>
  <c r="MB5" i="3"/>
  <c r="MC4" i="3"/>
  <c r="MB12" i="3" l="1"/>
  <c r="MB24" i="3"/>
  <c r="MB6" i="3"/>
  <c r="MB9" i="3"/>
  <c r="MA26" i="3"/>
  <c r="MB22" i="3"/>
  <c r="MB19" i="3"/>
  <c r="MB25" i="3"/>
  <c r="MB20" i="3"/>
  <c r="MB14" i="3"/>
  <c r="MB13" i="3"/>
  <c r="MB11" i="3"/>
  <c r="MB21" i="3"/>
  <c r="MB23" i="3"/>
  <c r="MB18" i="3"/>
  <c r="MB10" i="3"/>
  <c r="MB16" i="3"/>
  <c r="MB8" i="3"/>
  <c r="MB7" i="3"/>
  <c r="MB15" i="3"/>
  <c r="MB17" i="3"/>
  <c r="MC5" i="3"/>
  <c r="MD4" i="3"/>
  <c r="MC12" i="3" l="1"/>
  <c r="MC24" i="3"/>
  <c r="MC6" i="3"/>
  <c r="MC9" i="3"/>
  <c r="MB26" i="3"/>
  <c r="MC22" i="3"/>
  <c r="MC18" i="3"/>
  <c r="MC19" i="3"/>
  <c r="MC8" i="3"/>
  <c r="MC14" i="3"/>
  <c r="MC15" i="3"/>
  <c r="MC7" i="3"/>
  <c r="MC10" i="3"/>
  <c r="MC13" i="3"/>
  <c r="MC25" i="3"/>
  <c r="MC17" i="3"/>
  <c r="MC16" i="3"/>
  <c r="MC20" i="3"/>
  <c r="MC11" i="3"/>
  <c r="MC21" i="3"/>
  <c r="MC23" i="3"/>
  <c r="ME4" i="3"/>
  <c r="MD5" i="3"/>
  <c r="MD12" i="3" l="1"/>
  <c r="MD24" i="3"/>
  <c r="MD6" i="3"/>
  <c r="MD9" i="3"/>
  <c r="MC26" i="3"/>
  <c r="MD11" i="3"/>
  <c r="MD19" i="3"/>
  <c r="MD8" i="3"/>
  <c r="MD25" i="3"/>
  <c r="MD14" i="3"/>
  <c r="MD15" i="3"/>
  <c r="MD7" i="3"/>
  <c r="MD18" i="3"/>
  <c r="MD10" i="3"/>
  <c r="MD13" i="3"/>
  <c r="MD21" i="3"/>
  <c r="MD23" i="3"/>
  <c r="MD16" i="3"/>
  <c r="MD20" i="3"/>
  <c r="MD22" i="3"/>
  <c r="MD17" i="3"/>
  <c r="ME5" i="3"/>
  <c r="MF4" i="3"/>
  <c r="ME12" i="3" l="1"/>
  <c r="ME24" i="3"/>
  <c r="ME6" i="3"/>
  <c r="ME9" i="3"/>
  <c r="MD26" i="3"/>
  <c r="ME22" i="3"/>
  <c r="ME18" i="3"/>
  <c r="ME25" i="3"/>
  <c r="ME7" i="3"/>
  <c r="ME23" i="3"/>
  <c r="ME16" i="3"/>
  <c r="ME10" i="3"/>
  <c r="ME11" i="3"/>
  <c r="ME20" i="3"/>
  <c r="ME14" i="3"/>
  <c r="ME19" i="3"/>
  <c r="ME8" i="3"/>
  <c r="ME13" i="3"/>
  <c r="ME21" i="3"/>
  <c r="ME17" i="3"/>
  <c r="ME15" i="3"/>
  <c r="MF5" i="3"/>
  <c r="MG4" i="3"/>
  <c r="MF12" i="3" l="1"/>
  <c r="MF24" i="3"/>
  <c r="MF6" i="3"/>
  <c r="MF9" i="3"/>
  <c r="ME26" i="3"/>
  <c r="MF22" i="3"/>
  <c r="MF8" i="3"/>
  <c r="MF17" i="3"/>
  <c r="MF14" i="3"/>
  <c r="MF16" i="3"/>
  <c r="MF18" i="3"/>
  <c r="MF23" i="3"/>
  <c r="MF13" i="3"/>
  <c r="MF21" i="3"/>
  <c r="MF20" i="3"/>
  <c r="MF10" i="3"/>
  <c r="MF15" i="3"/>
  <c r="MF7" i="3"/>
  <c r="MF11" i="3"/>
  <c r="MF19" i="3"/>
  <c r="MF25" i="3"/>
  <c r="MG5" i="3"/>
  <c r="MH4" i="3"/>
  <c r="MG12" i="3" l="1"/>
  <c r="MG24" i="3"/>
  <c r="MG6" i="3"/>
  <c r="MG9" i="3"/>
  <c r="MF26" i="3"/>
  <c r="MG22" i="3"/>
  <c r="MG15" i="3"/>
  <c r="MG17" i="3"/>
  <c r="MG23" i="3"/>
  <c r="MG18" i="3"/>
  <c r="MG16" i="3"/>
  <c r="MG11" i="3"/>
  <c r="MG8" i="3"/>
  <c r="MG10" i="3"/>
  <c r="MG21" i="3"/>
  <c r="MG25" i="3"/>
  <c r="MG14" i="3"/>
  <c r="MG13" i="3"/>
  <c r="MG20" i="3"/>
  <c r="MG19" i="3"/>
  <c r="MG7" i="3"/>
  <c r="MH5" i="3"/>
  <c r="MI4" i="3"/>
  <c r="MH12" i="3" l="1"/>
  <c r="MH24" i="3"/>
  <c r="MH6" i="3"/>
  <c r="MH9" i="3"/>
  <c r="MG26" i="3"/>
  <c r="MH19" i="3"/>
  <c r="MH8" i="3"/>
  <c r="MH20" i="3"/>
  <c r="MH14" i="3"/>
  <c r="MH16" i="3"/>
  <c r="MH13" i="3"/>
  <c r="MH23" i="3"/>
  <c r="MH7" i="3"/>
  <c r="MH11" i="3"/>
  <c r="MH18" i="3"/>
  <c r="MH10" i="3"/>
  <c r="MH17" i="3"/>
  <c r="MH15" i="3"/>
  <c r="MH22" i="3"/>
  <c r="MH25" i="3"/>
  <c r="MH21" i="3"/>
  <c r="MI5" i="3"/>
  <c r="MJ4" i="3"/>
  <c r="MI12" i="3" l="1"/>
  <c r="MI24" i="3"/>
  <c r="MI6" i="3"/>
  <c r="MI9" i="3"/>
  <c r="MH26" i="3"/>
  <c r="MI22" i="3"/>
  <c r="MI10" i="3"/>
  <c r="MI21" i="3"/>
  <c r="MI23" i="3"/>
  <c r="MI7" i="3"/>
  <c r="MI20" i="3"/>
  <c r="MI17" i="3"/>
  <c r="MI19" i="3"/>
  <c r="MI8" i="3"/>
  <c r="MI25" i="3"/>
  <c r="MI16" i="3"/>
  <c r="MI13" i="3"/>
  <c r="MI18" i="3"/>
  <c r="MI11" i="3"/>
  <c r="MI15" i="3"/>
  <c r="MI14" i="3"/>
  <c r="MJ5" i="3"/>
  <c r="MK4" i="3"/>
  <c r="MJ12" i="3" l="1"/>
  <c r="MJ24" i="3"/>
  <c r="MJ6" i="3"/>
  <c r="MJ9" i="3"/>
  <c r="MI26" i="3"/>
  <c r="MJ18" i="3"/>
  <c r="MJ25" i="3"/>
  <c r="MJ14" i="3"/>
  <c r="MJ7" i="3"/>
  <c r="MJ16" i="3"/>
  <c r="MJ11" i="3"/>
  <c r="MJ8" i="3"/>
  <c r="MJ22" i="3"/>
  <c r="MJ21" i="3"/>
  <c r="MJ13" i="3"/>
  <c r="MJ20" i="3"/>
  <c r="MJ23" i="3"/>
  <c r="MJ15" i="3"/>
  <c r="MJ17" i="3"/>
  <c r="MJ19" i="3"/>
  <c r="MJ10" i="3"/>
  <c r="MK5" i="3"/>
  <c r="ML4" i="3"/>
  <c r="MK12" i="3" l="1"/>
  <c r="MK24" i="3"/>
  <c r="MK6" i="3"/>
  <c r="MK9" i="3"/>
  <c r="MJ26" i="3"/>
  <c r="MK19" i="3"/>
  <c r="MK8" i="3"/>
  <c r="MK25" i="3"/>
  <c r="MK14" i="3"/>
  <c r="MK16" i="3"/>
  <c r="MK11" i="3"/>
  <c r="MK10" i="3"/>
  <c r="MK15" i="3"/>
  <c r="MK23" i="3"/>
  <c r="MK18" i="3"/>
  <c r="MK21" i="3"/>
  <c r="MK20" i="3"/>
  <c r="MK22" i="3"/>
  <c r="MK13" i="3"/>
  <c r="MK7" i="3"/>
  <c r="MK17" i="3"/>
  <c r="MM4" i="3"/>
  <c r="ML5" i="3"/>
  <c r="ML12" i="3" l="1"/>
  <c r="ML24" i="3"/>
  <c r="MK26" i="3"/>
  <c r="ML6" i="3"/>
  <c r="ML9" i="3"/>
  <c r="ML11" i="3"/>
  <c r="ML19" i="3"/>
  <c r="ML25" i="3"/>
  <c r="ML7" i="3"/>
  <c r="ML23" i="3"/>
  <c r="ML18" i="3"/>
  <c r="ML20" i="3"/>
  <c r="ML17" i="3"/>
  <c r="ML13" i="3"/>
  <c r="ML10" i="3"/>
  <c r="ML14" i="3"/>
  <c r="ML16" i="3"/>
  <c r="ML22" i="3"/>
  <c r="ML21" i="3"/>
  <c r="ML15" i="3"/>
  <c r="ML8" i="3"/>
  <c r="MM5" i="3"/>
  <c r="MN4" i="3"/>
  <c r="MM12" i="3" l="1"/>
  <c r="MM24" i="3"/>
  <c r="MM6" i="3"/>
  <c r="MM9" i="3"/>
  <c r="ML26" i="3"/>
  <c r="MM18" i="3"/>
  <c r="MM25" i="3"/>
  <c r="MM7" i="3"/>
  <c r="MM23" i="3"/>
  <c r="MM8" i="3"/>
  <c r="MM16" i="3"/>
  <c r="MM13" i="3"/>
  <c r="MM10" i="3"/>
  <c r="MM15" i="3"/>
  <c r="MM14" i="3"/>
  <c r="MM19" i="3"/>
  <c r="MM17" i="3"/>
  <c r="MM11" i="3"/>
  <c r="MM21" i="3"/>
  <c r="MM22" i="3"/>
  <c r="MM20" i="3"/>
  <c r="MO4" i="3"/>
  <c r="MN5" i="3"/>
  <c r="MN12" i="3" l="1"/>
  <c r="MN24" i="3"/>
  <c r="MN6" i="3"/>
  <c r="MN9" i="3"/>
  <c r="MM26" i="3"/>
  <c r="MN22" i="3"/>
  <c r="MN19" i="3"/>
  <c r="MN20" i="3"/>
  <c r="MN10" i="3"/>
  <c r="MN14" i="3"/>
  <c r="MN13" i="3"/>
  <c r="MN23" i="3"/>
  <c r="MN11" i="3"/>
  <c r="MN8" i="3"/>
  <c r="MN17" i="3"/>
  <c r="MN18" i="3"/>
  <c r="MN25" i="3"/>
  <c r="MN7" i="3"/>
  <c r="MN16" i="3"/>
  <c r="MN21" i="3"/>
  <c r="MN15" i="3"/>
  <c r="MP4" i="3"/>
  <c r="MO5" i="3"/>
  <c r="MO12" i="3" l="1"/>
  <c r="MO24" i="3"/>
  <c r="MO6" i="3"/>
  <c r="MO9" i="3"/>
  <c r="MN26" i="3"/>
  <c r="MO15" i="3"/>
  <c r="MO20" i="3"/>
  <c r="MO10" i="3"/>
  <c r="MO14" i="3"/>
  <c r="MO16" i="3"/>
  <c r="MO19" i="3"/>
  <c r="MO17" i="3"/>
  <c r="MO11" i="3"/>
  <c r="MO21" i="3"/>
  <c r="MO18" i="3"/>
  <c r="MO13" i="3"/>
  <c r="MO7" i="3"/>
  <c r="MO8" i="3"/>
  <c r="MO22" i="3"/>
  <c r="MO25" i="3"/>
  <c r="MO23" i="3"/>
  <c r="MQ4" i="3"/>
  <c r="MP5" i="3"/>
  <c r="MP12" i="3" l="1"/>
  <c r="MP24" i="3"/>
  <c r="MP6" i="3"/>
  <c r="MP9" i="3"/>
  <c r="MO26" i="3"/>
  <c r="MP13" i="3"/>
  <c r="MP18" i="3"/>
  <c r="MP23" i="3"/>
  <c r="MP14" i="3"/>
  <c r="MP20" i="3"/>
  <c r="MP25" i="3"/>
  <c r="MP11" i="3"/>
  <c r="MP19" i="3"/>
  <c r="MP21" i="3"/>
  <c r="MP8" i="3"/>
  <c r="MP16" i="3"/>
  <c r="MP15" i="3"/>
  <c r="MP7" i="3"/>
  <c r="MP22" i="3"/>
  <c r="MP10" i="3"/>
  <c r="MP17" i="3"/>
  <c r="MQ5" i="3"/>
  <c r="MR4" i="3"/>
  <c r="MQ12" i="3" l="1"/>
  <c r="MQ24" i="3"/>
  <c r="MQ6" i="3"/>
  <c r="MQ9" i="3"/>
  <c r="MP26" i="3"/>
  <c r="MQ18" i="3"/>
  <c r="MQ25" i="3"/>
  <c r="MQ14" i="3"/>
  <c r="MQ23" i="3"/>
  <c r="MQ16" i="3"/>
  <c r="MQ13" i="3"/>
  <c r="MQ20" i="3"/>
  <c r="MQ22" i="3"/>
  <c r="MQ15" i="3"/>
  <c r="MQ17" i="3"/>
  <c r="MQ19" i="3"/>
  <c r="MQ8" i="3"/>
  <c r="MQ7" i="3"/>
  <c r="MQ10" i="3"/>
  <c r="MQ11" i="3"/>
  <c r="MQ21" i="3"/>
  <c r="MR5" i="3"/>
  <c r="MS4" i="3"/>
  <c r="MR12" i="3" l="1"/>
  <c r="MR24" i="3"/>
  <c r="MR6" i="3"/>
  <c r="MR9" i="3"/>
  <c r="MQ26" i="3"/>
  <c r="MR22" i="3"/>
  <c r="MR19" i="3"/>
  <c r="MR13" i="3"/>
  <c r="MR21" i="3"/>
  <c r="MR14" i="3"/>
  <c r="MR16" i="3"/>
  <c r="MR10" i="3"/>
  <c r="MR23" i="3"/>
  <c r="MR18" i="3"/>
  <c r="MR25" i="3"/>
  <c r="MR8" i="3"/>
  <c r="MR11" i="3"/>
  <c r="MR20" i="3"/>
  <c r="MR7" i="3"/>
  <c r="MR15" i="3"/>
  <c r="MR17" i="3"/>
  <c r="MT4" i="3"/>
  <c r="MS5" i="3"/>
  <c r="MS12" i="3" l="1"/>
  <c r="MS24" i="3"/>
  <c r="MS6" i="3"/>
  <c r="MS9" i="3"/>
  <c r="MR26" i="3"/>
  <c r="MS22" i="3"/>
  <c r="MS13" i="3"/>
  <c r="MS18" i="3"/>
  <c r="MS23" i="3"/>
  <c r="MS17" i="3"/>
  <c r="MS15" i="3"/>
  <c r="MS8" i="3"/>
  <c r="MS21" i="3"/>
  <c r="MS19" i="3"/>
  <c r="MS10" i="3"/>
  <c r="MS14" i="3"/>
  <c r="MS16" i="3"/>
  <c r="MS25" i="3"/>
  <c r="MS11" i="3"/>
  <c r="MS20" i="3"/>
  <c r="MS7" i="3"/>
  <c r="MU4" i="3"/>
  <c r="MT5" i="3"/>
  <c r="MT12" i="3" l="1"/>
  <c r="MT24" i="3"/>
  <c r="MT6" i="3"/>
  <c r="MT9" i="3"/>
  <c r="MS26" i="3"/>
  <c r="MT11" i="3"/>
  <c r="MT18" i="3"/>
  <c r="MT8" i="3"/>
  <c r="MT10" i="3"/>
  <c r="MT14" i="3"/>
  <c r="MT19" i="3"/>
  <c r="MT25" i="3"/>
  <c r="MT15" i="3"/>
  <c r="MT7" i="3"/>
  <c r="MT13" i="3"/>
  <c r="MT21" i="3"/>
  <c r="MT23" i="3"/>
  <c r="MT16" i="3"/>
  <c r="MT20" i="3"/>
  <c r="MT22" i="3"/>
  <c r="MT17" i="3"/>
  <c r="MU5" i="3"/>
  <c r="MV4" i="3"/>
  <c r="MU12" i="3" l="1"/>
  <c r="MU24" i="3"/>
  <c r="MU6" i="3"/>
  <c r="MU9" i="3"/>
  <c r="MT26" i="3"/>
  <c r="MU22" i="3"/>
  <c r="MU18" i="3"/>
  <c r="MU10" i="3"/>
  <c r="MU7" i="3"/>
  <c r="MU14" i="3"/>
  <c r="MU16" i="3"/>
  <c r="MU21" i="3"/>
  <c r="MU11" i="3"/>
  <c r="MU23" i="3"/>
  <c r="MU19" i="3"/>
  <c r="MU25" i="3"/>
  <c r="MU8" i="3"/>
  <c r="MU13" i="3"/>
  <c r="MU17" i="3"/>
  <c r="MU15" i="3"/>
  <c r="MU20" i="3"/>
  <c r="MV5" i="3"/>
  <c r="MW4" i="3"/>
  <c r="MV12" i="3" l="1"/>
  <c r="MV24" i="3"/>
  <c r="MV6" i="3"/>
  <c r="MV9" i="3"/>
  <c r="MU26" i="3"/>
  <c r="MV22" i="3"/>
  <c r="MV10" i="3"/>
  <c r="MV8" i="3"/>
  <c r="MV17" i="3"/>
  <c r="MV14" i="3"/>
  <c r="MV25" i="3"/>
  <c r="MV11" i="3"/>
  <c r="MV23" i="3"/>
  <c r="MV13" i="3"/>
  <c r="MV20" i="3"/>
  <c r="MV18" i="3"/>
  <c r="MV16" i="3"/>
  <c r="MV15" i="3"/>
  <c r="MV7" i="3"/>
  <c r="MV19" i="3"/>
  <c r="MV21" i="3"/>
  <c r="MX4" i="3"/>
  <c r="MW5" i="3"/>
  <c r="MW12" i="3" l="1"/>
  <c r="MW24" i="3"/>
  <c r="MW6" i="3"/>
  <c r="MW9" i="3"/>
  <c r="MV26" i="3"/>
  <c r="MW19" i="3"/>
  <c r="MW21" i="3"/>
  <c r="MW25" i="3"/>
  <c r="MW14" i="3"/>
  <c r="MW13" i="3"/>
  <c r="MW7" i="3"/>
  <c r="MW15" i="3"/>
  <c r="MW23" i="3"/>
  <c r="MW18" i="3"/>
  <c r="MW10" i="3"/>
  <c r="MW20" i="3"/>
  <c r="MW16" i="3"/>
  <c r="MW11" i="3"/>
  <c r="MW8" i="3"/>
  <c r="MW22" i="3"/>
  <c r="MW17" i="3"/>
  <c r="MX5" i="3"/>
  <c r="MY4" i="3"/>
  <c r="MX12" i="3" l="1"/>
  <c r="MX24" i="3"/>
  <c r="MX6" i="3"/>
  <c r="MX9" i="3"/>
  <c r="MW26" i="3"/>
  <c r="MX18" i="3"/>
  <c r="MX8" i="3"/>
  <c r="MX20" i="3"/>
  <c r="MX14" i="3"/>
  <c r="MX16" i="3"/>
  <c r="MX13" i="3"/>
  <c r="MX10" i="3"/>
  <c r="MX21" i="3"/>
  <c r="MX11" i="3"/>
  <c r="MX19" i="3"/>
  <c r="MX17" i="3"/>
  <c r="MX23" i="3"/>
  <c r="MX15" i="3"/>
  <c r="MX22" i="3"/>
  <c r="MX25" i="3"/>
  <c r="MX7" i="3"/>
  <c r="MZ4" i="3"/>
  <c r="MY5" i="3"/>
  <c r="MY12" i="3" l="1"/>
  <c r="MY24" i="3"/>
  <c r="MY6" i="3"/>
  <c r="MY9" i="3"/>
  <c r="MX26" i="3"/>
  <c r="MY22" i="3"/>
  <c r="MY10" i="3"/>
  <c r="MY18" i="3"/>
  <c r="MY23" i="3"/>
  <c r="MY7" i="3"/>
  <c r="MY16" i="3"/>
  <c r="MY13" i="3"/>
  <c r="MY25" i="3"/>
  <c r="MY17" i="3"/>
  <c r="MY19" i="3"/>
  <c r="MY20" i="3"/>
  <c r="MY21" i="3"/>
  <c r="MY8" i="3"/>
  <c r="MY11" i="3"/>
  <c r="MY15" i="3"/>
  <c r="MY14" i="3"/>
  <c r="MZ5" i="3"/>
  <c r="NA4" i="3"/>
  <c r="MZ12" i="3" l="1"/>
  <c r="MZ24" i="3"/>
  <c r="MZ6" i="3"/>
  <c r="MZ9" i="3"/>
  <c r="MY26" i="3"/>
  <c r="MZ18" i="3"/>
  <c r="MZ21" i="3"/>
  <c r="MZ14" i="3"/>
  <c r="MZ10" i="3"/>
  <c r="MZ23" i="3"/>
  <c r="MZ15" i="3"/>
  <c r="MZ17" i="3"/>
  <c r="MZ22" i="3"/>
  <c r="MZ20" i="3"/>
  <c r="MZ13" i="3"/>
  <c r="MZ25" i="3"/>
  <c r="MZ16" i="3"/>
  <c r="MZ11" i="3"/>
  <c r="MZ8" i="3"/>
  <c r="MZ19" i="3"/>
  <c r="MZ7" i="3"/>
  <c r="NA5" i="3"/>
  <c r="NB4" i="3"/>
  <c r="NA12" i="3" l="1"/>
  <c r="NA24" i="3"/>
  <c r="NA6" i="3"/>
  <c r="NA9" i="3"/>
  <c r="MZ26" i="3"/>
  <c r="NA19" i="3"/>
  <c r="NA8" i="3"/>
  <c r="NA25" i="3"/>
  <c r="NA14" i="3"/>
  <c r="NA16" i="3"/>
  <c r="NA15" i="3"/>
  <c r="NA22" i="3"/>
  <c r="NA21" i="3"/>
  <c r="NA10" i="3"/>
  <c r="NA13" i="3"/>
  <c r="NA18" i="3"/>
  <c r="NA20" i="3"/>
  <c r="NA17" i="3"/>
  <c r="NA7" i="3"/>
  <c r="NA11" i="3"/>
  <c r="NA23" i="3"/>
  <c r="NC4" i="3"/>
  <c r="NB5" i="3"/>
  <c r="NB12" i="3" l="1"/>
  <c r="NB24" i="3"/>
  <c r="NB6" i="3"/>
  <c r="NB9" i="3"/>
  <c r="NA26" i="3"/>
  <c r="NB11" i="3"/>
  <c r="NB18" i="3"/>
  <c r="NB10" i="3"/>
  <c r="NB8" i="3"/>
  <c r="NB23" i="3"/>
  <c r="NB22" i="3"/>
  <c r="NB21" i="3"/>
  <c r="NB14" i="3"/>
  <c r="NB15" i="3"/>
  <c r="NB19" i="3"/>
  <c r="NB13" i="3"/>
  <c r="NB7" i="3"/>
  <c r="NB16" i="3"/>
  <c r="NB25" i="3"/>
  <c r="NB20" i="3"/>
  <c r="NB17" i="3"/>
  <c r="NC5" i="3"/>
  <c r="ND4" i="3"/>
  <c r="NC12" i="3" l="1"/>
  <c r="NC24" i="3"/>
  <c r="NC6" i="3"/>
  <c r="NC9" i="3"/>
  <c r="NB26" i="3"/>
  <c r="NC18" i="3"/>
  <c r="NC21" i="3"/>
  <c r="NC7" i="3"/>
  <c r="NC23" i="3"/>
  <c r="NC16" i="3"/>
  <c r="NC11" i="3"/>
  <c r="NC20" i="3"/>
  <c r="NC15" i="3"/>
  <c r="NC19" i="3"/>
  <c r="NC25" i="3"/>
  <c r="NC10" i="3"/>
  <c r="NC13" i="3"/>
  <c r="NC17" i="3"/>
  <c r="NC22" i="3"/>
  <c r="NC8" i="3"/>
  <c r="NC14" i="3"/>
  <c r="ND5" i="3"/>
  <c r="NE4" i="3"/>
  <c r="ND12" i="3" l="1"/>
  <c r="ND24" i="3"/>
  <c r="ND6" i="3"/>
  <c r="ND9" i="3"/>
  <c r="NC26" i="3"/>
  <c r="ND22" i="3"/>
  <c r="ND11" i="3"/>
  <c r="ND15" i="3"/>
  <c r="ND8" i="3"/>
  <c r="ND17" i="3"/>
  <c r="ND14" i="3"/>
  <c r="ND18" i="3"/>
  <c r="ND7" i="3"/>
  <c r="ND13" i="3"/>
  <c r="ND23" i="3"/>
  <c r="ND19" i="3"/>
  <c r="ND21" i="3"/>
  <c r="ND20" i="3"/>
  <c r="ND25" i="3"/>
  <c r="ND16" i="3"/>
  <c r="ND10" i="3"/>
  <c r="NE5" i="3"/>
  <c r="NF4" i="3"/>
  <c r="NE12" i="3" l="1"/>
  <c r="NE24" i="3"/>
  <c r="NE6" i="3"/>
  <c r="NE9" i="3"/>
  <c r="ND26" i="3"/>
  <c r="NE15" i="3"/>
  <c r="NE20" i="3"/>
  <c r="NE10" i="3"/>
  <c r="NE14" i="3"/>
  <c r="NE16" i="3"/>
  <c r="NE13" i="3"/>
  <c r="NE22" i="3"/>
  <c r="NE25" i="3"/>
  <c r="NE23" i="3"/>
  <c r="NE19" i="3"/>
  <c r="NE21" i="3"/>
  <c r="NE17" i="3"/>
  <c r="NE18" i="3"/>
  <c r="NE7" i="3"/>
  <c r="NE11" i="3"/>
  <c r="NE8" i="3"/>
  <c r="NF5" i="3"/>
  <c r="NG4" i="3"/>
  <c r="NF12" i="3" l="1"/>
  <c r="NF24" i="3"/>
  <c r="NF6" i="3"/>
  <c r="NF9" i="3"/>
  <c r="NE26" i="3"/>
  <c r="NF13" i="3"/>
  <c r="NF19" i="3"/>
  <c r="NF23" i="3"/>
  <c r="NF14" i="3"/>
  <c r="NF15" i="3"/>
  <c r="NF8" i="3"/>
  <c r="NF25" i="3"/>
  <c r="NF10" i="3"/>
  <c r="NF21" i="3"/>
  <c r="NF7" i="3"/>
  <c r="NF16" i="3"/>
  <c r="NF11" i="3"/>
  <c r="NF20" i="3"/>
  <c r="NF22" i="3"/>
  <c r="NF18" i="3"/>
  <c r="NF17" i="3"/>
  <c r="NG5" i="3"/>
  <c r="NH4" i="3"/>
  <c r="NG12" i="3" l="1"/>
  <c r="NG24" i="3"/>
  <c r="NG6" i="3"/>
  <c r="NG9" i="3"/>
  <c r="NF26" i="3"/>
  <c r="NG18" i="3"/>
  <c r="NG21" i="3"/>
  <c r="NG14" i="3"/>
  <c r="NG23" i="3"/>
  <c r="NG13" i="3"/>
  <c r="NG7" i="3"/>
  <c r="NG11" i="3"/>
  <c r="NG8" i="3"/>
  <c r="NG19" i="3"/>
  <c r="NG25" i="3"/>
  <c r="NG10" i="3"/>
  <c r="NG16" i="3"/>
  <c r="NG20" i="3"/>
  <c r="NG22" i="3"/>
  <c r="NG15" i="3"/>
  <c r="NG17" i="3"/>
  <c r="NH5" i="3"/>
  <c r="NI4" i="3"/>
  <c r="NH12" i="3" l="1"/>
  <c r="NH24" i="3"/>
  <c r="NH6" i="3"/>
  <c r="NH9" i="3"/>
  <c r="NG26" i="3"/>
  <c r="NH19" i="3"/>
  <c r="NH10" i="3"/>
  <c r="NH7" i="3"/>
  <c r="NH14" i="3"/>
  <c r="NH11" i="3"/>
  <c r="NH20" i="3"/>
  <c r="NH15" i="3"/>
  <c r="NH17" i="3"/>
  <c r="NH18" i="3"/>
  <c r="NH25" i="3"/>
  <c r="NH8" i="3"/>
  <c r="NH16" i="3"/>
  <c r="NH13" i="3"/>
  <c r="NH22" i="3"/>
  <c r="NH21" i="3"/>
  <c r="NH23" i="3"/>
  <c r="NJ4" i="3"/>
  <c r="NI5" i="3"/>
  <c r="NI12" i="3" l="1"/>
  <c r="NI24" i="3"/>
  <c r="NI6" i="3"/>
  <c r="NI9" i="3"/>
  <c r="NH26" i="3"/>
  <c r="NI13" i="3"/>
  <c r="NI25" i="3"/>
  <c r="NI14" i="3"/>
  <c r="NI10" i="3"/>
  <c r="NI8" i="3"/>
  <c r="NI11" i="3"/>
  <c r="NI21" i="3"/>
  <c r="NI17" i="3"/>
  <c r="NI22" i="3"/>
  <c r="NI19" i="3"/>
  <c r="NI7" i="3"/>
  <c r="NI15" i="3"/>
  <c r="NI20" i="3"/>
  <c r="NI16" i="3"/>
  <c r="NI18" i="3"/>
  <c r="NI23" i="3"/>
  <c r="NK4" i="3"/>
  <c r="NJ5" i="3"/>
  <c r="NJ12" i="3" l="1"/>
  <c r="NJ24" i="3"/>
  <c r="NJ6" i="3"/>
  <c r="NJ9" i="3"/>
  <c r="NI26" i="3"/>
  <c r="NJ11" i="3"/>
  <c r="NJ19" i="3"/>
  <c r="NJ8" i="3"/>
  <c r="NJ23" i="3"/>
  <c r="NJ14" i="3"/>
  <c r="NJ15" i="3"/>
  <c r="NJ25" i="3"/>
  <c r="NJ18" i="3"/>
  <c r="NJ10" i="3"/>
  <c r="NJ13" i="3"/>
  <c r="NJ21" i="3"/>
  <c r="NJ7" i="3"/>
  <c r="NJ16" i="3"/>
  <c r="NJ20" i="3"/>
  <c r="NJ22" i="3"/>
  <c r="NJ17" i="3"/>
  <c r="NL4" i="3"/>
  <c r="NK5" i="3"/>
  <c r="NK12" i="3" l="1"/>
  <c r="NK24" i="3"/>
  <c r="NK6" i="3"/>
  <c r="NK9" i="3"/>
  <c r="NJ26" i="3"/>
  <c r="NK22" i="3"/>
  <c r="NK18" i="3"/>
  <c r="NK10" i="3"/>
  <c r="NK25" i="3"/>
  <c r="NK23" i="3"/>
  <c r="NK21" i="3"/>
  <c r="NK11" i="3"/>
  <c r="NK14" i="3"/>
  <c r="NK19" i="3"/>
  <c r="NK13" i="3"/>
  <c r="NK7" i="3"/>
  <c r="NK16" i="3"/>
  <c r="NK8" i="3"/>
  <c r="NK17" i="3"/>
  <c r="NK15" i="3"/>
  <c r="NK20" i="3"/>
  <c r="NM4" i="3"/>
  <c r="NL5" i="3"/>
  <c r="NL12" i="3" l="1"/>
  <c r="NL24" i="3"/>
  <c r="NL6" i="3"/>
  <c r="NL9" i="3"/>
  <c r="NK26" i="3"/>
  <c r="NL13" i="3"/>
  <c r="NL18" i="3"/>
  <c r="NL25" i="3"/>
  <c r="NL14" i="3"/>
  <c r="NL10" i="3"/>
  <c r="NL7" i="3"/>
  <c r="NL19" i="3"/>
  <c r="NL20" i="3"/>
  <c r="NL22" i="3"/>
  <c r="NL15" i="3"/>
  <c r="NL8" i="3"/>
  <c r="NL17" i="3"/>
  <c r="NL16" i="3"/>
  <c r="NL21" i="3"/>
  <c r="NL11" i="3"/>
  <c r="NL23" i="3"/>
  <c r="NM5" i="3"/>
  <c r="NN4" i="3"/>
  <c r="NM12" i="3" l="1"/>
  <c r="NM24" i="3"/>
  <c r="NM6" i="3"/>
  <c r="NM9" i="3"/>
  <c r="NL26" i="3"/>
  <c r="NM13" i="3"/>
  <c r="NM21" i="3"/>
  <c r="NM25" i="3"/>
  <c r="NM14" i="3"/>
  <c r="NM19" i="3"/>
  <c r="NM23" i="3"/>
  <c r="NM15" i="3"/>
  <c r="NM10" i="3"/>
  <c r="NM8" i="3"/>
  <c r="NM20" i="3"/>
  <c r="NM16" i="3"/>
  <c r="NM11" i="3"/>
  <c r="NM18" i="3"/>
  <c r="NM22" i="3"/>
  <c r="NM17" i="3"/>
  <c r="NM7" i="3"/>
  <c r="NN5" i="3"/>
  <c r="NO4" i="3"/>
  <c r="NN12" i="3" l="1"/>
  <c r="NN24" i="3"/>
  <c r="NN6" i="3"/>
  <c r="NN9" i="3"/>
  <c r="NM26" i="3"/>
  <c r="NN19" i="3"/>
  <c r="NN25" i="3"/>
  <c r="NN23" i="3"/>
  <c r="NN14" i="3"/>
  <c r="NN16" i="3"/>
  <c r="NN13" i="3"/>
  <c r="NN20" i="3"/>
  <c r="NN10" i="3"/>
  <c r="NN11" i="3"/>
  <c r="NN18" i="3"/>
  <c r="NN8" i="3"/>
  <c r="NN21" i="3"/>
  <c r="NN17" i="3"/>
  <c r="NN22" i="3"/>
  <c r="NN15" i="3"/>
  <c r="NN7" i="3"/>
  <c r="NO5" i="3"/>
  <c r="NP4" i="3"/>
  <c r="NO12" i="3" l="1"/>
  <c r="NO24" i="3"/>
  <c r="NO6" i="3"/>
  <c r="NO9" i="3"/>
  <c r="NN26" i="3"/>
  <c r="NO19" i="3"/>
  <c r="NO18" i="3"/>
  <c r="NO17" i="3"/>
  <c r="NO7" i="3"/>
  <c r="NO23" i="3"/>
  <c r="NO15" i="3"/>
  <c r="NO14" i="3"/>
  <c r="NO8" i="3"/>
  <c r="NO22" i="3"/>
  <c r="NO13" i="3"/>
  <c r="NO21" i="3"/>
  <c r="NO16" i="3"/>
  <c r="NO20" i="3"/>
  <c r="NO11" i="3"/>
  <c r="NO10" i="3"/>
  <c r="NO25" i="3"/>
  <c r="NQ4" i="3"/>
  <c r="NP5" i="3"/>
  <c r="NP12" i="3" l="1"/>
  <c r="NP24" i="3"/>
  <c r="NP6" i="3"/>
  <c r="NP9" i="3"/>
  <c r="NO26" i="3"/>
  <c r="NP18" i="3"/>
  <c r="NP25" i="3"/>
  <c r="NP10" i="3"/>
  <c r="NP7" i="3"/>
  <c r="NP15" i="3"/>
  <c r="NP23" i="3"/>
  <c r="NP22" i="3"/>
  <c r="NP21" i="3"/>
  <c r="NP11" i="3"/>
  <c r="NP13" i="3"/>
  <c r="NP20" i="3"/>
  <c r="NP14" i="3"/>
  <c r="NP16" i="3"/>
  <c r="NP8" i="3"/>
  <c r="NP19" i="3"/>
  <c r="NP17" i="3"/>
  <c r="NQ5" i="3"/>
  <c r="NR4" i="3"/>
  <c r="NQ12" i="3" l="1"/>
  <c r="NQ24" i="3"/>
  <c r="NQ6" i="3"/>
  <c r="NQ9" i="3"/>
  <c r="NP26" i="3"/>
  <c r="NQ19" i="3"/>
  <c r="NQ8" i="3"/>
  <c r="NQ7" i="3"/>
  <c r="NQ14" i="3"/>
  <c r="NQ16" i="3"/>
  <c r="NQ25" i="3"/>
  <c r="NQ10" i="3"/>
  <c r="NQ11" i="3"/>
  <c r="NQ20" i="3"/>
  <c r="NQ18" i="3"/>
  <c r="NQ21" i="3"/>
  <c r="NQ23" i="3"/>
  <c r="NQ13" i="3"/>
  <c r="NQ22" i="3"/>
  <c r="NQ15" i="3"/>
  <c r="NQ17" i="3"/>
  <c r="NR5" i="3"/>
  <c r="NS4" i="3"/>
  <c r="NR12" i="3" l="1"/>
  <c r="NR24" i="3"/>
  <c r="NR6" i="3"/>
  <c r="NR9" i="3"/>
  <c r="NQ26" i="3"/>
  <c r="NR11" i="3"/>
  <c r="NR19" i="3"/>
  <c r="NR25" i="3"/>
  <c r="NR14" i="3"/>
  <c r="NR23" i="3"/>
  <c r="NR16" i="3"/>
  <c r="NR22" i="3"/>
  <c r="NR20" i="3"/>
  <c r="NR10" i="3"/>
  <c r="NR15" i="3"/>
  <c r="NR18" i="3"/>
  <c r="NR21" i="3"/>
  <c r="NR13" i="3"/>
  <c r="NR17" i="3"/>
  <c r="NR8" i="3"/>
  <c r="NR7" i="3"/>
  <c r="NT4" i="3"/>
  <c r="NS5" i="3"/>
  <c r="NS12" i="3" l="1"/>
  <c r="NS24" i="3"/>
  <c r="NS6" i="3"/>
  <c r="NS9" i="3"/>
  <c r="NR26" i="3"/>
  <c r="NS18" i="3"/>
  <c r="NS25" i="3"/>
  <c r="NS8" i="3"/>
  <c r="NS23" i="3"/>
  <c r="NS16" i="3"/>
  <c r="NS11" i="3"/>
  <c r="NS20" i="3"/>
  <c r="NS15" i="3"/>
  <c r="NS14" i="3"/>
  <c r="NS19" i="3"/>
  <c r="NS21" i="3"/>
  <c r="NS17" i="3"/>
  <c r="NS13" i="3"/>
  <c r="NS10" i="3"/>
  <c r="NS22" i="3"/>
  <c r="NS7" i="3"/>
  <c r="NU4" i="3"/>
  <c r="NT5" i="3"/>
  <c r="NT12" i="3" l="1"/>
  <c r="NT24" i="3"/>
  <c r="NT6" i="3"/>
  <c r="NT9" i="3"/>
  <c r="NS26" i="3"/>
  <c r="NT19" i="3"/>
  <c r="NT20" i="3"/>
  <c r="NT7" i="3"/>
  <c r="NT14" i="3"/>
  <c r="NT16" i="3"/>
  <c r="NT13" i="3"/>
  <c r="NT10" i="3"/>
  <c r="NT11" i="3"/>
  <c r="NT8" i="3"/>
  <c r="NT18" i="3"/>
  <c r="NT25" i="3"/>
  <c r="NT23" i="3"/>
  <c r="NT21" i="3"/>
  <c r="NT22" i="3"/>
  <c r="NT15" i="3"/>
  <c r="NT17" i="3"/>
  <c r="NU5" i="3"/>
  <c r="NV4" i="3"/>
  <c r="NU12" i="3" l="1"/>
  <c r="NU24" i="3"/>
  <c r="NU6" i="3"/>
  <c r="NU9" i="3"/>
  <c r="NT26" i="3"/>
  <c r="NU18" i="3"/>
  <c r="NU21" i="3"/>
  <c r="NU14" i="3"/>
  <c r="NU22" i="3"/>
  <c r="NU25" i="3"/>
  <c r="NU10" i="3"/>
  <c r="NU15" i="3"/>
  <c r="NU17" i="3"/>
  <c r="NU19" i="3"/>
  <c r="NU8" i="3"/>
  <c r="NU7" i="3"/>
  <c r="NU16" i="3"/>
  <c r="NU11" i="3"/>
  <c r="NU13" i="3"/>
  <c r="NU20" i="3"/>
  <c r="NU23" i="3"/>
  <c r="NV5" i="3"/>
  <c r="NW4" i="3"/>
  <c r="NV12" i="3" l="1"/>
  <c r="NV24" i="3"/>
  <c r="NV6" i="3"/>
  <c r="NV9" i="3"/>
  <c r="NU26" i="3"/>
  <c r="NV22" i="3"/>
  <c r="NV10" i="3"/>
  <c r="NV21" i="3"/>
  <c r="NV23" i="3"/>
  <c r="NV14" i="3"/>
  <c r="NV16" i="3"/>
  <c r="NV11" i="3"/>
  <c r="NV18" i="3"/>
  <c r="NV15" i="3"/>
  <c r="NV7" i="3"/>
  <c r="NV13" i="3"/>
  <c r="NV20" i="3"/>
  <c r="NV8" i="3"/>
  <c r="NV19" i="3"/>
  <c r="NV17" i="3"/>
  <c r="NV25" i="3"/>
  <c r="NX4" i="3"/>
  <c r="NW5" i="3"/>
  <c r="NW12" i="3" l="1"/>
  <c r="NW24" i="3"/>
  <c r="NW6" i="3"/>
  <c r="NW9" i="3"/>
  <c r="NV26" i="3"/>
  <c r="NW18" i="3"/>
  <c r="NW25" i="3"/>
  <c r="NW7" i="3"/>
  <c r="NW20" i="3"/>
  <c r="NW16" i="3"/>
  <c r="NW10" i="3"/>
  <c r="NW22" i="3"/>
  <c r="NW15" i="3"/>
  <c r="NW19" i="3"/>
  <c r="NW21" i="3"/>
  <c r="NW17" i="3"/>
  <c r="NW13" i="3"/>
  <c r="NW23" i="3"/>
  <c r="NW11" i="3"/>
  <c r="NW14" i="3"/>
  <c r="NW8" i="3"/>
  <c r="NX5" i="3"/>
  <c r="NY4" i="3"/>
  <c r="NX12" i="3" l="1"/>
  <c r="NX24" i="3"/>
  <c r="NX6" i="3"/>
  <c r="NX9" i="3"/>
  <c r="NW26" i="3"/>
  <c r="NX19" i="3"/>
  <c r="NX20" i="3"/>
  <c r="NX7" i="3"/>
  <c r="NX14" i="3"/>
  <c r="NX21" i="3"/>
  <c r="NX11" i="3"/>
  <c r="NX13" i="3"/>
  <c r="NX8" i="3"/>
  <c r="NX15" i="3"/>
  <c r="NX17" i="3"/>
  <c r="NX18" i="3"/>
  <c r="NX25" i="3"/>
  <c r="NX16" i="3"/>
  <c r="NX22" i="3"/>
  <c r="NX10" i="3"/>
  <c r="NX23" i="3"/>
  <c r="NY5" i="3"/>
  <c r="NZ4" i="3"/>
  <c r="NY12" i="3" l="1"/>
  <c r="NY24" i="3"/>
  <c r="NY6" i="3"/>
  <c r="NY9" i="3"/>
  <c r="NX26" i="3"/>
  <c r="NY13" i="3"/>
  <c r="NY18" i="3"/>
  <c r="NY14" i="3"/>
  <c r="NY8" i="3"/>
  <c r="NY16" i="3"/>
  <c r="NY20" i="3"/>
  <c r="NY22" i="3"/>
  <c r="NY21" i="3"/>
  <c r="NY10" i="3"/>
  <c r="NY19" i="3"/>
  <c r="NY25" i="3"/>
  <c r="NY17" i="3"/>
  <c r="NY11" i="3"/>
  <c r="NY15" i="3"/>
  <c r="NY7" i="3"/>
  <c r="NY23" i="3"/>
  <c r="NZ5" i="3"/>
  <c r="OA4" i="3"/>
  <c r="NZ12" i="3" l="1"/>
  <c r="NZ24" i="3"/>
  <c r="NY26" i="3"/>
  <c r="NZ6" i="3"/>
  <c r="NZ9" i="3"/>
  <c r="NZ22" i="3"/>
  <c r="NZ15" i="3"/>
  <c r="NZ25" i="3"/>
  <c r="NZ10" i="3"/>
  <c r="NZ14" i="3"/>
  <c r="NZ13" i="3"/>
  <c r="NZ7" i="3"/>
  <c r="NZ20" i="3"/>
  <c r="NZ11" i="3"/>
  <c r="NZ18" i="3"/>
  <c r="NZ8" i="3"/>
  <c r="NZ17" i="3"/>
  <c r="NZ21" i="3"/>
  <c r="NZ16" i="3"/>
  <c r="NZ19" i="3"/>
  <c r="NZ23" i="3"/>
  <c r="OA5" i="3"/>
  <c r="OB4" i="3"/>
  <c r="OA12" i="3" l="1"/>
  <c r="OA24" i="3"/>
  <c r="OA6" i="3"/>
  <c r="OA9" i="3"/>
  <c r="NZ26" i="3"/>
  <c r="OA22" i="3"/>
  <c r="OA18" i="3"/>
  <c r="OA25" i="3"/>
  <c r="OA7" i="3"/>
  <c r="OA14" i="3"/>
  <c r="OA8" i="3"/>
  <c r="OA17" i="3"/>
  <c r="OA15" i="3"/>
  <c r="OA20" i="3"/>
  <c r="OA19" i="3"/>
  <c r="OA21" i="3"/>
  <c r="OA10" i="3"/>
  <c r="OA16" i="3"/>
  <c r="OA11" i="3"/>
  <c r="OA13" i="3"/>
  <c r="OA23" i="3"/>
  <c r="OB5" i="3"/>
  <c r="OC4" i="3"/>
  <c r="OB12" i="3" l="1"/>
  <c r="OB24" i="3"/>
  <c r="OB6" i="3"/>
  <c r="OB9" i="3"/>
  <c r="OA26" i="3"/>
  <c r="OB10" i="3"/>
  <c r="OB8" i="3"/>
  <c r="OB23" i="3"/>
  <c r="OB14" i="3"/>
  <c r="OB16" i="3"/>
  <c r="OB22" i="3"/>
  <c r="OB20" i="3"/>
  <c r="OB11" i="3"/>
  <c r="OB19" i="3"/>
  <c r="OB7" i="3"/>
  <c r="OB13" i="3"/>
  <c r="OB18" i="3"/>
  <c r="OB17" i="3"/>
  <c r="OB15" i="3"/>
  <c r="OB25" i="3"/>
  <c r="OB21" i="3"/>
  <c r="OC5" i="3"/>
  <c r="OD4" i="3"/>
  <c r="OC12" i="3" l="1"/>
  <c r="OC24" i="3"/>
  <c r="OC6" i="3"/>
  <c r="OC9" i="3"/>
  <c r="OB26" i="3"/>
  <c r="OC10" i="3"/>
  <c r="OC15" i="3"/>
  <c r="OC20" i="3"/>
  <c r="OC14" i="3"/>
  <c r="OC11" i="3"/>
  <c r="OC18" i="3"/>
  <c r="OC23" i="3"/>
  <c r="OC22" i="3"/>
  <c r="OC25" i="3"/>
  <c r="OC19" i="3"/>
  <c r="OC8" i="3"/>
  <c r="OC7" i="3"/>
  <c r="OC16" i="3"/>
  <c r="OC17" i="3"/>
  <c r="OC13" i="3"/>
  <c r="OC21" i="3"/>
  <c r="OD5" i="3"/>
  <c r="OE4" i="3"/>
  <c r="OD12" i="3" l="1"/>
  <c r="OD24" i="3"/>
  <c r="OD6" i="3"/>
  <c r="OD9" i="3"/>
  <c r="OC26" i="3"/>
  <c r="OD18" i="3"/>
  <c r="OD15" i="3"/>
  <c r="OD7" i="3"/>
  <c r="OD14" i="3"/>
  <c r="OD16" i="3"/>
  <c r="OD21" i="3"/>
  <c r="OD22" i="3"/>
  <c r="OD25" i="3"/>
  <c r="OD23" i="3"/>
  <c r="OD11" i="3"/>
  <c r="OD19" i="3"/>
  <c r="OD8" i="3"/>
  <c r="OD10" i="3"/>
  <c r="OD13" i="3"/>
  <c r="OD17" i="3"/>
  <c r="OD20" i="3"/>
  <c r="OF4" i="3"/>
  <c r="OE5" i="3"/>
  <c r="OE12" i="3" l="1"/>
  <c r="OE24" i="3"/>
  <c r="OE6" i="3"/>
  <c r="OE9" i="3"/>
  <c r="OD26" i="3"/>
  <c r="OE11" i="3"/>
  <c r="OE13" i="3"/>
  <c r="OE21" i="3"/>
  <c r="OE25" i="3"/>
  <c r="OE7" i="3"/>
  <c r="OE20" i="3"/>
  <c r="OE19" i="3"/>
  <c r="OE14" i="3"/>
  <c r="OE22" i="3"/>
  <c r="OE15" i="3"/>
  <c r="OE8" i="3"/>
  <c r="OE17" i="3"/>
  <c r="OE16" i="3"/>
  <c r="OE10" i="3"/>
  <c r="OE23" i="3"/>
  <c r="OE18" i="3"/>
  <c r="OF5" i="3"/>
  <c r="OG4" i="3"/>
  <c r="OF12" i="3" l="1"/>
  <c r="OF24" i="3"/>
  <c r="OF6" i="3"/>
  <c r="OF9" i="3"/>
  <c r="OE26" i="3"/>
  <c r="OF18" i="3"/>
  <c r="OF21" i="3"/>
  <c r="OF14" i="3"/>
  <c r="OF10" i="3"/>
  <c r="OF16" i="3"/>
  <c r="OF11" i="3"/>
  <c r="OF8" i="3"/>
  <c r="OF19" i="3"/>
  <c r="OF7" i="3"/>
  <c r="OF13" i="3"/>
  <c r="OF25" i="3"/>
  <c r="OF23" i="3"/>
  <c r="OF15" i="3"/>
  <c r="OF17" i="3"/>
  <c r="OF22" i="3"/>
  <c r="OF20" i="3"/>
  <c r="OG5" i="3"/>
  <c r="OH4" i="3"/>
  <c r="OG12" i="3" l="1"/>
  <c r="OG24" i="3"/>
  <c r="OG6" i="3"/>
  <c r="OG9" i="3"/>
  <c r="OF26" i="3"/>
  <c r="OG13" i="3"/>
  <c r="OG17" i="3"/>
  <c r="OG10" i="3"/>
  <c r="OG22" i="3"/>
  <c r="OG21" i="3"/>
  <c r="OG23" i="3"/>
  <c r="OG19" i="3"/>
  <c r="OG18" i="3"/>
  <c r="OG15" i="3"/>
  <c r="OG25" i="3"/>
  <c r="OG7" i="3"/>
  <c r="OG16" i="3"/>
  <c r="OG11" i="3"/>
  <c r="OG20" i="3"/>
  <c r="OG8" i="3"/>
  <c r="OG14" i="3"/>
  <c r="OH5" i="3"/>
  <c r="OI4" i="3"/>
  <c r="OH12" i="3" l="1"/>
  <c r="OH24" i="3"/>
  <c r="OH6" i="3"/>
  <c r="OH9" i="3"/>
  <c r="OG26" i="3"/>
  <c r="OH11" i="3"/>
  <c r="OH18" i="3"/>
  <c r="OH25" i="3"/>
  <c r="OH23" i="3"/>
  <c r="OH22" i="3"/>
  <c r="OH21" i="3"/>
  <c r="OH10" i="3"/>
  <c r="OH20" i="3"/>
  <c r="OH17" i="3"/>
  <c r="OH19" i="3"/>
  <c r="OH8" i="3"/>
  <c r="OH7" i="3"/>
  <c r="OH16" i="3"/>
  <c r="OH13" i="3"/>
  <c r="OH15" i="3"/>
  <c r="OH14" i="3"/>
  <c r="OI5" i="3"/>
  <c r="OJ4" i="3"/>
  <c r="OI12" i="3" l="1"/>
  <c r="OI24" i="3"/>
  <c r="OI6" i="3"/>
  <c r="OI9" i="3"/>
  <c r="OH26" i="3"/>
  <c r="OI18" i="3"/>
  <c r="OI21" i="3"/>
  <c r="OI7" i="3"/>
  <c r="OI23" i="3"/>
  <c r="OI16" i="3"/>
  <c r="OI11" i="3"/>
  <c r="OI8" i="3"/>
  <c r="OI19" i="3"/>
  <c r="OI14" i="3"/>
  <c r="OI13" i="3"/>
  <c r="OI25" i="3"/>
  <c r="OI17" i="3"/>
  <c r="OI15" i="3"/>
  <c r="OI10" i="3"/>
  <c r="OI22" i="3"/>
  <c r="OI20" i="3"/>
  <c r="OK4" i="3"/>
  <c r="OJ5" i="3"/>
  <c r="OJ12" i="3" l="1"/>
  <c r="OJ24" i="3"/>
  <c r="OJ6" i="3"/>
  <c r="OJ9" i="3"/>
  <c r="OI26" i="3"/>
  <c r="OJ19" i="3"/>
  <c r="OJ21" i="3"/>
  <c r="OJ7" i="3"/>
  <c r="OJ14" i="3"/>
  <c r="OJ13" i="3"/>
  <c r="OJ23" i="3"/>
  <c r="OJ11" i="3"/>
  <c r="OJ20" i="3"/>
  <c r="OJ18" i="3"/>
  <c r="OJ25" i="3"/>
  <c r="OJ10" i="3"/>
  <c r="OJ16" i="3"/>
  <c r="OJ8" i="3"/>
  <c r="OJ22" i="3"/>
  <c r="OJ15" i="3"/>
  <c r="OJ17" i="3"/>
  <c r="OK5" i="3"/>
  <c r="OL4" i="3"/>
  <c r="OK12" i="3" l="1"/>
  <c r="OK24" i="3"/>
  <c r="OK6" i="3"/>
  <c r="OK9" i="3"/>
  <c r="OJ26" i="3"/>
  <c r="OK15" i="3"/>
  <c r="OK25" i="3"/>
  <c r="OK8" i="3"/>
  <c r="OK14" i="3"/>
  <c r="OK16" i="3"/>
  <c r="OK21" i="3"/>
  <c r="OK11" i="3"/>
  <c r="OK10" i="3"/>
  <c r="OK19" i="3"/>
  <c r="OK20" i="3"/>
  <c r="OK7" i="3"/>
  <c r="OK22" i="3"/>
  <c r="OK18" i="3"/>
  <c r="OK17" i="3"/>
  <c r="OK13" i="3"/>
  <c r="OK23" i="3"/>
  <c r="OL5" i="3"/>
  <c r="OM4" i="3"/>
  <c r="OL12" i="3" l="1"/>
  <c r="OL24" i="3"/>
  <c r="OL6" i="3"/>
  <c r="OL9" i="3"/>
  <c r="OK26" i="3"/>
  <c r="OL22" i="3"/>
  <c r="OL10" i="3"/>
  <c r="OL18" i="3"/>
  <c r="OL8" i="3"/>
  <c r="OL14" i="3"/>
  <c r="OL16" i="3"/>
  <c r="OL11" i="3"/>
  <c r="OL20" i="3"/>
  <c r="OL15" i="3"/>
  <c r="OL25" i="3"/>
  <c r="OL19" i="3"/>
  <c r="OL21" i="3"/>
  <c r="OL23" i="3"/>
  <c r="OL13" i="3"/>
  <c r="OL7" i="3"/>
  <c r="OL17" i="3"/>
  <c r="OM5" i="3"/>
  <c r="ON4" i="3"/>
  <c r="OM12" i="3" l="1"/>
  <c r="OM24" i="3"/>
  <c r="OM6" i="3"/>
  <c r="OM9" i="3"/>
  <c r="OL26" i="3"/>
  <c r="OM19" i="3"/>
  <c r="OM21" i="3"/>
  <c r="OM14" i="3"/>
  <c r="OM10" i="3"/>
  <c r="OM13" i="3"/>
  <c r="OM17" i="3"/>
  <c r="OM22" i="3"/>
  <c r="OM15" i="3"/>
  <c r="OM23" i="3"/>
  <c r="OM18" i="3"/>
  <c r="OM25" i="3"/>
  <c r="OM7" i="3"/>
  <c r="OM16" i="3"/>
  <c r="OM20" i="3"/>
  <c r="OM11" i="3"/>
  <c r="OM8" i="3"/>
  <c r="ON5" i="3"/>
  <c r="OO4" i="3"/>
  <c r="ON12" i="3" l="1"/>
  <c r="ON24" i="3"/>
  <c r="ON6" i="3"/>
  <c r="ON9" i="3"/>
  <c r="OM26" i="3"/>
  <c r="ON22" i="3"/>
  <c r="ON19" i="3"/>
  <c r="ON8" i="3"/>
  <c r="ON7" i="3"/>
  <c r="ON14" i="3"/>
  <c r="ON11" i="3"/>
  <c r="ON21" i="3"/>
  <c r="ON23" i="3"/>
  <c r="ON18" i="3"/>
  <c r="ON25" i="3"/>
  <c r="ON20" i="3"/>
  <c r="ON16" i="3"/>
  <c r="ON13" i="3"/>
  <c r="ON10" i="3"/>
  <c r="ON15" i="3"/>
  <c r="ON17" i="3"/>
  <c r="OO5" i="3"/>
  <c r="OP4" i="3"/>
  <c r="OO12" i="3" l="1"/>
  <c r="OO24" i="3"/>
  <c r="OO6" i="3"/>
  <c r="OO9" i="3"/>
  <c r="ON26" i="3"/>
  <c r="OO22" i="3"/>
  <c r="OO18" i="3"/>
  <c r="OO25" i="3"/>
  <c r="OO21" i="3"/>
  <c r="OO7" i="3"/>
  <c r="OO16" i="3"/>
  <c r="OO20" i="3"/>
  <c r="OO11" i="3"/>
  <c r="OO10" i="3"/>
  <c r="OO13" i="3"/>
  <c r="OO8" i="3"/>
  <c r="OO17" i="3"/>
  <c r="OO15" i="3"/>
  <c r="OO23" i="3"/>
  <c r="OO19" i="3"/>
  <c r="OO14" i="3"/>
  <c r="OP5" i="3"/>
  <c r="OQ4" i="3"/>
  <c r="OP12" i="3" l="1"/>
  <c r="OP24" i="3"/>
  <c r="OP6" i="3"/>
  <c r="OP9" i="3"/>
  <c r="OO26" i="3"/>
  <c r="OP11" i="3"/>
  <c r="OP19" i="3"/>
  <c r="OP8" i="3"/>
  <c r="OP25" i="3"/>
  <c r="OP10" i="3"/>
  <c r="OP15" i="3"/>
  <c r="OP7" i="3"/>
  <c r="OP22" i="3"/>
  <c r="OP17" i="3"/>
  <c r="OP13" i="3"/>
  <c r="OP21" i="3"/>
  <c r="OP23" i="3"/>
  <c r="OP16" i="3"/>
  <c r="OP20" i="3"/>
  <c r="OP18" i="3"/>
  <c r="OP14" i="3"/>
  <c r="OR4" i="3"/>
  <c r="OQ5" i="3"/>
  <c r="OQ12" i="3" l="1"/>
  <c r="OQ24" i="3"/>
  <c r="OQ6" i="3"/>
  <c r="OQ9" i="3"/>
  <c r="OP26" i="3"/>
  <c r="OQ22" i="3"/>
  <c r="OQ19" i="3"/>
  <c r="OQ25" i="3"/>
  <c r="OQ10" i="3"/>
  <c r="OQ23" i="3"/>
  <c r="OQ16" i="3"/>
  <c r="OQ20" i="3"/>
  <c r="OQ17" i="3"/>
  <c r="OQ15" i="3"/>
  <c r="OQ18" i="3"/>
  <c r="OQ8" i="3"/>
  <c r="OQ7" i="3"/>
  <c r="OQ13" i="3"/>
  <c r="OQ11" i="3"/>
  <c r="OQ21" i="3"/>
  <c r="OQ14" i="3"/>
  <c r="OR5" i="3"/>
  <c r="OS4" i="3"/>
  <c r="OR12" i="3" l="1"/>
  <c r="OR24" i="3"/>
  <c r="OR6" i="3"/>
  <c r="OR9" i="3"/>
  <c r="OQ26" i="3"/>
  <c r="OR22" i="3"/>
  <c r="OR18" i="3"/>
  <c r="OR23" i="3"/>
  <c r="OR14" i="3"/>
  <c r="OR8" i="3"/>
  <c r="OR11" i="3"/>
  <c r="OR19" i="3"/>
  <c r="OR25" i="3"/>
  <c r="OR13" i="3"/>
  <c r="OR21" i="3"/>
  <c r="OR17" i="3"/>
  <c r="OR16" i="3"/>
  <c r="OR10" i="3"/>
  <c r="OR15" i="3"/>
  <c r="OR7" i="3"/>
  <c r="OR20" i="3"/>
  <c r="OS5" i="3"/>
  <c r="OT4" i="3"/>
  <c r="OS12" i="3" l="1"/>
  <c r="OS24" i="3"/>
  <c r="OR26" i="3"/>
  <c r="OS6" i="3"/>
  <c r="OS9" i="3"/>
  <c r="OS19" i="3"/>
  <c r="OS17" i="3"/>
  <c r="OS8" i="3"/>
  <c r="OS14" i="3"/>
  <c r="OS13" i="3"/>
  <c r="OS23" i="3"/>
  <c r="OS22" i="3"/>
  <c r="OS25" i="3"/>
  <c r="OS10" i="3"/>
  <c r="OS18" i="3"/>
  <c r="OS20" i="3"/>
  <c r="OS16" i="3"/>
  <c r="OS11" i="3"/>
  <c r="OS21" i="3"/>
  <c r="OS15" i="3"/>
  <c r="OS7" i="3"/>
  <c r="OT5" i="3"/>
  <c r="OU4" i="3"/>
  <c r="OT12" i="3" l="1"/>
  <c r="OT24" i="3"/>
  <c r="OT6" i="3"/>
  <c r="OT9" i="3"/>
  <c r="OS26" i="3"/>
  <c r="OT19" i="3"/>
  <c r="OT8" i="3"/>
  <c r="OT20" i="3"/>
  <c r="OT14" i="3"/>
  <c r="OT13" i="3"/>
  <c r="OT7" i="3"/>
  <c r="OT22" i="3"/>
  <c r="OT25" i="3"/>
  <c r="OT11" i="3"/>
  <c r="OT18" i="3"/>
  <c r="OT10" i="3"/>
  <c r="OT17" i="3"/>
  <c r="OT16" i="3"/>
  <c r="OT15" i="3"/>
  <c r="OT21" i="3"/>
  <c r="OT23" i="3"/>
  <c r="OV4" i="3"/>
  <c r="OU5" i="3"/>
  <c r="OU12" i="3" l="1"/>
  <c r="OU24" i="3"/>
  <c r="OU6" i="3"/>
  <c r="OU9" i="3"/>
  <c r="OT26" i="3"/>
  <c r="OU22" i="3"/>
  <c r="OU10" i="3"/>
  <c r="OU8" i="3"/>
  <c r="OU25" i="3"/>
  <c r="OU7" i="3"/>
  <c r="OU17" i="3"/>
  <c r="OU11" i="3"/>
  <c r="OU19" i="3"/>
  <c r="OU21" i="3"/>
  <c r="OU13" i="3"/>
  <c r="OU20" i="3"/>
  <c r="OU14" i="3"/>
  <c r="OU16" i="3"/>
  <c r="OU15" i="3"/>
  <c r="OU18" i="3"/>
  <c r="OU23" i="3"/>
  <c r="OV5" i="3"/>
  <c r="OW4" i="3"/>
  <c r="OV12" i="3" l="1"/>
  <c r="OV24" i="3"/>
  <c r="OV6" i="3"/>
  <c r="OV9" i="3"/>
  <c r="OU26" i="3"/>
  <c r="OV18" i="3"/>
  <c r="OV25" i="3"/>
  <c r="OV23" i="3"/>
  <c r="OV7" i="3"/>
  <c r="OV16" i="3"/>
  <c r="OV15" i="3"/>
  <c r="OV19" i="3"/>
  <c r="OV10" i="3"/>
  <c r="OV13" i="3"/>
  <c r="OV20" i="3"/>
  <c r="OV21" i="3"/>
  <c r="OV11" i="3"/>
  <c r="OV8" i="3"/>
  <c r="OV17" i="3"/>
  <c r="OV22" i="3"/>
  <c r="OV14" i="3"/>
  <c r="OW5" i="3"/>
  <c r="OX4" i="3"/>
  <c r="OW12" i="3" l="1"/>
  <c r="OW24" i="3"/>
  <c r="OW6" i="3"/>
  <c r="OW9" i="3"/>
  <c r="OV26" i="3"/>
  <c r="OW19" i="3"/>
  <c r="OW8" i="3"/>
  <c r="OW17" i="3"/>
  <c r="OW14" i="3"/>
  <c r="OW11" i="3"/>
  <c r="OW10" i="3"/>
  <c r="OW15" i="3"/>
  <c r="OW23" i="3"/>
  <c r="OW18" i="3"/>
  <c r="OW7" i="3"/>
  <c r="OW25" i="3"/>
  <c r="OW16" i="3"/>
  <c r="OW22" i="3"/>
  <c r="OW13" i="3"/>
  <c r="OW20" i="3"/>
  <c r="OW21" i="3"/>
  <c r="OX5" i="3"/>
  <c r="OY4" i="3"/>
  <c r="OX12" i="3" l="1"/>
  <c r="OX24" i="3"/>
  <c r="OX6" i="3"/>
  <c r="OX9" i="3"/>
  <c r="OW26" i="3"/>
  <c r="OX11" i="3"/>
  <c r="OX19" i="3"/>
  <c r="OX20" i="3"/>
  <c r="OX23" i="3"/>
  <c r="OX10" i="3"/>
  <c r="OX21" i="3"/>
  <c r="OX7" i="3"/>
  <c r="OX18" i="3"/>
  <c r="OX25" i="3"/>
  <c r="OX14" i="3"/>
  <c r="OX16" i="3"/>
  <c r="OX22" i="3"/>
  <c r="OX13" i="3"/>
  <c r="OX17" i="3"/>
  <c r="OX15" i="3"/>
  <c r="OX8" i="3"/>
  <c r="OZ4" i="3"/>
  <c r="OY5" i="3"/>
  <c r="OY12" i="3" l="1"/>
  <c r="OY24" i="3"/>
  <c r="OY6" i="3"/>
  <c r="OY9" i="3"/>
  <c r="OX26" i="3"/>
  <c r="OY18" i="3"/>
  <c r="OY25" i="3"/>
  <c r="OY8" i="3"/>
  <c r="OY10" i="3"/>
  <c r="OY16" i="3"/>
  <c r="OY11" i="3"/>
  <c r="OY21" i="3"/>
  <c r="OY19" i="3"/>
  <c r="OY23" i="3"/>
  <c r="OY13" i="3"/>
  <c r="OY20" i="3"/>
  <c r="OY17" i="3"/>
  <c r="OY15" i="3"/>
  <c r="OY14" i="3"/>
  <c r="OY22" i="3"/>
  <c r="OY7" i="3"/>
  <c r="OZ5" i="3"/>
  <c r="PA4" i="3"/>
  <c r="OZ12" i="3" l="1"/>
  <c r="OZ24" i="3"/>
  <c r="OZ6" i="3"/>
  <c r="OZ9" i="3"/>
  <c r="OY26" i="3"/>
  <c r="OZ22" i="3"/>
  <c r="OZ19" i="3"/>
  <c r="OZ21" i="3"/>
  <c r="OZ10" i="3"/>
  <c r="OZ14" i="3"/>
  <c r="OZ16" i="3"/>
  <c r="OZ25" i="3"/>
  <c r="OZ15" i="3"/>
  <c r="OZ17" i="3"/>
  <c r="OZ18" i="3"/>
  <c r="OZ20" i="3"/>
  <c r="OZ8" i="3"/>
  <c r="OZ13" i="3"/>
  <c r="OZ23" i="3"/>
  <c r="OZ11" i="3"/>
  <c r="OZ7" i="3"/>
  <c r="PA5" i="3"/>
  <c r="PB4" i="3"/>
  <c r="PA12" i="3" l="1"/>
  <c r="PA24" i="3"/>
  <c r="PA6" i="3"/>
  <c r="PA9" i="3"/>
  <c r="OZ26" i="3"/>
  <c r="PA15" i="3"/>
  <c r="PA25" i="3"/>
  <c r="PA7" i="3"/>
  <c r="PA14" i="3"/>
  <c r="PA19" i="3"/>
  <c r="PA17" i="3"/>
  <c r="PA22" i="3"/>
  <c r="PA21" i="3"/>
  <c r="PA23" i="3"/>
  <c r="PA18" i="3"/>
  <c r="PA8" i="3"/>
  <c r="PA10" i="3"/>
  <c r="PA16" i="3"/>
  <c r="PA20" i="3"/>
  <c r="PA11" i="3"/>
  <c r="PA13" i="3"/>
  <c r="PC4" i="3"/>
  <c r="PB5" i="3"/>
  <c r="PB12" i="3" l="1"/>
  <c r="PB24" i="3"/>
  <c r="PB6" i="3"/>
  <c r="PB9" i="3"/>
  <c r="PA26" i="3"/>
  <c r="PB19" i="3"/>
  <c r="PB21" i="3"/>
  <c r="PB23" i="3"/>
  <c r="PB14" i="3"/>
  <c r="PB16" i="3"/>
  <c r="PB15" i="3"/>
  <c r="PB17" i="3"/>
  <c r="PB22" i="3"/>
  <c r="PB10" i="3"/>
  <c r="PB7" i="3"/>
  <c r="PB11" i="3"/>
  <c r="PB13" i="3"/>
  <c r="PB20" i="3"/>
  <c r="PB8" i="3"/>
  <c r="PB25" i="3"/>
  <c r="PB18" i="3"/>
  <c r="PC5" i="3"/>
  <c r="PD4" i="3"/>
  <c r="PC12" i="3" l="1"/>
  <c r="PC24" i="3"/>
  <c r="PC6" i="3"/>
  <c r="PC9" i="3"/>
  <c r="PB26" i="3"/>
  <c r="PC19" i="3"/>
  <c r="PC21" i="3"/>
  <c r="PC20" i="3"/>
  <c r="PC23" i="3"/>
  <c r="PC13" i="3"/>
  <c r="PC7" i="3"/>
  <c r="PC11" i="3"/>
  <c r="PC10" i="3"/>
  <c r="PC18" i="3"/>
  <c r="PC25" i="3"/>
  <c r="PC14" i="3"/>
  <c r="PC16" i="3"/>
  <c r="PC8" i="3"/>
  <c r="PC22" i="3"/>
  <c r="PC15" i="3"/>
  <c r="PC17" i="3"/>
  <c r="PD5" i="3"/>
  <c r="PE4" i="3"/>
  <c r="PD12" i="3" l="1"/>
  <c r="PD24" i="3"/>
  <c r="PD6" i="3"/>
  <c r="PD9" i="3"/>
  <c r="PC26" i="3"/>
  <c r="PD22" i="3"/>
  <c r="PD19" i="3"/>
  <c r="PD20" i="3"/>
  <c r="PD17" i="3"/>
  <c r="PD14" i="3"/>
  <c r="PD11" i="3"/>
  <c r="PD21" i="3"/>
  <c r="PD10" i="3"/>
  <c r="PD15" i="3"/>
  <c r="PD8" i="3"/>
  <c r="PD23" i="3"/>
  <c r="PD18" i="3"/>
  <c r="PD7" i="3"/>
  <c r="PD16" i="3"/>
  <c r="PD13" i="3"/>
  <c r="PD25" i="3"/>
  <c r="PE5" i="3"/>
  <c r="PF4" i="3"/>
  <c r="PE12" i="3" l="1"/>
  <c r="PE24" i="3"/>
  <c r="PE6" i="3"/>
  <c r="PE9" i="3"/>
  <c r="PD26" i="3"/>
  <c r="PE22" i="3"/>
  <c r="PE13" i="3"/>
  <c r="PE8" i="3"/>
  <c r="PE20" i="3"/>
  <c r="PE17" i="3"/>
  <c r="PE18" i="3"/>
  <c r="PE14" i="3"/>
  <c r="PE25" i="3"/>
  <c r="PE15" i="3"/>
  <c r="PE10" i="3"/>
  <c r="PE23" i="3"/>
  <c r="PE16" i="3"/>
  <c r="PE21" i="3"/>
  <c r="PE11" i="3"/>
  <c r="PE19" i="3"/>
  <c r="PE7" i="3"/>
  <c r="PG4" i="3"/>
  <c r="PF5" i="3"/>
  <c r="PF12" i="3" l="1"/>
  <c r="PF24" i="3"/>
  <c r="PF6" i="3"/>
  <c r="PF9" i="3"/>
  <c r="PE26" i="3"/>
  <c r="PF11" i="3"/>
  <c r="PF18" i="3"/>
  <c r="PF8" i="3"/>
  <c r="PF7" i="3"/>
  <c r="PF14" i="3"/>
  <c r="PF16" i="3"/>
  <c r="PF20" i="3"/>
  <c r="PF22" i="3"/>
  <c r="PF17" i="3"/>
  <c r="PF19" i="3"/>
  <c r="PF21" i="3"/>
  <c r="PF10" i="3"/>
  <c r="PF13" i="3"/>
  <c r="PF23" i="3"/>
  <c r="PF15" i="3"/>
  <c r="PF25" i="3"/>
  <c r="PH4" i="3"/>
  <c r="PG5" i="3"/>
  <c r="PG12" i="3" l="1"/>
  <c r="PG24" i="3"/>
  <c r="PG6" i="3"/>
  <c r="PG9" i="3"/>
  <c r="PF26" i="3"/>
  <c r="PG22" i="3"/>
  <c r="PG19" i="3"/>
  <c r="PG7" i="3"/>
  <c r="PG14" i="3"/>
  <c r="PG25" i="3"/>
  <c r="PG11" i="3"/>
  <c r="PG8" i="3"/>
  <c r="PG18" i="3"/>
  <c r="PG10" i="3"/>
  <c r="PG20" i="3"/>
  <c r="PG16" i="3"/>
  <c r="PG13" i="3"/>
  <c r="PG17" i="3"/>
  <c r="PG15" i="3"/>
  <c r="PG21" i="3"/>
  <c r="PG23" i="3"/>
  <c r="PH5" i="3"/>
  <c r="PI4" i="3"/>
  <c r="PH12" i="3" l="1"/>
  <c r="PH24" i="3"/>
  <c r="PH6" i="3"/>
  <c r="PH9" i="3"/>
  <c r="PG26" i="3"/>
  <c r="PH22" i="3"/>
  <c r="PH10" i="3"/>
  <c r="PH21" i="3"/>
  <c r="PH23" i="3"/>
  <c r="PH14" i="3"/>
  <c r="PH15" i="3"/>
  <c r="PH7" i="3"/>
  <c r="PH19" i="3"/>
  <c r="PH18" i="3"/>
  <c r="PH13" i="3"/>
  <c r="PH20" i="3"/>
  <c r="PH17" i="3"/>
  <c r="PH16" i="3"/>
  <c r="PH8" i="3"/>
  <c r="PH11" i="3"/>
  <c r="PH25" i="3"/>
  <c r="PI5" i="3"/>
  <c r="PJ4" i="3"/>
  <c r="PI12" i="3" l="1"/>
  <c r="PI24" i="3"/>
  <c r="PI6" i="3"/>
  <c r="PI9" i="3"/>
  <c r="PH26" i="3"/>
  <c r="PI10" i="3"/>
  <c r="PI15" i="3"/>
  <c r="PI25" i="3"/>
  <c r="PI14" i="3"/>
  <c r="PI18" i="3"/>
  <c r="PI23" i="3"/>
  <c r="PI22" i="3"/>
  <c r="PI17" i="3"/>
  <c r="PI11" i="3"/>
  <c r="PI19" i="3"/>
  <c r="PI21" i="3"/>
  <c r="PI20" i="3"/>
  <c r="PI16" i="3"/>
  <c r="PI8" i="3"/>
  <c r="PI13" i="3"/>
  <c r="PI7" i="3"/>
  <c r="PJ5" i="3"/>
  <c r="PK4" i="3"/>
  <c r="PJ12" i="3" l="1"/>
  <c r="PJ24" i="3"/>
  <c r="PJ6" i="3"/>
  <c r="PJ9" i="3"/>
  <c r="PI26" i="3"/>
  <c r="PJ18" i="3"/>
  <c r="PJ8" i="3"/>
  <c r="PJ21" i="3"/>
  <c r="PJ14" i="3"/>
  <c r="PJ13" i="3"/>
  <c r="PJ23" i="3"/>
  <c r="PJ17" i="3"/>
  <c r="PJ11" i="3"/>
  <c r="PJ19" i="3"/>
  <c r="PJ10" i="3"/>
  <c r="PJ20" i="3"/>
  <c r="PJ16" i="3"/>
  <c r="PJ7" i="3"/>
  <c r="PJ22" i="3"/>
  <c r="PJ25" i="3"/>
  <c r="PJ15" i="3"/>
  <c r="PK5" i="3"/>
  <c r="PL4" i="3"/>
  <c r="PK12" i="3" l="1"/>
  <c r="PK24" i="3"/>
  <c r="PK6" i="3"/>
  <c r="PK9" i="3"/>
  <c r="PJ26" i="3"/>
  <c r="PK22" i="3"/>
  <c r="PK13" i="3"/>
  <c r="PK18" i="3"/>
  <c r="PK17" i="3"/>
  <c r="PK7" i="3"/>
  <c r="PK15" i="3"/>
  <c r="PK25" i="3"/>
  <c r="PK21" i="3"/>
  <c r="PK10" i="3"/>
  <c r="PK20" i="3"/>
  <c r="PK23" i="3"/>
  <c r="PK16" i="3"/>
  <c r="PK8" i="3"/>
  <c r="PK11" i="3"/>
  <c r="PK19" i="3"/>
  <c r="PK14" i="3"/>
  <c r="PL5" i="3"/>
  <c r="PM4" i="3"/>
  <c r="PL12" i="3" l="1"/>
  <c r="PL24" i="3"/>
  <c r="PL6" i="3"/>
  <c r="PL9" i="3"/>
  <c r="PK26" i="3"/>
  <c r="PL18" i="3"/>
  <c r="PL25" i="3"/>
  <c r="PL8" i="3"/>
  <c r="PL10" i="3"/>
  <c r="PL16" i="3"/>
  <c r="PL11" i="3"/>
  <c r="PL20" i="3"/>
  <c r="PL19" i="3"/>
  <c r="PL7" i="3"/>
  <c r="PL13" i="3"/>
  <c r="PL21" i="3"/>
  <c r="PL23" i="3"/>
  <c r="PL15" i="3"/>
  <c r="PL17" i="3"/>
  <c r="PL22" i="3"/>
  <c r="PL14" i="3"/>
  <c r="PM5" i="3"/>
  <c r="PN4" i="3"/>
  <c r="PM12" i="3" l="1"/>
  <c r="PM24" i="3"/>
  <c r="PM6" i="3"/>
  <c r="PM9" i="3"/>
  <c r="PL26" i="3"/>
  <c r="PM19" i="3"/>
  <c r="PM21" i="3"/>
  <c r="PM23" i="3"/>
  <c r="PM14" i="3"/>
  <c r="PM16" i="3"/>
  <c r="PM8" i="3"/>
  <c r="PM22" i="3"/>
  <c r="PM18" i="3"/>
  <c r="PM10" i="3"/>
  <c r="PM13" i="3"/>
  <c r="PM17" i="3"/>
  <c r="PM25" i="3"/>
  <c r="PM15" i="3"/>
  <c r="PM20" i="3"/>
  <c r="PM11" i="3"/>
  <c r="PM7" i="3"/>
  <c r="PO4" i="3"/>
  <c r="PN5" i="3"/>
  <c r="PN12" i="3" l="1"/>
  <c r="PN24" i="3"/>
  <c r="PN6" i="3"/>
  <c r="PN9" i="3"/>
  <c r="PM26" i="3"/>
  <c r="PN11" i="3"/>
  <c r="PN18" i="3"/>
  <c r="PN10" i="3"/>
  <c r="PN8" i="3"/>
  <c r="PN23" i="3"/>
  <c r="PN16" i="3"/>
  <c r="PN25" i="3"/>
  <c r="PN20" i="3"/>
  <c r="PN17" i="3"/>
  <c r="PN19" i="3"/>
  <c r="PN13" i="3"/>
  <c r="PN14" i="3"/>
  <c r="PN22" i="3"/>
  <c r="PN21" i="3"/>
  <c r="PN7" i="3"/>
  <c r="PN15" i="3"/>
  <c r="PO5" i="3"/>
  <c r="PP4" i="3"/>
  <c r="PO12" i="3" l="1"/>
  <c r="PO24" i="3"/>
  <c r="PN26" i="3"/>
  <c r="PO6" i="3"/>
  <c r="PO9" i="3"/>
  <c r="PO18" i="3"/>
  <c r="PO25" i="3"/>
  <c r="PO10" i="3"/>
  <c r="PO23" i="3"/>
  <c r="PO13" i="3"/>
  <c r="PO20" i="3"/>
  <c r="PO17" i="3"/>
  <c r="PO16" i="3"/>
  <c r="PO11" i="3"/>
  <c r="PO21" i="3"/>
  <c r="PO19" i="3"/>
  <c r="PO14" i="3"/>
  <c r="PO15" i="3"/>
  <c r="PO7" i="3"/>
  <c r="PO22" i="3"/>
  <c r="PO8" i="3"/>
  <c r="PP5" i="3"/>
  <c r="PQ4" i="3"/>
  <c r="PP12" i="3" l="1"/>
  <c r="PP24" i="3"/>
  <c r="PP6" i="3"/>
  <c r="PP9" i="3"/>
  <c r="PO26" i="3"/>
  <c r="PP19" i="3"/>
  <c r="PP8" i="3"/>
  <c r="PP21" i="3"/>
  <c r="PP14" i="3"/>
  <c r="PP13" i="3"/>
  <c r="PP23" i="3"/>
  <c r="PP11" i="3"/>
  <c r="PP20" i="3"/>
  <c r="PP18" i="3"/>
  <c r="PP25" i="3"/>
  <c r="PP7" i="3"/>
  <c r="PP16" i="3"/>
  <c r="PP10" i="3"/>
  <c r="PP22" i="3"/>
  <c r="PP15" i="3"/>
  <c r="PP17" i="3"/>
  <c r="PQ5" i="3"/>
  <c r="PR4" i="3"/>
  <c r="PQ12" i="3" l="1"/>
  <c r="PQ24" i="3"/>
  <c r="PQ6" i="3"/>
  <c r="PQ9" i="3"/>
  <c r="PP26" i="3"/>
  <c r="PQ15" i="3"/>
  <c r="PQ8" i="3"/>
  <c r="PQ17" i="3"/>
  <c r="PQ14" i="3"/>
  <c r="PQ16" i="3"/>
  <c r="PQ13" i="3"/>
  <c r="PQ22" i="3"/>
  <c r="PQ25" i="3"/>
  <c r="PQ23" i="3"/>
  <c r="PQ19" i="3"/>
  <c r="PQ20" i="3"/>
  <c r="PQ21" i="3"/>
  <c r="PQ18" i="3"/>
  <c r="PQ7" i="3"/>
  <c r="PQ11" i="3"/>
  <c r="PQ10" i="3"/>
  <c r="PR5" i="3"/>
  <c r="PS4" i="3"/>
  <c r="PR12" i="3" l="1"/>
  <c r="PR24" i="3"/>
  <c r="PR6" i="3"/>
  <c r="PR9" i="3"/>
  <c r="PQ26" i="3"/>
  <c r="PR19" i="3"/>
  <c r="PR10" i="3"/>
  <c r="PR21" i="3"/>
  <c r="PR14" i="3"/>
  <c r="PR15" i="3"/>
  <c r="PR7" i="3"/>
  <c r="PR22" i="3"/>
  <c r="PR18" i="3"/>
  <c r="PR17" i="3"/>
  <c r="PR13" i="3"/>
  <c r="PR20" i="3"/>
  <c r="PR8" i="3"/>
  <c r="PR16" i="3"/>
  <c r="PR11" i="3"/>
  <c r="PR25" i="3"/>
  <c r="PR23" i="3"/>
  <c r="PT4" i="3"/>
  <c r="PS5" i="3"/>
  <c r="PS12" i="3" l="1"/>
  <c r="PS24" i="3"/>
  <c r="PS6" i="3"/>
  <c r="PS9" i="3"/>
  <c r="PR26" i="3"/>
  <c r="PS19" i="3"/>
  <c r="PS25" i="3"/>
  <c r="PS21" i="3"/>
  <c r="PS8" i="3"/>
  <c r="PS16" i="3"/>
  <c r="PS7" i="3"/>
  <c r="PS22" i="3"/>
  <c r="PS15" i="3"/>
  <c r="PS23" i="3"/>
  <c r="PS18" i="3"/>
  <c r="PS20" i="3"/>
  <c r="PS10" i="3"/>
  <c r="PS13" i="3"/>
  <c r="PS17" i="3"/>
  <c r="PS11" i="3"/>
  <c r="PS14" i="3"/>
  <c r="PU4" i="3"/>
  <c r="PT5" i="3"/>
  <c r="PT12" i="3" l="1"/>
  <c r="PT24" i="3"/>
  <c r="PT6" i="3"/>
  <c r="PT9" i="3"/>
  <c r="PS26" i="3"/>
  <c r="PT19" i="3"/>
  <c r="PT8" i="3"/>
  <c r="PT17" i="3"/>
  <c r="PT14" i="3"/>
  <c r="PT16" i="3"/>
  <c r="PT25" i="3"/>
  <c r="PT18" i="3"/>
  <c r="PT10" i="3"/>
  <c r="PT13" i="3"/>
  <c r="PT11" i="3"/>
  <c r="PT21" i="3"/>
  <c r="PT7" i="3"/>
  <c r="PT22" i="3"/>
  <c r="PT15" i="3"/>
  <c r="PT20" i="3"/>
  <c r="PT23" i="3"/>
  <c r="PU5" i="3"/>
  <c r="PV4" i="3"/>
  <c r="PU12" i="3" l="1"/>
  <c r="PU24" i="3"/>
  <c r="PU6" i="3"/>
  <c r="PU9" i="3"/>
  <c r="PT26" i="3"/>
  <c r="PU13" i="3"/>
  <c r="PU7" i="3"/>
  <c r="PU17" i="3"/>
  <c r="PU8" i="3"/>
  <c r="PU22" i="3"/>
  <c r="PU21" i="3"/>
  <c r="PU10" i="3"/>
  <c r="PU15" i="3"/>
  <c r="PU25" i="3"/>
  <c r="PU23" i="3"/>
  <c r="PU16" i="3"/>
  <c r="PU11" i="3"/>
  <c r="PU19" i="3"/>
  <c r="PU14" i="3"/>
  <c r="PU18" i="3"/>
  <c r="PU20" i="3"/>
  <c r="PV5" i="3"/>
  <c r="PW4" i="3"/>
  <c r="PV12" i="3" l="1"/>
  <c r="PV24" i="3"/>
  <c r="PV6" i="3"/>
  <c r="PV9" i="3"/>
  <c r="PU26" i="3"/>
  <c r="PV11" i="3"/>
  <c r="PV19" i="3"/>
  <c r="PV21" i="3"/>
  <c r="PV23" i="3"/>
  <c r="PV14" i="3"/>
  <c r="PV20" i="3"/>
  <c r="PV18" i="3"/>
  <c r="PV10" i="3"/>
  <c r="PV13" i="3"/>
  <c r="PV8" i="3"/>
  <c r="PV25" i="3"/>
  <c r="PV16" i="3"/>
  <c r="PV15" i="3"/>
  <c r="PV7" i="3"/>
  <c r="PV22" i="3"/>
  <c r="PV17" i="3"/>
  <c r="PX4" i="3"/>
  <c r="PW5" i="3"/>
  <c r="PW12" i="3" l="1"/>
  <c r="PW24" i="3"/>
  <c r="PW6" i="3"/>
  <c r="PW9" i="3"/>
  <c r="PV26" i="3"/>
  <c r="PW22" i="3"/>
  <c r="PW19" i="3"/>
  <c r="PW25" i="3"/>
  <c r="PW23" i="3"/>
  <c r="PW13" i="3"/>
  <c r="PW11" i="3"/>
  <c r="PW8" i="3"/>
  <c r="PW14" i="3"/>
  <c r="PW18" i="3"/>
  <c r="PW10" i="3"/>
  <c r="PW17" i="3"/>
  <c r="PW16" i="3"/>
  <c r="PW21" i="3"/>
  <c r="PW7" i="3"/>
  <c r="PW15" i="3"/>
  <c r="PW20" i="3"/>
  <c r="PX5" i="3"/>
  <c r="PY4" i="3"/>
  <c r="PX12" i="3" l="1"/>
  <c r="PX24" i="3"/>
  <c r="PX6" i="3"/>
  <c r="PX9" i="3"/>
  <c r="PW26" i="3"/>
  <c r="PX13" i="3"/>
  <c r="PX18" i="3"/>
  <c r="PX20" i="3"/>
  <c r="PX14" i="3"/>
  <c r="PX23" i="3"/>
  <c r="PX25" i="3"/>
  <c r="PX22" i="3"/>
  <c r="PX10" i="3"/>
  <c r="PX21" i="3"/>
  <c r="PX17" i="3"/>
  <c r="PX16" i="3"/>
  <c r="PX11" i="3"/>
  <c r="PX15" i="3"/>
  <c r="PX8" i="3"/>
  <c r="PX19" i="3"/>
  <c r="PX7" i="3"/>
  <c r="PY5" i="3"/>
  <c r="PZ4" i="3"/>
  <c r="PY12" i="3" l="1"/>
  <c r="PY24" i="3"/>
  <c r="PY6" i="3"/>
  <c r="PY9" i="3"/>
  <c r="PX26" i="3"/>
  <c r="PY19" i="3"/>
  <c r="PY21" i="3"/>
  <c r="PY20" i="3"/>
  <c r="PY14" i="3"/>
  <c r="PY17" i="3"/>
  <c r="PY16" i="3"/>
  <c r="PY11" i="3"/>
  <c r="PY25" i="3"/>
  <c r="PY23" i="3"/>
  <c r="PY10" i="3"/>
  <c r="PY18" i="3"/>
  <c r="PY13" i="3"/>
  <c r="PY7" i="3"/>
  <c r="PY15" i="3"/>
  <c r="PY22" i="3"/>
  <c r="PY8" i="3"/>
  <c r="QA4" i="3"/>
  <c r="PZ5" i="3"/>
  <c r="PZ12" i="3" l="1"/>
  <c r="PZ24" i="3"/>
  <c r="PZ6" i="3"/>
  <c r="PZ9" i="3"/>
  <c r="PY26" i="3"/>
  <c r="PZ19" i="3"/>
  <c r="PZ25" i="3"/>
  <c r="PZ17" i="3"/>
  <c r="PZ14" i="3"/>
  <c r="PZ8" i="3"/>
  <c r="PZ22" i="3"/>
  <c r="PZ15" i="3"/>
  <c r="PZ10" i="3"/>
  <c r="PZ11" i="3"/>
  <c r="PZ18" i="3"/>
  <c r="PZ21" i="3"/>
  <c r="PZ23" i="3"/>
  <c r="PZ16" i="3"/>
  <c r="PZ13" i="3"/>
  <c r="PZ20" i="3"/>
  <c r="PZ7" i="3"/>
  <c r="QA5" i="3"/>
  <c r="QB4" i="3"/>
  <c r="QA12" i="3" l="1"/>
  <c r="QA24" i="3"/>
  <c r="QA6" i="3"/>
  <c r="QA9" i="3"/>
  <c r="PZ26" i="3"/>
  <c r="QA10" i="3"/>
  <c r="QA18" i="3"/>
  <c r="QA17" i="3"/>
  <c r="QA7" i="3"/>
  <c r="QA16" i="3"/>
  <c r="QA8" i="3"/>
  <c r="QA20" i="3"/>
  <c r="QA22" i="3"/>
  <c r="QA13" i="3"/>
  <c r="QA21" i="3"/>
  <c r="QA23" i="3"/>
  <c r="QA15" i="3"/>
  <c r="QA14" i="3"/>
  <c r="QA11" i="3"/>
  <c r="QA19" i="3"/>
  <c r="QA25" i="3"/>
  <c r="QC4" i="3"/>
  <c r="QB5" i="3"/>
  <c r="QB12" i="3" l="1"/>
  <c r="QB24" i="3"/>
  <c r="QB6" i="3"/>
  <c r="QB9" i="3"/>
  <c r="QA26" i="3"/>
  <c r="QB18" i="3"/>
  <c r="QB25" i="3"/>
  <c r="QB7" i="3"/>
  <c r="QB17" i="3"/>
  <c r="QB16" i="3"/>
  <c r="QB20" i="3"/>
  <c r="QB19" i="3"/>
  <c r="QB23" i="3"/>
  <c r="QB11" i="3"/>
  <c r="QB13" i="3"/>
  <c r="QB8" i="3"/>
  <c r="QB10" i="3"/>
  <c r="QB15" i="3"/>
  <c r="QB14" i="3"/>
  <c r="QB22" i="3"/>
  <c r="QB21" i="3"/>
  <c r="QD4" i="3"/>
  <c r="QC5" i="3"/>
  <c r="QC12" i="3" l="1"/>
  <c r="QC24" i="3"/>
  <c r="QC6" i="3"/>
  <c r="QC9" i="3"/>
  <c r="QB26" i="3"/>
  <c r="QC22" i="3"/>
  <c r="QC19" i="3"/>
  <c r="QC21" i="3"/>
  <c r="QC7" i="3"/>
  <c r="QC14" i="3"/>
  <c r="QC13" i="3"/>
  <c r="QC10" i="3"/>
  <c r="QC11" i="3"/>
  <c r="QC8" i="3"/>
  <c r="QC18" i="3"/>
  <c r="QC25" i="3"/>
  <c r="QC23" i="3"/>
  <c r="QC16" i="3"/>
  <c r="QC20" i="3"/>
  <c r="QC15" i="3"/>
  <c r="QC17" i="3"/>
  <c r="QD5" i="3"/>
  <c r="QE4" i="3"/>
  <c r="QD12" i="3" l="1"/>
  <c r="QD24" i="3"/>
  <c r="QD6" i="3"/>
  <c r="QD9" i="3"/>
  <c r="QC26" i="3"/>
  <c r="QD11" i="3"/>
  <c r="QD19" i="3"/>
  <c r="QD25" i="3"/>
  <c r="QD14" i="3"/>
  <c r="QD23" i="3"/>
  <c r="QD16" i="3"/>
  <c r="QD21" i="3"/>
  <c r="QD15" i="3"/>
  <c r="QD8" i="3"/>
  <c r="QD20" i="3"/>
  <c r="QD13" i="3"/>
  <c r="QD10" i="3"/>
  <c r="QD22" i="3"/>
  <c r="QD7" i="3"/>
  <c r="QD18" i="3"/>
  <c r="QD17" i="3"/>
  <c r="QE5" i="3"/>
  <c r="QF4" i="3"/>
  <c r="QE12" i="3" l="1"/>
  <c r="QE24" i="3"/>
  <c r="QE6" i="3"/>
  <c r="QE9" i="3"/>
  <c r="QD26" i="3"/>
  <c r="QE18" i="3"/>
  <c r="QE25" i="3"/>
  <c r="QE7" i="3"/>
  <c r="QE23" i="3"/>
  <c r="QE17" i="3"/>
  <c r="QE15" i="3"/>
  <c r="QE10" i="3"/>
  <c r="QE22" i="3"/>
  <c r="QE20" i="3"/>
  <c r="QE14" i="3"/>
  <c r="QE13" i="3"/>
  <c r="QE21" i="3"/>
  <c r="QE16" i="3"/>
  <c r="QE11" i="3"/>
  <c r="QE8" i="3"/>
  <c r="QE19" i="3"/>
  <c r="QF5" i="3"/>
  <c r="QG4" i="3"/>
  <c r="QF12" i="3" l="1"/>
  <c r="QF24" i="3"/>
  <c r="QF6" i="3"/>
  <c r="QF9" i="3"/>
  <c r="QE26" i="3"/>
  <c r="QF19" i="3"/>
  <c r="QF20" i="3"/>
  <c r="QF21" i="3"/>
  <c r="QF14" i="3"/>
  <c r="QF8" i="3"/>
  <c r="QF22" i="3"/>
  <c r="QF15" i="3"/>
  <c r="QF17" i="3"/>
  <c r="QF18" i="3"/>
  <c r="QF25" i="3"/>
  <c r="QF7" i="3"/>
  <c r="QF16" i="3"/>
  <c r="QF13" i="3"/>
  <c r="QF23" i="3"/>
  <c r="QF11" i="3"/>
  <c r="QF10" i="3"/>
  <c r="QG5" i="3"/>
  <c r="QH4" i="3"/>
  <c r="QG12" i="3" l="1"/>
  <c r="QG24" i="3"/>
  <c r="QG6" i="3"/>
  <c r="QG9" i="3"/>
  <c r="QF26" i="3"/>
  <c r="QG18" i="3"/>
  <c r="QG20" i="3"/>
  <c r="QG17" i="3"/>
  <c r="QG14" i="3"/>
  <c r="QG16" i="3"/>
  <c r="QG11" i="3"/>
  <c r="QG21" i="3"/>
  <c r="QG22" i="3"/>
  <c r="QG8" i="3"/>
  <c r="QG23" i="3"/>
  <c r="QG19" i="3"/>
  <c r="QG13" i="3"/>
  <c r="QG25" i="3"/>
  <c r="QG7" i="3"/>
  <c r="QG15" i="3"/>
  <c r="QG10" i="3"/>
  <c r="QH5" i="3"/>
  <c r="QI4" i="3"/>
  <c r="QH12" i="3" l="1"/>
  <c r="QH24" i="3"/>
  <c r="QH6" i="3"/>
  <c r="QH9" i="3"/>
  <c r="QG26" i="3"/>
  <c r="QH22" i="3"/>
  <c r="QH19" i="3"/>
  <c r="QH18" i="3"/>
  <c r="QH7" i="3"/>
  <c r="QH14" i="3"/>
  <c r="QH16" i="3"/>
  <c r="QH11" i="3"/>
  <c r="QH25" i="3"/>
  <c r="QH15" i="3"/>
  <c r="QH17" i="3"/>
  <c r="QH13" i="3"/>
  <c r="QH20" i="3"/>
  <c r="QH21" i="3"/>
  <c r="QH10" i="3"/>
  <c r="QH8" i="3"/>
  <c r="QH23" i="3"/>
  <c r="QI5" i="3"/>
  <c r="QJ4" i="3"/>
  <c r="QI12" i="3" l="1"/>
  <c r="QI24" i="3"/>
  <c r="QI6" i="3"/>
  <c r="QI9" i="3"/>
  <c r="QH26" i="3"/>
  <c r="QI19" i="3"/>
  <c r="QI25" i="3"/>
  <c r="QI10" i="3"/>
  <c r="QI23" i="3"/>
  <c r="QI16" i="3"/>
  <c r="QI14" i="3"/>
  <c r="QI22" i="3"/>
  <c r="QI15" i="3"/>
  <c r="QI17" i="3"/>
  <c r="QI18" i="3"/>
  <c r="QI8" i="3"/>
  <c r="QI7" i="3"/>
  <c r="QI13" i="3"/>
  <c r="QI21" i="3"/>
  <c r="QI11" i="3"/>
  <c r="QI20" i="3"/>
  <c r="QJ5" i="3"/>
  <c r="QK4" i="3"/>
  <c r="QJ12" i="3" l="1"/>
  <c r="QJ24" i="3"/>
  <c r="QJ6" i="3"/>
  <c r="QJ9" i="3"/>
  <c r="QI26" i="3"/>
  <c r="QJ22" i="3"/>
  <c r="QJ19" i="3"/>
  <c r="QJ10" i="3"/>
  <c r="QJ17" i="3"/>
  <c r="QJ14" i="3"/>
  <c r="QJ13" i="3"/>
  <c r="QJ15" i="3"/>
  <c r="QJ8" i="3"/>
  <c r="QJ23" i="3"/>
  <c r="QJ18" i="3"/>
  <c r="QJ20" i="3"/>
  <c r="QJ7" i="3"/>
  <c r="QJ16" i="3"/>
  <c r="QJ25" i="3"/>
  <c r="QJ11" i="3"/>
  <c r="QJ21" i="3"/>
  <c r="QK5" i="3"/>
  <c r="QL4" i="3"/>
  <c r="QK12" i="3" l="1"/>
  <c r="QK24" i="3"/>
  <c r="QK6" i="3"/>
  <c r="QK9" i="3"/>
  <c r="QJ26" i="3"/>
  <c r="QK13" i="3"/>
  <c r="QK21" i="3"/>
  <c r="QK10" i="3"/>
  <c r="QK17" i="3"/>
  <c r="QK11" i="3"/>
  <c r="QK8" i="3"/>
  <c r="QK20" i="3"/>
  <c r="QK22" i="3"/>
  <c r="QK15" i="3"/>
  <c r="QK25" i="3"/>
  <c r="QK7" i="3"/>
  <c r="QK16" i="3"/>
  <c r="QK18" i="3"/>
  <c r="QK23" i="3"/>
  <c r="QK19" i="3"/>
  <c r="QK14" i="3"/>
  <c r="QL5" i="3"/>
  <c r="QM4" i="3"/>
  <c r="QL12" i="3" l="1"/>
  <c r="QL24" i="3"/>
  <c r="QL6" i="3"/>
  <c r="QL9" i="3"/>
  <c r="QK26" i="3"/>
  <c r="QL11" i="3"/>
  <c r="QL18" i="3"/>
  <c r="QL21" i="3"/>
  <c r="QL17" i="3"/>
  <c r="QL14" i="3"/>
  <c r="QL16" i="3"/>
  <c r="QL20" i="3"/>
  <c r="QL22" i="3"/>
  <c r="QL25" i="3"/>
  <c r="QL19" i="3"/>
  <c r="QL8" i="3"/>
  <c r="QL23" i="3"/>
  <c r="QL13" i="3"/>
  <c r="QL10" i="3"/>
  <c r="QL15" i="3"/>
  <c r="QL7" i="3"/>
  <c r="QM5" i="3"/>
  <c r="QN4" i="3"/>
  <c r="QM12" i="3" l="1"/>
  <c r="QM24" i="3"/>
  <c r="QM6" i="3"/>
  <c r="QM9" i="3"/>
  <c r="QL26" i="3"/>
  <c r="QM22" i="3"/>
  <c r="QM19" i="3"/>
  <c r="QM13" i="3"/>
  <c r="QM14" i="3"/>
  <c r="QM21" i="3"/>
  <c r="QM7" i="3"/>
  <c r="QM15" i="3"/>
  <c r="QM10" i="3"/>
  <c r="QM18" i="3"/>
  <c r="QM25" i="3"/>
  <c r="QM17" i="3"/>
  <c r="QM16" i="3"/>
  <c r="QM20" i="3"/>
  <c r="QM11" i="3"/>
  <c r="QM8" i="3"/>
  <c r="QM23" i="3"/>
  <c r="QN5" i="3"/>
  <c r="QO4" i="3"/>
  <c r="QN12" i="3" l="1"/>
  <c r="QN24" i="3"/>
  <c r="QN6" i="3"/>
  <c r="QN9" i="3"/>
  <c r="QM26" i="3"/>
  <c r="QN11" i="3"/>
  <c r="QN8" i="3"/>
  <c r="QN23" i="3"/>
  <c r="QN14" i="3"/>
  <c r="QN16" i="3"/>
  <c r="QN22" i="3"/>
  <c r="QN21" i="3"/>
  <c r="QN19" i="3"/>
  <c r="QN10" i="3"/>
  <c r="QN13" i="3"/>
  <c r="QN18" i="3"/>
  <c r="QN17" i="3"/>
  <c r="QN15" i="3"/>
  <c r="QN25" i="3"/>
  <c r="QN20" i="3"/>
  <c r="QN7" i="3"/>
  <c r="QO5" i="3"/>
  <c r="QP4" i="3"/>
  <c r="QO12" i="3" l="1"/>
  <c r="QO24" i="3"/>
  <c r="QO6" i="3"/>
  <c r="QO9" i="3"/>
  <c r="QN26" i="3"/>
  <c r="QO11" i="3"/>
  <c r="QO19" i="3"/>
  <c r="QO21" i="3"/>
  <c r="QO14" i="3"/>
  <c r="QO13" i="3"/>
  <c r="QO23" i="3"/>
  <c r="QO10" i="3"/>
  <c r="QO20" i="3"/>
  <c r="QO18" i="3"/>
  <c r="QO25" i="3"/>
  <c r="QO7" i="3"/>
  <c r="QO16" i="3"/>
  <c r="QO22" i="3"/>
  <c r="QO8" i="3"/>
  <c r="QO15" i="3"/>
  <c r="QO17" i="3"/>
  <c r="QP5" i="3"/>
  <c r="QQ4" i="3"/>
  <c r="QP12" i="3" l="1"/>
  <c r="QP24" i="3"/>
  <c r="QP6" i="3"/>
  <c r="QP9" i="3"/>
  <c r="QO26" i="3"/>
  <c r="QP18" i="3"/>
  <c r="QP15" i="3"/>
  <c r="QP7" i="3"/>
  <c r="QP14" i="3"/>
  <c r="QP16" i="3"/>
  <c r="QP8" i="3"/>
  <c r="QP22" i="3"/>
  <c r="QP25" i="3"/>
  <c r="QP23" i="3"/>
  <c r="QP11" i="3"/>
  <c r="QP19" i="3"/>
  <c r="QP21" i="3"/>
  <c r="QP17" i="3"/>
  <c r="QP13" i="3"/>
  <c r="QP10" i="3"/>
  <c r="QP20" i="3"/>
  <c r="QR4" i="3"/>
  <c r="QQ5" i="3"/>
  <c r="QQ12" i="3" l="1"/>
  <c r="QQ24" i="3"/>
  <c r="QQ6" i="3"/>
  <c r="QQ9" i="3"/>
  <c r="QP26" i="3"/>
  <c r="QQ11" i="3"/>
  <c r="QQ15" i="3"/>
  <c r="QQ21" i="3"/>
  <c r="QQ17" i="3"/>
  <c r="QQ14" i="3"/>
  <c r="QQ18" i="3"/>
  <c r="QQ20" i="3"/>
  <c r="QQ13" i="3"/>
  <c r="QQ22" i="3"/>
  <c r="QQ19" i="3"/>
  <c r="QQ8" i="3"/>
  <c r="QQ7" i="3"/>
  <c r="QQ16" i="3"/>
  <c r="QQ10" i="3"/>
  <c r="QQ23" i="3"/>
  <c r="QQ25" i="3"/>
  <c r="QR5" i="3"/>
  <c r="QS4" i="3"/>
  <c r="QR12" i="3" l="1"/>
  <c r="QR24" i="3"/>
  <c r="QR6" i="3"/>
  <c r="QR9" i="3"/>
  <c r="QQ26" i="3"/>
  <c r="QR18" i="3"/>
  <c r="QR25" i="3"/>
  <c r="QR7" i="3"/>
  <c r="QR10" i="3"/>
  <c r="QR16" i="3"/>
  <c r="QR11" i="3"/>
  <c r="QR21" i="3"/>
  <c r="QR22" i="3"/>
  <c r="QR20" i="3"/>
  <c r="QR13" i="3"/>
  <c r="QR8" i="3"/>
  <c r="QR14" i="3"/>
  <c r="QR15" i="3"/>
  <c r="QR23" i="3"/>
  <c r="QR19" i="3"/>
  <c r="QR17" i="3"/>
  <c r="QS5" i="3"/>
  <c r="QT4" i="3"/>
  <c r="QS12" i="3" l="1"/>
  <c r="QS24" i="3"/>
  <c r="QS6" i="3"/>
  <c r="QS9" i="3"/>
  <c r="QR26" i="3"/>
  <c r="QS13" i="3"/>
  <c r="QS21" i="3"/>
  <c r="QS23" i="3"/>
  <c r="QS14" i="3"/>
  <c r="QS22" i="3"/>
  <c r="QS18" i="3"/>
  <c r="QS17" i="3"/>
  <c r="QS15" i="3"/>
  <c r="QS10" i="3"/>
  <c r="QS25" i="3"/>
  <c r="QS8" i="3"/>
  <c r="QS16" i="3"/>
  <c r="QS11" i="3"/>
  <c r="QS20" i="3"/>
  <c r="QS19" i="3"/>
  <c r="QS7" i="3"/>
  <c r="QU4" i="3"/>
  <c r="QT5" i="3"/>
  <c r="QT12" i="3" l="1"/>
  <c r="QT24" i="3"/>
  <c r="QT6" i="3"/>
  <c r="QT9" i="3"/>
  <c r="QS26" i="3"/>
  <c r="QT11" i="3"/>
  <c r="QT18" i="3"/>
  <c r="QT21" i="3"/>
  <c r="QT13" i="3"/>
  <c r="QT23" i="3"/>
  <c r="QT10" i="3"/>
  <c r="QT15" i="3"/>
  <c r="QT14" i="3"/>
  <c r="QT19" i="3"/>
  <c r="QT8" i="3"/>
  <c r="QT7" i="3"/>
  <c r="QT16" i="3"/>
  <c r="QT22" i="3"/>
  <c r="QT20" i="3"/>
  <c r="QT17" i="3"/>
  <c r="QT25" i="3"/>
  <c r="QV4" i="3"/>
  <c r="QU5" i="3"/>
  <c r="QU12" i="3" l="1"/>
  <c r="QU24" i="3"/>
  <c r="QU6" i="3"/>
  <c r="QU9" i="3"/>
  <c r="QT26" i="3"/>
  <c r="QU18" i="3"/>
  <c r="QU25" i="3"/>
  <c r="QU17" i="3"/>
  <c r="QU23" i="3"/>
  <c r="QU16" i="3"/>
  <c r="QU11" i="3"/>
  <c r="QU21" i="3"/>
  <c r="QU19" i="3"/>
  <c r="QU14" i="3"/>
  <c r="QU13" i="3"/>
  <c r="QU20" i="3"/>
  <c r="QU7" i="3"/>
  <c r="QU15" i="3"/>
  <c r="QU10" i="3"/>
  <c r="QU22" i="3"/>
  <c r="QU8" i="3"/>
  <c r="QW4" i="3"/>
  <c r="QV5" i="3"/>
  <c r="QV12" i="3" l="1"/>
  <c r="QV24" i="3"/>
  <c r="QV6" i="3"/>
  <c r="QV9" i="3"/>
  <c r="QU26" i="3"/>
  <c r="QV19" i="3"/>
  <c r="QV25" i="3"/>
  <c r="QV21" i="3"/>
  <c r="QV14" i="3"/>
  <c r="QV20" i="3"/>
  <c r="QV11" i="3"/>
  <c r="QV7" i="3"/>
  <c r="QV18" i="3"/>
  <c r="QV8" i="3"/>
  <c r="QV23" i="3"/>
  <c r="QV16" i="3"/>
  <c r="QV13" i="3"/>
  <c r="QV10" i="3"/>
  <c r="QV22" i="3"/>
  <c r="QV15" i="3"/>
  <c r="QV17" i="3"/>
  <c r="QW5" i="3"/>
  <c r="QX4" i="3"/>
  <c r="QW12" i="3" l="1"/>
  <c r="QW24" i="3"/>
  <c r="QW6" i="3"/>
  <c r="QW9" i="3"/>
  <c r="QV26" i="3"/>
  <c r="QW15" i="3"/>
  <c r="QW25" i="3"/>
  <c r="QW17" i="3"/>
  <c r="QW14" i="3"/>
  <c r="QW22" i="3"/>
  <c r="QW18" i="3"/>
  <c r="QW7" i="3"/>
  <c r="QW11" i="3"/>
  <c r="QW10" i="3"/>
  <c r="QW23" i="3"/>
  <c r="QW19" i="3"/>
  <c r="QW8" i="3"/>
  <c r="QW21" i="3"/>
  <c r="QW16" i="3"/>
  <c r="QW20" i="3"/>
  <c r="QW13" i="3"/>
  <c r="QX5" i="3"/>
  <c r="QY4" i="3"/>
  <c r="QX12" i="3" l="1"/>
  <c r="QX24" i="3"/>
  <c r="QX6" i="3"/>
  <c r="QX9" i="3"/>
  <c r="QW26" i="3"/>
  <c r="QX22" i="3"/>
  <c r="QX10" i="3"/>
  <c r="QX18" i="3"/>
  <c r="QX8" i="3"/>
  <c r="QX14" i="3"/>
  <c r="QX16" i="3"/>
  <c r="QX11" i="3"/>
  <c r="QX25" i="3"/>
  <c r="QX15" i="3"/>
  <c r="QX17" i="3"/>
  <c r="QX19" i="3"/>
  <c r="QX20" i="3"/>
  <c r="QX23" i="3"/>
  <c r="QX13" i="3"/>
  <c r="QX7" i="3"/>
  <c r="QX21" i="3"/>
  <c r="QZ4" i="3"/>
  <c r="QY5" i="3"/>
  <c r="QY12" i="3" l="1"/>
  <c r="QY24" i="3"/>
  <c r="QY6" i="3"/>
  <c r="QY9" i="3"/>
  <c r="QX26" i="3"/>
  <c r="QY19" i="3"/>
  <c r="QY25" i="3"/>
  <c r="QY8" i="3"/>
  <c r="QY21" i="3"/>
  <c r="QY16" i="3"/>
  <c r="QY10" i="3"/>
  <c r="QY22" i="3"/>
  <c r="QY15" i="3"/>
  <c r="QY23" i="3"/>
  <c r="QY18" i="3"/>
  <c r="QY20" i="3"/>
  <c r="QY17" i="3"/>
  <c r="QY13" i="3"/>
  <c r="QY7" i="3"/>
  <c r="QY11" i="3"/>
  <c r="QY14" i="3"/>
  <c r="QZ5" i="3"/>
  <c r="RA4" i="3"/>
  <c r="QZ12" i="3" l="1"/>
  <c r="QZ24" i="3"/>
  <c r="QZ6" i="3"/>
  <c r="QZ9" i="3"/>
  <c r="QY26" i="3"/>
  <c r="QZ19" i="3"/>
  <c r="QZ25" i="3"/>
  <c r="QZ20" i="3"/>
  <c r="QZ14" i="3"/>
  <c r="QZ16" i="3"/>
  <c r="QZ8" i="3"/>
  <c r="QZ7" i="3"/>
  <c r="QZ13" i="3"/>
  <c r="QZ23" i="3"/>
  <c r="QZ18" i="3"/>
  <c r="QZ10" i="3"/>
  <c r="QZ11" i="3"/>
  <c r="QZ21" i="3"/>
  <c r="QZ22" i="3"/>
  <c r="QZ15" i="3"/>
  <c r="QZ17" i="3"/>
  <c r="RB4" i="3"/>
  <c r="RA5" i="3"/>
  <c r="RA12" i="3" l="1"/>
  <c r="RA24" i="3"/>
  <c r="RA6" i="3"/>
  <c r="RA9" i="3"/>
  <c r="QZ26" i="3"/>
  <c r="RA22" i="3"/>
  <c r="RA18" i="3"/>
  <c r="RA21" i="3"/>
  <c r="RA10" i="3"/>
  <c r="RA17" i="3"/>
  <c r="RA16" i="3"/>
  <c r="RA15" i="3"/>
  <c r="RA23" i="3"/>
  <c r="RA20" i="3"/>
  <c r="RA13" i="3"/>
  <c r="RA25" i="3"/>
  <c r="RA7" i="3"/>
  <c r="RA8" i="3"/>
  <c r="RA11" i="3"/>
  <c r="RA19" i="3"/>
  <c r="RA14" i="3"/>
  <c r="RB5" i="3"/>
  <c r="RC4" i="3"/>
  <c r="RB12" i="3" l="1"/>
  <c r="RB24" i="3"/>
  <c r="RB6" i="3"/>
  <c r="RB9" i="3"/>
  <c r="RA26" i="3"/>
  <c r="RB11" i="3"/>
  <c r="RB19" i="3"/>
  <c r="RB21" i="3"/>
  <c r="RB25" i="3"/>
  <c r="RB10" i="3"/>
  <c r="RB13" i="3"/>
  <c r="RB23" i="3"/>
  <c r="RB20" i="3"/>
  <c r="RB18" i="3"/>
  <c r="RB14" i="3"/>
  <c r="RB8" i="3"/>
  <c r="RB16" i="3"/>
  <c r="RB15" i="3"/>
  <c r="RB7" i="3"/>
  <c r="RB22" i="3"/>
  <c r="RB17" i="3"/>
  <c r="RD4" i="3"/>
  <c r="RC5" i="3"/>
  <c r="RC12" i="3" l="1"/>
  <c r="RC24" i="3"/>
  <c r="RC6" i="3"/>
  <c r="RC9" i="3"/>
  <c r="RB26" i="3"/>
  <c r="RC22" i="3"/>
  <c r="RC19" i="3"/>
  <c r="RC8" i="3"/>
  <c r="RC10" i="3"/>
  <c r="RC23" i="3"/>
  <c r="RC13" i="3"/>
  <c r="RC17" i="3"/>
  <c r="RC11" i="3"/>
  <c r="RC21" i="3"/>
  <c r="RC14" i="3"/>
  <c r="RC18" i="3"/>
  <c r="RC20" i="3"/>
  <c r="RC7" i="3"/>
  <c r="RC16" i="3"/>
  <c r="RC25" i="3"/>
  <c r="RC15" i="3"/>
  <c r="RD5" i="3"/>
  <c r="RE4" i="3"/>
  <c r="RD12" i="3" l="1"/>
  <c r="RD24" i="3"/>
  <c r="RD6" i="3"/>
  <c r="RD9" i="3"/>
  <c r="RC26" i="3"/>
  <c r="RD21" i="3"/>
  <c r="RD17" i="3"/>
  <c r="RD14" i="3"/>
  <c r="RD16" i="3"/>
  <c r="RD15" i="3"/>
  <c r="RD25" i="3"/>
  <c r="RD19" i="3"/>
  <c r="RD7" i="3"/>
  <c r="RD22" i="3"/>
  <c r="RD13" i="3"/>
  <c r="RD8" i="3"/>
  <c r="RD20" i="3"/>
  <c r="RD10" i="3"/>
  <c r="RD18" i="3"/>
  <c r="RD11" i="3"/>
  <c r="RD23" i="3"/>
  <c r="RE5" i="3"/>
  <c r="RF4" i="3"/>
  <c r="RE12" i="3" l="1"/>
  <c r="RE24" i="3"/>
  <c r="RE6" i="3"/>
  <c r="RE9" i="3"/>
  <c r="RD26" i="3"/>
  <c r="RE13" i="3"/>
  <c r="RE21" i="3"/>
  <c r="RE20" i="3"/>
  <c r="RE14" i="3"/>
  <c r="RE16" i="3"/>
  <c r="RE22" i="3"/>
  <c r="RE25" i="3"/>
  <c r="RE23" i="3"/>
  <c r="RE19" i="3"/>
  <c r="RE8" i="3"/>
  <c r="RE11" i="3"/>
  <c r="RE10" i="3"/>
  <c r="RE7" i="3"/>
  <c r="RE15" i="3"/>
  <c r="RE18" i="3"/>
  <c r="RE17" i="3"/>
  <c r="RF5" i="3"/>
  <c r="RG4" i="3"/>
  <c r="RF12" i="3" l="1"/>
  <c r="RF24" i="3"/>
  <c r="RF6" i="3"/>
  <c r="RF9" i="3"/>
  <c r="RE26" i="3"/>
  <c r="RF19" i="3"/>
  <c r="RF21" i="3"/>
  <c r="RF7" i="3"/>
  <c r="RF14" i="3"/>
  <c r="RF10" i="3"/>
  <c r="RF22" i="3"/>
  <c r="RF25" i="3"/>
  <c r="RF23" i="3"/>
  <c r="RF11" i="3"/>
  <c r="RF18" i="3"/>
  <c r="RF8" i="3"/>
  <c r="RF20" i="3"/>
  <c r="RF16" i="3"/>
  <c r="RF13" i="3"/>
  <c r="RF17" i="3"/>
  <c r="RF15" i="3"/>
  <c r="RG5" i="3"/>
  <c r="RH4" i="3"/>
  <c r="RG12" i="3" l="1"/>
  <c r="RG24" i="3"/>
  <c r="RG6" i="3"/>
  <c r="RG9" i="3"/>
  <c r="RF26" i="3"/>
  <c r="RG22" i="3"/>
  <c r="RG10" i="3"/>
  <c r="RG21" i="3"/>
  <c r="RG17" i="3"/>
  <c r="RG14" i="3"/>
  <c r="RG16" i="3"/>
  <c r="RG20" i="3"/>
  <c r="RG11" i="3"/>
  <c r="RG13" i="3"/>
  <c r="RG7" i="3"/>
  <c r="RG15" i="3"/>
  <c r="RG8" i="3"/>
  <c r="RG23" i="3"/>
  <c r="RG19" i="3"/>
  <c r="RG25" i="3"/>
  <c r="RG18" i="3"/>
  <c r="RI4" i="3"/>
  <c r="RH5" i="3"/>
  <c r="RH12" i="3" l="1"/>
  <c r="RH24" i="3"/>
  <c r="RH6" i="3"/>
  <c r="RH9" i="3"/>
  <c r="RG26" i="3"/>
  <c r="RH18" i="3"/>
  <c r="RH25" i="3"/>
  <c r="RH7" i="3"/>
  <c r="RH10" i="3"/>
  <c r="RH16" i="3"/>
  <c r="RH15" i="3"/>
  <c r="RH23" i="3"/>
  <c r="RH22" i="3"/>
  <c r="RH8" i="3"/>
  <c r="RH11" i="3"/>
  <c r="RH13" i="3"/>
  <c r="RH20" i="3"/>
  <c r="RH14" i="3"/>
  <c r="RH21" i="3"/>
  <c r="RH19" i="3"/>
  <c r="RH17" i="3"/>
  <c r="RI5" i="3"/>
  <c r="RJ4" i="3"/>
  <c r="RI12" i="3" l="1"/>
  <c r="RI24" i="3"/>
  <c r="RI6" i="3"/>
  <c r="RI9" i="3"/>
  <c r="RH26" i="3"/>
  <c r="RI19" i="3"/>
  <c r="RI15" i="3"/>
  <c r="RI20" i="3"/>
  <c r="RI14" i="3"/>
  <c r="RI16" i="3"/>
  <c r="RI23" i="3"/>
  <c r="RI22" i="3"/>
  <c r="RI25" i="3"/>
  <c r="RI17" i="3"/>
  <c r="RI18" i="3"/>
  <c r="RI8" i="3"/>
  <c r="RI7" i="3"/>
  <c r="RI13" i="3"/>
  <c r="RI10" i="3"/>
  <c r="RI11" i="3"/>
  <c r="RI21" i="3"/>
  <c r="RJ5" i="3"/>
  <c r="RK4" i="3"/>
  <c r="RJ12" i="3" l="1"/>
  <c r="RJ24" i="3"/>
  <c r="RJ6" i="3"/>
  <c r="RJ9" i="3"/>
  <c r="RI26" i="3"/>
  <c r="RJ11" i="3"/>
  <c r="RJ19" i="3"/>
  <c r="RJ10" i="3"/>
  <c r="RJ14" i="3"/>
  <c r="RJ23" i="3"/>
  <c r="RJ22" i="3"/>
  <c r="RJ20" i="3"/>
  <c r="RJ15" i="3"/>
  <c r="RJ8" i="3"/>
  <c r="RJ13" i="3"/>
  <c r="RJ18" i="3"/>
  <c r="RJ7" i="3"/>
  <c r="RJ16" i="3"/>
  <c r="RJ21" i="3"/>
  <c r="RJ25" i="3"/>
  <c r="RJ17" i="3"/>
  <c r="RL4" i="3"/>
  <c r="RK5" i="3"/>
  <c r="RK12" i="3" l="1"/>
  <c r="RK24" i="3"/>
  <c r="RK6" i="3"/>
  <c r="RK9" i="3"/>
  <c r="RJ26" i="3"/>
  <c r="RK22" i="3"/>
  <c r="RK19" i="3"/>
  <c r="RK20" i="3"/>
  <c r="RK14" i="3"/>
  <c r="RK23" i="3"/>
  <c r="RK13" i="3"/>
  <c r="RK7" i="3"/>
  <c r="RK15" i="3"/>
  <c r="RK10" i="3"/>
  <c r="RK18" i="3"/>
  <c r="RK25" i="3"/>
  <c r="RK17" i="3"/>
  <c r="RK21" i="3"/>
  <c r="RK16" i="3"/>
  <c r="RK11" i="3"/>
  <c r="RK8" i="3"/>
  <c r="RL5" i="3"/>
  <c r="RM4" i="3"/>
  <c r="RL12" i="3" l="1"/>
  <c r="RL24" i="3"/>
  <c r="RL6" i="3"/>
  <c r="RL9" i="3"/>
  <c r="RK26" i="3"/>
  <c r="RL19" i="3"/>
  <c r="RL20" i="3"/>
  <c r="RL10" i="3"/>
  <c r="RL14" i="3"/>
  <c r="RL16" i="3"/>
  <c r="RL8" i="3"/>
  <c r="RL22" i="3"/>
  <c r="RL15" i="3"/>
  <c r="RL17" i="3"/>
  <c r="RL18" i="3"/>
  <c r="RL25" i="3"/>
  <c r="RL23" i="3"/>
  <c r="RL13" i="3"/>
  <c r="RL21" i="3"/>
  <c r="RL11" i="3"/>
  <c r="RL7" i="3"/>
  <c r="RN4" i="3"/>
  <c r="RM5" i="3"/>
  <c r="RM12" i="3" l="1"/>
  <c r="RM24" i="3"/>
  <c r="RM6" i="3"/>
  <c r="RM9" i="3"/>
  <c r="RL26" i="3"/>
  <c r="RM22" i="3"/>
  <c r="RM15" i="3"/>
  <c r="RM8" i="3"/>
  <c r="RM21" i="3"/>
  <c r="RM14" i="3"/>
  <c r="RM13" i="3"/>
  <c r="RM25" i="3"/>
  <c r="RM23" i="3"/>
  <c r="RM18" i="3"/>
  <c r="RM20" i="3"/>
  <c r="RM10" i="3"/>
  <c r="RM16" i="3"/>
  <c r="RM19" i="3"/>
  <c r="RM7" i="3"/>
  <c r="RM11" i="3"/>
  <c r="RM17" i="3"/>
  <c r="RO4" i="3"/>
  <c r="RN5" i="3"/>
  <c r="RN12" i="3" l="1"/>
  <c r="RN24" i="3"/>
  <c r="RN6" i="3"/>
  <c r="RN9" i="3"/>
  <c r="RM26" i="3"/>
  <c r="RN10" i="3"/>
  <c r="RN18" i="3"/>
  <c r="RN21" i="3"/>
  <c r="RN14" i="3"/>
  <c r="RN16" i="3"/>
  <c r="RN13" i="3"/>
  <c r="RN7" i="3"/>
  <c r="RN23" i="3"/>
  <c r="RN11" i="3"/>
  <c r="RN19" i="3"/>
  <c r="RN20" i="3"/>
  <c r="RN8" i="3"/>
  <c r="RN25" i="3"/>
  <c r="RN22" i="3"/>
  <c r="RN15" i="3"/>
  <c r="RN17" i="3"/>
  <c r="RO5" i="3"/>
  <c r="RP4" i="3"/>
  <c r="RO12" i="3" l="1"/>
  <c r="RO24" i="3"/>
  <c r="RO6" i="3"/>
  <c r="RO9" i="3"/>
  <c r="RN26" i="3"/>
  <c r="RO19" i="3"/>
  <c r="RO25" i="3"/>
  <c r="RO8" i="3"/>
  <c r="RO7" i="3"/>
  <c r="RO21" i="3"/>
  <c r="RO22" i="3"/>
  <c r="RO15" i="3"/>
  <c r="RO23" i="3"/>
  <c r="RO18" i="3"/>
  <c r="RO10" i="3"/>
  <c r="RO20" i="3"/>
  <c r="RO16" i="3"/>
  <c r="RO13" i="3"/>
  <c r="RO17" i="3"/>
  <c r="RO11" i="3"/>
  <c r="RO14" i="3"/>
  <c r="RQ4" i="3"/>
  <c r="RP5" i="3"/>
  <c r="RP12" i="3" l="1"/>
  <c r="RP24" i="3"/>
  <c r="RP6" i="3"/>
  <c r="RP9" i="3"/>
  <c r="RO26" i="3"/>
  <c r="RP22" i="3"/>
  <c r="RP19" i="3"/>
  <c r="RP20" i="3"/>
  <c r="RP10" i="3"/>
  <c r="RP14" i="3"/>
  <c r="RP16" i="3"/>
  <c r="RP13" i="3"/>
  <c r="RP11" i="3"/>
  <c r="RP8" i="3"/>
  <c r="RP23" i="3"/>
  <c r="RP18" i="3"/>
  <c r="RP17" i="3"/>
  <c r="RP21" i="3"/>
  <c r="RP7" i="3"/>
  <c r="RP15" i="3"/>
  <c r="RP25" i="3"/>
  <c r="RQ5" i="3"/>
  <c r="RR4" i="3"/>
  <c r="RQ12" i="3" l="1"/>
  <c r="RQ24" i="3"/>
  <c r="RQ6" i="3"/>
  <c r="RQ9" i="3"/>
  <c r="RP26" i="3"/>
  <c r="RQ13" i="3"/>
  <c r="RQ21" i="3"/>
  <c r="RQ20" i="3"/>
  <c r="RQ17" i="3"/>
  <c r="RQ18" i="3"/>
  <c r="RQ23" i="3"/>
  <c r="RQ8" i="3"/>
  <c r="RQ22" i="3"/>
  <c r="RQ15" i="3"/>
  <c r="RQ10" i="3"/>
  <c r="RQ7" i="3"/>
  <c r="RQ16" i="3"/>
  <c r="RQ25" i="3"/>
  <c r="RQ11" i="3"/>
  <c r="RQ19" i="3"/>
  <c r="RQ14" i="3"/>
  <c r="RR5" i="3"/>
  <c r="RS4" i="3"/>
  <c r="RR12" i="3" l="1"/>
  <c r="RR24" i="3"/>
  <c r="RR6" i="3"/>
  <c r="RR9" i="3"/>
  <c r="RQ26" i="3"/>
  <c r="RR11" i="3"/>
  <c r="RR18" i="3"/>
  <c r="RR21" i="3"/>
  <c r="RR10" i="3"/>
  <c r="RR14" i="3"/>
  <c r="RR13" i="3"/>
  <c r="RR25" i="3"/>
  <c r="RR15" i="3"/>
  <c r="RR7" i="3"/>
  <c r="RR19" i="3"/>
  <c r="RR8" i="3"/>
  <c r="RR23" i="3"/>
  <c r="RR16" i="3"/>
  <c r="RR20" i="3"/>
  <c r="RR22" i="3"/>
  <c r="RR17" i="3"/>
  <c r="RT4" i="3"/>
  <c r="RS5" i="3"/>
  <c r="RS12" i="3" l="1"/>
  <c r="RS24" i="3"/>
  <c r="RS6" i="3"/>
  <c r="RS9" i="3"/>
  <c r="RR26" i="3"/>
  <c r="RS22" i="3"/>
  <c r="RS19" i="3"/>
  <c r="RS20" i="3"/>
  <c r="RS14" i="3"/>
  <c r="RS16" i="3"/>
  <c r="RS13" i="3"/>
  <c r="RS11" i="3"/>
  <c r="RS8" i="3"/>
  <c r="RS23" i="3"/>
  <c r="RS18" i="3"/>
  <c r="RS10" i="3"/>
  <c r="RS7" i="3"/>
  <c r="RS21" i="3"/>
  <c r="RS17" i="3"/>
  <c r="RS15" i="3"/>
  <c r="RS25" i="3"/>
  <c r="RT5" i="3"/>
  <c r="RU4" i="3"/>
  <c r="RT12" i="3" l="1"/>
  <c r="RT24" i="3"/>
  <c r="RT6" i="3"/>
  <c r="RT9" i="3"/>
  <c r="RS26" i="3"/>
  <c r="RT22" i="3"/>
  <c r="RT10" i="3"/>
  <c r="RT21" i="3"/>
  <c r="RT25" i="3"/>
  <c r="RT14" i="3"/>
  <c r="RT8" i="3"/>
  <c r="RT11" i="3"/>
  <c r="RT19" i="3"/>
  <c r="RT7" i="3"/>
  <c r="RT13" i="3"/>
  <c r="RT20" i="3"/>
  <c r="RT23" i="3"/>
  <c r="RT16" i="3"/>
  <c r="RT15" i="3"/>
  <c r="RT17" i="3"/>
  <c r="RT18" i="3"/>
  <c r="RU5" i="3"/>
  <c r="RV4" i="3"/>
  <c r="RU12" i="3" l="1"/>
  <c r="RU24" i="3"/>
  <c r="RU6" i="3"/>
  <c r="RU9" i="3"/>
  <c r="RT26" i="3"/>
  <c r="RU11" i="3"/>
  <c r="RU10" i="3"/>
  <c r="RU20" i="3"/>
  <c r="RU14" i="3"/>
  <c r="RU22" i="3"/>
  <c r="RU25" i="3"/>
  <c r="RU15" i="3"/>
  <c r="RU17" i="3"/>
  <c r="RU18" i="3"/>
  <c r="RU21" i="3"/>
  <c r="RU7" i="3"/>
  <c r="RU16" i="3"/>
  <c r="RU13" i="3"/>
  <c r="RU23" i="3"/>
  <c r="RU19" i="3"/>
  <c r="RU8" i="3"/>
  <c r="RW4" i="3"/>
  <c r="RV5" i="3"/>
  <c r="RV12" i="3" l="1"/>
  <c r="RV24" i="3"/>
  <c r="RV6" i="3"/>
  <c r="RV9" i="3"/>
  <c r="RU26" i="3"/>
  <c r="RV18" i="3"/>
  <c r="RV21" i="3"/>
  <c r="RV10" i="3"/>
  <c r="RV14" i="3"/>
  <c r="RV17" i="3"/>
  <c r="RV13" i="3"/>
  <c r="RV22" i="3"/>
  <c r="RV25" i="3"/>
  <c r="RV23" i="3"/>
  <c r="RV11" i="3"/>
  <c r="RV19" i="3"/>
  <c r="RV8" i="3"/>
  <c r="RV16" i="3"/>
  <c r="RV15" i="3"/>
  <c r="RV20" i="3"/>
  <c r="RV7" i="3"/>
  <c r="RW5" i="3"/>
  <c r="RX4" i="3"/>
  <c r="RW12" i="3" l="1"/>
  <c r="RW24" i="3"/>
  <c r="RW6" i="3"/>
  <c r="RW9" i="3"/>
  <c r="RV26" i="3"/>
  <c r="RW11" i="3"/>
  <c r="RW18" i="3"/>
  <c r="RW17" i="3"/>
  <c r="RW7" i="3"/>
  <c r="RW21" i="3"/>
  <c r="RW16" i="3"/>
  <c r="RW19" i="3"/>
  <c r="RW22" i="3"/>
  <c r="RW15" i="3"/>
  <c r="RW20" i="3"/>
  <c r="RW23" i="3"/>
  <c r="RW14" i="3"/>
  <c r="RW10" i="3"/>
  <c r="RW13" i="3"/>
  <c r="RW8" i="3"/>
  <c r="RW25" i="3"/>
  <c r="RX5" i="3"/>
  <c r="RY4" i="3"/>
  <c r="RX12" i="3" l="1"/>
  <c r="RX24" i="3"/>
  <c r="RX6" i="3"/>
  <c r="RX9" i="3"/>
  <c r="RW26" i="3"/>
  <c r="RX18" i="3"/>
  <c r="RX25" i="3"/>
  <c r="RX14" i="3"/>
  <c r="RX10" i="3"/>
  <c r="RX16" i="3"/>
  <c r="RX11" i="3"/>
  <c r="RX20" i="3"/>
  <c r="RX8" i="3"/>
  <c r="RX22" i="3"/>
  <c r="RX7" i="3"/>
  <c r="RX13" i="3"/>
  <c r="RX21" i="3"/>
  <c r="RX23" i="3"/>
  <c r="RX15" i="3"/>
  <c r="RX19" i="3"/>
  <c r="RX17" i="3"/>
  <c r="RY5" i="3"/>
  <c r="RZ4" i="3"/>
  <c r="RY12" i="3" l="1"/>
  <c r="RY24" i="3"/>
  <c r="RY6" i="3"/>
  <c r="RY9" i="3"/>
  <c r="RX26" i="3"/>
  <c r="RY19" i="3"/>
  <c r="RY21" i="3"/>
  <c r="RY25" i="3"/>
  <c r="RY14" i="3"/>
  <c r="RY16" i="3"/>
  <c r="RY7" i="3"/>
  <c r="RY22" i="3"/>
  <c r="RY18" i="3"/>
  <c r="RY10" i="3"/>
  <c r="RY13" i="3"/>
  <c r="RY8" i="3"/>
  <c r="RY20" i="3"/>
  <c r="RY15" i="3"/>
  <c r="RY17" i="3"/>
  <c r="RY11" i="3"/>
  <c r="RY23" i="3"/>
  <c r="RZ5" i="3"/>
  <c r="SA4" i="3"/>
  <c r="RZ12" i="3" l="1"/>
  <c r="RZ24" i="3"/>
  <c r="RZ6" i="3"/>
  <c r="RZ9" i="3"/>
  <c r="RY26" i="3"/>
  <c r="RZ11" i="3"/>
  <c r="RZ18" i="3"/>
  <c r="RZ13" i="3"/>
  <c r="RZ8" i="3"/>
  <c r="RZ23" i="3"/>
  <c r="RZ16" i="3"/>
  <c r="RZ7" i="3"/>
  <c r="RZ10" i="3"/>
  <c r="RZ17" i="3"/>
  <c r="RZ19" i="3"/>
  <c r="RZ25" i="3"/>
  <c r="RZ14" i="3"/>
  <c r="RZ22" i="3"/>
  <c r="RZ20" i="3"/>
  <c r="RZ15" i="3"/>
  <c r="RZ21" i="3"/>
  <c r="SA5" i="3"/>
  <c r="SB4" i="3"/>
  <c r="SA12" i="3" l="1"/>
  <c r="SA24" i="3"/>
  <c r="SA6" i="3"/>
  <c r="SA9" i="3"/>
  <c r="RZ26" i="3"/>
  <c r="SA18" i="3"/>
  <c r="SA25" i="3"/>
  <c r="SA10" i="3"/>
  <c r="SA14" i="3"/>
  <c r="SA16" i="3"/>
  <c r="SA11" i="3"/>
  <c r="SA21" i="3"/>
  <c r="SA22" i="3"/>
  <c r="SA8" i="3"/>
  <c r="SA23" i="3"/>
  <c r="SA13" i="3"/>
  <c r="SA20" i="3"/>
  <c r="SA17" i="3"/>
  <c r="SA15" i="3"/>
  <c r="SA7" i="3"/>
  <c r="SA19" i="3"/>
  <c r="SB5" i="3"/>
  <c r="SC4" i="3"/>
  <c r="SB12" i="3" l="1"/>
  <c r="SB24" i="3"/>
  <c r="SB6" i="3"/>
  <c r="SB9" i="3"/>
  <c r="SA26" i="3"/>
  <c r="SB19" i="3"/>
  <c r="SB8" i="3"/>
  <c r="SB21" i="3"/>
  <c r="SB14" i="3"/>
  <c r="SB16" i="3"/>
  <c r="SB10" i="3"/>
  <c r="SB22" i="3"/>
  <c r="SB15" i="3"/>
  <c r="SB17" i="3"/>
  <c r="SB18" i="3"/>
  <c r="SB25" i="3"/>
  <c r="SB7" i="3"/>
  <c r="SB13" i="3"/>
  <c r="SB23" i="3"/>
  <c r="SB11" i="3"/>
  <c r="SB20" i="3"/>
  <c r="SC5" i="3"/>
  <c r="SD4" i="3"/>
  <c r="SC12" i="3" l="1"/>
  <c r="SC24" i="3"/>
  <c r="SC6" i="3"/>
  <c r="SC9" i="3"/>
  <c r="SB26" i="3"/>
  <c r="SC15" i="3"/>
  <c r="SC8" i="3"/>
  <c r="SC10" i="3"/>
  <c r="SC14" i="3"/>
  <c r="SC19" i="3"/>
  <c r="SC20" i="3"/>
  <c r="SC21" i="3"/>
  <c r="SC16" i="3"/>
  <c r="SC18" i="3"/>
  <c r="SC13" i="3"/>
  <c r="SC7" i="3"/>
  <c r="SC22" i="3"/>
  <c r="SC11" i="3"/>
  <c r="SC25" i="3"/>
  <c r="SC17" i="3"/>
  <c r="SC23" i="3"/>
  <c r="SD5" i="3"/>
  <c r="SE4" i="3"/>
  <c r="SD12" i="3" l="1"/>
  <c r="SD24" i="3"/>
  <c r="SD6" i="3"/>
  <c r="SD9" i="3"/>
  <c r="SC26" i="3"/>
  <c r="SD19" i="3"/>
  <c r="SD10" i="3"/>
  <c r="SD21" i="3"/>
  <c r="SD14" i="3"/>
  <c r="SD13" i="3"/>
  <c r="SD20" i="3"/>
  <c r="SD8" i="3"/>
  <c r="SD16" i="3"/>
  <c r="SD11" i="3"/>
  <c r="SD15" i="3"/>
  <c r="SD25" i="3"/>
  <c r="SD7" i="3"/>
  <c r="SD23" i="3"/>
  <c r="SD22" i="3"/>
  <c r="SD18" i="3"/>
  <c r="SD17" i="3"/>
  <c r="SF4" i="3"/>
  <c r="SE5" i="3"/>
  <c r="SE12" i="3" l="1"/>
  <c r="SE24" i="3"/>
  <c r="SE6" i="3"/>
  <c r="SE9" i="3"/>
  <c r="SD26" i="3"/>
  <c r="SE19" i="3"/>
  <c r="SE25" i="3"/>
  <c r="SE21" i="3"/>
  <c r="SE10" i="3"/>
  <c r="SE13" i="3"/>
  <c r="SE23" i="3"/>
  <c r="SE11" i="3"/>
  <c r="SE14" i="3"/>
  <c r="SE8" i="3"/>
  <c r="SE18" i="3"/>
  <c r="SE20" i="3"/>
  <c r="SE17" i="3"/>
  <c r="SE16" i="3"/>
  <c r="SE7" i="3"/>
  <c r="SE22" i="3"/>
  <c r="SE15" i="3"/>
  <c r="SG4" i="3"/>
  <c r="SF5" i="3"/>
  <c r="SF12" i="3" l="1"/>
  <c r="SF24" i="3"/>
  <c r="SF6" i="3"/>
  <c r="SF9" i="3"/>
  <c r="SE26" i="3"/>
  <c r="SF19" i="3"/>
  <c r="SF25" i="3"/>
  <c r="SF13" i="3"/>
  <c r="SF14" i="3"/>
  <c r="SF11" i="3"/>
  <c r="SF21" i="3"/>
  <c r="SF7" i="3"/>
  <c r="SF15" i="3"/>
  <c r="SF17" i="3"/>
  <c r="SF18" i="3"/>
  <c r="SF8" i="3"/>
  <c r="SF20" i="3"/>
  <c r="SF16" i="3"/>
  <c r="SF10" i="3"/>
  <c r="SF22" i="3"/>
  <c r="SF23" i="3"/>
  <c r="SG5" i="3"/>
  <c r="SH4" i="3"/>
  <c r="SG12" i="3" l="1"/>
  <c r="SG24" i="3"/>
  <c r="SG6" i="3"/>
  <c r="SG9" i="3"/>
  <c r="SF26" i="3"/>
  <c r="SG13" i="3"/>
  <c r="SG25" i="3"/>
  <c r="SG23" i="3"/>
  <c r="SG10" i="3"/>
  <c r="SG16" i="3"/>
  <c r="SG11" i="3"/>
  <c r="SG19" i="3"/>
  <c r="SG17" i="3"/>
  <c r="SG18" i="3"/>
  <c r="SG7" i="3"/>
  <c r="SG15" i="3"/>
  <c r="SG8" i="3"/>
  <c r="SG14" i="3"/>
  <c r="SG20" i="3"/>
  <c r="SG22" i="3"/>
  <c r="SG21" i="3"/>
  <c r="SI4" i="3"/>
  <c r="SH5" i="3"/>
  <c r="SH12" i="3" l="1"/>
  <c r="SH24" i="3"/>
  <c r="SH6" i="3"/>
  <c r="SH9" i="3"/>
  <c r="SG26" i="3"/>
  <c r="SH11" i="3"/>
  <c r="SH19" i="3"/>
  <c r="SH21" i="3"/>
  <c r="SH23" i="3"/>
  <c r="SH14" i="3"/>
  <c r="SH16" i="3"/>
  <c r="SH20" i="3"/>
  <c r="SH22" i="3"/>
  <c r="SH17" i="3"/>
  <c r="SH13" i="3"/>
  <c r="SH8" i="3"/>
  <c r="SH25" i="3"/>
  <c r="SH15" i="3"/>
  <c r="SH7" i="3"/>
  <c r="SH18" i="3"/>
  <c r="SH10" i="3"/>
  <c r="SI5" i="3"/>
  <c r="SJ4" i="3"/>
  <c r="SI12" i="3" l="1"/>
  <c r="SI24" i="3"/>
  <c r="SI6" i="3"/>
  <c r="SI9" i="3"/>
  <c r="SH26" i="3"/>
  <c r="SI19" i="3"/>
  <c r="SI8" i="3"/>
  <c r="SI25" i="3"/>
  <c r="SI14" i="3"/>
  <c r="SI16" i="3"/>
  <c r="SI10" i="3"/>
  <c r="SI22" i="3"/>
  <c r="SI21" i="3"/>
  <c r="SI23" i="3"/>
  <c r="SI18" i="3"/>
  <c r="SI7" i="3"/>
  <c r="SI11" i="3"/>
  <c r="SI13" i="3"/>
  <c r="SI17" i="3"/>
  <c r="SI15" i="3"/>
  <c r="SI20" i="3"/>
  <c r="SK4" i="3"/>
  <c r="SJ5" i="3"/>
  <c r="SJ12" i="3" l="1"/>
  <c r="SJ24" i="3"/>
  <c r="SJ6" i="3"/>
  <c r="SJ9" i="3"/>
  <c r="SI26" i="3"/>
  <c r="SJ10" i="3"/>
  <c r="SJ18" i="3"/>
  <c r="SJ17" i="3"/>
  <c r="SJ14" i="3"/>
  <c r="SJ16" i="3"/>
  <c r="SJ25" i="3"/>
  <c r="SJ19" i="3"/>
  <c r="SJ7" i="3"/>
  <c r="SJ22" i="3"/>
  <c r="SJ13" i="3"/>
  <c r="SJ21" i="3"/>
  <c r="SJ8" i="3"/>
  <c r="SJ15" i="3"/>
  <c r="SJ20" i="3"/>
  <c r="SJ11" i="3"/>
  <c r="SJ23" i="3"/>
  <c r="SL4" i="3"/>
  <c r="SK5" i="3"/>
  <c r="SK12" i="3" l="1"/>
  <c r="SK24" i="3"/>
  <c r="SK6" i="3"/>
  <c r="SK9" i="3"/>
  <c r="SJ26" i="3"/>
  <c r="SK11" i="3"/>
  <c r="SK19" i="3"/>
  <c r="SK21" i="3"/>
  <c r="SK7" i="3"/>
  <c r="SK14" i="3"/>
  <c r="SK15" i="3"/>
  <c r="SK18" i="3"/>
  <c r="SK17" i="3"/>
  <c r="SK13" i="3"/>
  <c r="SK25" i="3"/>
  <c r="SK23" i="3"/>
  <c r="SK16" i="3"/>
  <c r="SK22" i="3"/>
  <c r="SK8" i="3"/>
  <c r="SK10" i="3"/>
  <c r="SK20" i="3"/>
  <c r="SL5" i="3"/>
  <c r="SM4" i="3"/>
  <c r="SL12" i="3" l="1"/>
  <c r="SL24" i="3"/>
  <c r="SL6" i="3"/>
  <c r="SL9" i="3"/>
  <c r="SK26" i="3"/>
  <c r="SL22" i="3"/>
  <c r="SL19" i="3"/>
  <c r="SL25" i="3"/>
  <c r="SL7" i="3"/>
  <c r="SL14" i="3"/>
  <c r="SL11" i="3"/>
  <c r="SL13" i="3"/>
  <c r="SL23" i="3"/>
  <c r="SL10" i="3"/>
  <c r="SL18" i="3"/>
  <c r="SL21" i="3"/>
  <c r="SL17" i="3"/>
  <c r="SL16" i="3"/>
  <c r="SL8" i="3"/>
  <c r="SL15" i="3"/>
  <c r="SL20" i="3"/>
  <c r="SN4" i="3"/>
  <c r="SM5" i="3"/>
  <c r="SM12" i="3" l="1"/>
  <c r="SM24" i="3"/>
  <c r="SM6" i="3"/>
  <c r="SM9" i="3"/>
  <c r="SL26" i="3"/>
  <c r="SM10" i="3"/>
  <c r="SM13" i="3"/>
  <c r="SM17" i="3"/>
  <c r="SM14" i="3"/>
  <c r="SM16" i="3"/>
  <c r="SM8" i="3"/>
  <c r="SM20" i="3"/>
  <c r="SM22" i="3"/>
  <c r="SM15" i="3"/>
  <c r="SM21" i="3"/>
  <c r="SM23" i="3"/>
  <c r="SM11" i="3"/>
  <c r="SM19" i="3"/>
  <c r="SM25" i="3"/>
  <c r="SM18" i="3"/>
  <c r="SM7" i="3"/>
  <c r="SN5" i="3"/>
  <c r="SO4" i="3"/>
  <c r="SN12" i="3" l="1"/>
  <c r="SN24" i="3"/>
  <c r="SN6" i="3"/>
  <c r="SN9" i="3"/>
  <c r="SM26" i="3"/>
  <c r="SN18" i="3"/>
  <c r="SN8" i="3"/>
  <c r="SN7" i="3"/>
  <c r="SN17" i="3"/>
  <c r="SN16" i="3"/>
  <c r="SN11" i="3"/>
  <c r="SN21" i="3"/>
  <c r="SN19" i="3"/>
  <c r="SN23" i="3"/>
  <c r="SN13" i="3"/>
  <c r="SN20" i="3"/>
  <c r="SN10" i="3"/>
  <c r="SN15" i="3"/>
  <c r="SN14" i="3"/>
  <c r="SN22" i="3"/>
  <c r="SN25" i="3"/>
  <c r="SP4" i="3"/>
  <c r="SO5" i="3"/>
  <c r="SO12" i="3" l="1"/>
  <c r="SO24" i="3"/>
  <c r="SO6" i="3"/>
  <c r="SO9" i="3"/>
  <c r="SN26" i="3"/>
  <c r="SO22" i="3"/>
  <c r="SO19" i="3"/>
  <c r="SO21" i="3"/>
  <c r="SO7" i="3"/>
  <c r="SO14" i="3"/>
  <c r="SO13" i="3"/>
  <c r="SO10" i="3"/>
  <c r="SO11" i="3"/>
  <c r="SO8" i="3"/>
  <c r="SO18" i="3"/>
  <c r="SO25" i="3"/>
  <c r="SO23" i="3"/>
  <c r="SO16" i="3"/>
  <c r="SO20" i="3"/>
  <c r="SO15" i="3"/>
  <c r="SO17" i="3"/>
  <c r="SP5" i="3"/>
  <c r="SQ4" i="3"/>
  <c r="SP12" i="3" l="1"/>
  <c r="SP24" i="3"/>
  <c r="SP6" i="3"/>
  <c r="SP9" i="3"/>
  <c r="SO26" i="3"/>
  <c r="SP19" i="3"/>
  <c r="SP13" i="3"/>
  <c r="SP18" i="3"/>
  <c r="SP23" i="3"/>
  <c r="SP16" i="3"/>
  <c r="SP8" i="3"/>
  <c r="SP22" i="3"/>
  <c r="SP25" i="3"/>
  <c r="SP10" i="3"/>
  <c r="SP11" i="3"/>
  <c r="SP20" i="3"/>
  <c r="SP21" i="3"/>
  <c r="SP7" i="3"/>
  <c r="SP17" i="3"/>
  <c r="SP15" i="3"/>
  <c r="SP14" i="3"/>
  <c r="SR4" i="3"/>
  <c r="SQ5" i="3"/>
  <c r="SQ12" i="3" l="1"/>
  <c r="SQ24" i="3"/>
  <c r="SQ6" i="3"/>
  <c r="SQ9" i="3"/>
  <c r="SP26" i="3"/>
  <c r="SQ18" i="3"/>
  <c r="SQ25" i="3"/>
  <c r="SQ7" i="3"/>
  <c r="SQ23" i="3"/>
  <c r="SQ16" i="3"/>
  <c r="SQ11" i="3"/>
  <c r="SQ15" i="3"/>
  <c r="SQ19" i="3"/>
  <c r="SQ14" i="3"/>
  <c r="SQ13" i="3"/>
  <c r="SQ21" i="3"/>
  <c r="SQ17" i="3"/>
  <c r="SQ8" i="3"/>
  <c r="SQ10" i="3"/>
  <c r="SQ22" i="3"/>
  <c r="SQ20" i="3"/>
  <c r="SR5" i="3"/>
  <c r="SS4" i="3"/>
  <c r="SS5" i="3" s="1"/>
  <c r="SS12" i="3" l="1"/>
  <c r="SS24" i="3"/>
  <c r="SR12" i="3"/>
  <c r="SR24" i="3"/>
  <c r="SS6" i="3"/>
  <c r="SS9" i="3"/>
  <c r="SR6" i="3"/>
  <c r="SR9" i="3"/>
  <c r="SQ26" i="3"/>
  <c r="SR19" i="3"/>
  <c r="SR20" i="3"/>
  <c r="SR10" i="3"/>
  <c r="SR14" i="3"/>
  <c r="SR16" i="3"/>
  <c r="SR13" i="3"/>
  <c r="SR23" i="3"/>
  <c r="SR22" i="3"/>
  <c r="SR15" i="3"/>
  <c r="SR25" i="3"/>
  <c r="SR18" i="3"/>
  <c r="SR8" i="3"/>
  <c r="SR7" i="3"/>
  <c r="SR21" i="3"/>
  <c r="SR11" i="3"/>
  <c r="SR17" i="3"/>
  <c r="SS18" i="3"/>
  <c r="SS20" i="3"/>
  <c r="SS10" i="3"/>
  <c r="SS14" i="3"/>
  <c r="SS25" i="3"/>
  <c r="SS7" i="3"/>
  <c r="SS15" i="3"/>
  <c r="SS17" i="3"/>
  <c r="SS19" i="3"/>
  <c r="SS21" i="3"/>
  <c r="SS13" i="3"/>
  <c r="SS16" i="3"/>
  <c r="SS11" i="3"/>
  <c r="SS22" i="3"/>
  <c r="SS8" i="3"/>
  <c r="SS23" i="3"/>
  <c r="SS26" i="3" l="1"/>
  <c r="SR26" i="3"/>
  <c r="SQ27" i="3"/>
  <c r="SQ28" i="3" s="1"/>
  <c r="OE27" i="3"/>
  <c r="OE28" i="3" s="1"/>
  <c r="SL27" i="3"/>
  <c r="SL28" i="3" s="1"/>
  <c r="SO27" i="3"/>
  <c r="SO28" i="3" s="1"/>
  <c r="SI27" i="3"/>
  <c r="SI28" i="3" s="1"/>
  <c r="SH27" i="3"/>
  <c r="SH28" i="3" s="1"/>
  <c r="SJ27" i="3"/>
  <c r="SJ28" i="3" s="1"/>
  <c r="SN27" i="3"/>
  <c r="SN28" i="3" s="1"/>
  <c r="SK27" i="3"/>
  <c r="SK28" i="3" s="1"/>
  <c r="SP27" i="3"/>
  <c r="SP28" i="3" s="1"/>
  <c r="SM27" i="3"/>
  <c r="SM28" i="3" s="1"/>
  <c r="BA27" i="3"/>
  <c r="BA28" i="3" s="1"/>
  <c r="SR27" i="3"/>
  <c r="SR28" i="3" s="1"/>
  <c r="SH29" i="3" l="1"/>
  <c r="SK29" i="3"/>
  <c r="SI29" i="3"/>
  <c r="SQ29" i="3"/>
  <c r="SP29" i="3"/>
  <c r="SN29" i="3"/>
  <c r="SO29" i="3"/>
  <c r="SM29" i="3"/>
  <c r="SJ29" i="3"/>
  <c r="SL29" i="3"/>
  <c r="SS27" i="3"/>
  <c r="SS28" i="3" s="1"/>
  <c r="KD27" i="3"/>
  <c r="KD28" i="3" s="1"/>
  <c r="HE27" i="3"/>
  <c r="HE28" i="3" s="1"/>
  <c r="HF27" i="3"/>
  <c r="HF28" i="3" s="1"/>
  <c r="MQ27" i="3"/>
  <c r="MQ28" i="3" s="1"/>
  <c r="IV27" i="3"/>
  <c r="IV28" i="3" s="1"/>
  <c r="PS27" i="3"/>
  <c r="PS28" i="3" s="1"/>
  <c r="OX27" i="3"/>
  <c r="OX28" i="3" s="1"/>
  <c r="AG27" i="3"/>
  <c r="AG28" i="3" s="1"/>
  <c r="GX27" i="3"/>
  <c r="GX28" i="3" s="1"/>
  <c r="JB27" i="3"/>
  <c r="JB28" i="3" s="1"/>
  <c r="FD27" i="3"/>
  <c r="FD28" i="3" s="1"/>
  <c r="IH27" i="3"/>
  <c r="IH28" i="3" s="1"/>
  <c r="KB27" i="3"/>
  <c r="KB28" i="3" s="1"/>
  <c r="JX27" i="3"/>
  <c r="JX28" i="3" s="1"/>
  <c r="FQ27" i="3"/>
  <c r="FQ28" i="3" s="1"/>
  <c r="JD27" i="3"/>
  <c r="JD28" i="3" s="1"/>
  <c r="EF27" i="3"/>
  <c r="EF28" i="3" s="1"/>
  <c r="EC27" i="3"/>
  <c r="EC28" i="3" s="1"/>
  <c r="CB27" i="3"/>
  <c r="CB28" i="3" s="1"/>
  <c r="JY27" i="3"/>
  <c r="JY28" i="3" s="1"/>
  <c r="SG27" i="3"/>
  <c r="SG28" i="3" s="1"/>
  <c r="BR27" i="3"/>
  <c r="BR28" i="3" s="1"/>
  <c r="QU27" i="3"/>
  <c r="QU28" i="3" s="1"/>
  <c r="NJ27" i="3"/>
  <c r="NJ28" i="3" s="1"/>
  <c r="RV27" i="3"/>
  <c r="RV28" i="3" s="1"/>
  <c r="FX27" i="3"/>
  <c r="FX28" i="3" s="1"/>
  <c r="MY27" i="3"/>
  <c r="MY28" i="3" s="1"/>
  <c r="FT27" i="3"/>
  <c r="FT28" i="3" s="1"/>
  <c r="HV27" i="3"/>
  <c r="HV28" i="3" s="1"/>
  <c r="EU27" i="3"/>
  <c r="EU28" i="3" s="1"/>
  <c r="AC27" i="3"/>
  <c r="AC28" i="3" s="1"/>
  <c r="IO27" i="3"/>
  <c r="IO28" i="3" s="1"/>
  <c r="JR27" i="3"/>
  <c r="JR28" i="3" s="1"/>
  <c r="AV27" i="3"/>
  <c r="AV28" i="3" s="1"/>
  <c r="MB27" i="3"/>
  <c r="MB28" i="3" s="1"/>
  <c r="RI27" i="3"/>
  <c r="RI28" i="3" s="1"/>
  <c r="BB27" i="3"/>
  <c r="BB28" i="3" s="1"/>
  <c r="JV27" i="3"/>
  <c r="JV28" i="3" s="1"/>
  <c r="QA27" i="3"/>
  <c r="QA28" i="3" s="1"/>
  <c r="NH27" i="3"/>
  <c r="NH28" i="3" s="1"/>
  <c r="JS27" i="3"/>
  <c r="JS28" i="3" s="1"/>
  <c r="RY27" i="3"/>
  <c r="RY28" i="3" s="1"/>
  <c r="RD27" i="3"/>
  <c r="RD28" i="3" s="1"/>
  <c r="MD27" i="3"/>
  <c r="MD28" i="3" s="1"/>
  <c r="JC27" i="3"/>
  <c r="JC28" i="3" s="1"/>
  <c r="RT27" i="3"/>
  <c r="RT28" i="3" s="1"/>
  <c r="PG27" i="3"/>
  <c r="PG28" i="3" s="1"/>
  <c r="KH27" i="3"/>
  <c r="KH28" i="3" s="1"/>
  <c r="IN27" i="3"/>
  <c r="IN28" i="3" s="1"/>
  <c r="PB27" i="3"/>
  <c r="PB28" i="3" s="1"/>
  <c r="QZ27" i="3"/>
  <c r="QZ28" i="3" s="1"/>
  <c r="PZ27" i="3"/>
  <c r="PZ28" i="3" s="1"/>
  <c r="CZ27" i="3"/>
  <c r="CZ28" i="3" s="1"/>
  <c r="CR27" i="3"/>
  <c r="CR28" i="3" s="1"/>
  <c r="JZ27" i="3"/>
  <c r="JZ28" i="3" s="1"/>
  <c r="MT27" i="3"/>
  <c r="MT28" i="3" s="1"/>
  <c r="EY27" i="3"/>
  <c r="EY28" i="3" s="1"/>
  <c r="NP27" i="3"/>
  <c r="NP28" i="3" s="1"/>
  <c r="JH27" i="3"/>
  <c r="JH28" i="3" s="1"/>
  <c r="FB27" i="3"/>
  <c r="FB28" i="3" s="1"/>
  <c r="OK27" i="3"/>
  <c r="OK28" i="3" s="1"/>
  <c r="CF27" i="3"/>
  <c r="CF28" i="3" s="1"/>
  <c r="DA27" i="3"/>
  <c r="DA28" i="3" s="1"/>
  <c r="FC27" i="3"/>
  <c r="FC28" i="3" s="1"/>
  <c r="NY27" i="3"/>
  <c r="NY28" i="3" s="1"/>
  <c r="RB27" i="3"/>
  <c r="RB28" i="3" s="1"/>
  <c r="QN27" i="3"/>
  <c r="QN28" i="3" s="1"/>
  <c r="GS27" i="3"/>
  <c r="GS28" i="3" s="1"/>
  <c r="RP27" i="3"/>
  <c r="RP28" i="3" s="1"/>
  <c r="FU27" i="3"/>
  <c r="FU28" i="3" s="1"/>
  <c r="JM27" i="3"/>
  <c r="JM28" i="3" s="1"/>
  <c r="SE27" i="3"/>
  <c r="SE28" i="3" s="1"/>
  <c r="V27" i="3"/>
  <c r="V28" i="3" s="1"/>
  <c r="EE27" i="3"/>
  <c r="EE28" i="3" s="1"/>
  <c r="BD27" i="3"/>
  <c r="BD28" i="3" s="1"/>
  <c r="BT27" i="3"/>
  <c r="BT28" i="3" s="1"/>
  <c r="SF27" i="3"/>
  <c r="SF28" i="3" s="1"/>
  <c r="OS27" i="3"/>
  <c r="OS28" i="3" s="1"/>
  <c r="GY27" i="3"/>
  <c r="GY28" i="3" s="1"/>
  <c r="QG27" i="3"/>
  <c r="QG28" i="3" s="1"/>
  <c r="BN27" i="3"/>
  <c r="BN28" i="3" s="1"/>
  <c r="QS27" i="3"/>
  <c r="QS28" i="3" s="1"/>
  <c r="O27" i="3"/>
  <c r="O28" i="3" s="1"/>
  <c r="ES27" i="3"/>
  <c r="ES28" i="3" s="1"/>
  <c r="LO27" i="3"/>
  <c r="LO28" i="3" s="1"/>
  <c r="OJ27" i="3"/>
  <c r="OJ28" i="3" s="1"/>
  <c r="FY27" i="3"/>
  <c r="FY28" i="3" s="1"/>
  <c r="GI27" i="3"/>
  <c r="GI28" i="3" s="1"/>
  <c r="RH27" i="3"/>
  <c r="RH28" i="3" s="1"/>
  <c r="CJ27" i="3"/>
  <c r="CJ28" i="3" s="1"/>
  <c r="SD27" i="3"/>
  <c r="SD28" i="3" s="1"/>
  <c r="GL27" i="3"/>
  <c r="GL28" i="3" s="1"/>
  <c r="GK27" i="3"/>
  <c r="GK28" i="3" s="1"/>
  <c r="MJ27" i="3"/>
  <c r="MJ28" i="3" s="1"/>
  <c r="X27" i="3"/>
  <c r="X28" i="3" s="1"/>
  <c r="LE27" i="3"/>
  <c r="LE28" i="3" s="1"/>
  <c r="LF27" i="3"/>
  <c r="LF28" i="3" s="1"/>
  <c r="KS27" i="3"/>
  <c r="KS28" i="3" s="1"/>
  <c r="BF27" i="3"/>
  <c r="BF28" i="3" s="1"/>
  <c r="QQ27" i="3"/>
  <c r="QQ28" i="3" s="1"/>
  <c r="MX27" i="3"/>
  <c r="MX28" i="3" s="1"/>
  <c r="HM27" i="3"/>
  <c r="HM28" i="3" s="1"/>
  <c r="JF27" i="3"/>
  <c r="JF28" i="3" s="1"/>
  <c r="DJ27" i="3"/>
  <c r="DJ28" i="3" s="1"/>
  <c r="KF27" i="3"/>
  <c r="KF28" i="3" s="1"/>
  <c r="LR27" i="3"/>
  <c r="LR28" i="3" s="1"/>
  <c r="BE27" i="3"/>
  <c r="BE28" i="3" s="1"/>
  <c r="LX27" i="3"/>
  <c r="LX28" i="3" s="1"/>
  <c r="PQ27" i="3"/>
  <c r="PQ28" i="3" s="1"/>
  <c r="FW27" i="3"/>
  <c r="FW28" i="3" s="1"/>
  <c r="GJ27" i="3"/>
  <c r="GJ28" i="3" s="1"/>
  <c r="FH27" i="3"/>
  <c r="FH28" i="3" s="1"/>
  <c r="GB27" i="3"/>
  <c r="GB28" i="3" s="1"/>
  <c r="GC27" i="3"/>
  <c r="GC28" i="3" s="1"/>
  <c r="AN27" i="3"/>
  <c r="AN28" i="3" s="1"/>
  <c r="DH27" i="3"/>
  <c r="DH28" i="3" s="1"/>
  <c r="KG27" i="3"/>
  <c r="KG28" i="3" s="1"/>
  <c r="DG27" i="3"/>
  <c r="DG28" i="3" s="1"/>
  <c r="QO27" i="3"/>
  <c r="QO28" i="3" s="1"/>
  <c r="GA27" i="3"/>
  <c r="GA28" i="3" s="1"/>
  <c r="HK27" i="3"/>
  <c r="HK28" i="3" s="1"/>
  <c r="NG27" i="3"/>
  <c r="NG28" i="3" s="1"/>
  <c r="NK27" i="3"/>
  <c r="NK28" i="3" s="1"/>
  <c r="HB27" i="3"/>
  <c r="HB28" i="3" s="1"/>
  <c r="GQ27" i="3"/>
  <c r="GQ28" i="3" s="1"/>
  <c r="DL27" i="3"/>
  <c r="DL28" i="3" s="1"/>
  <c r="AA27" i="3"/>
  <c r="AA28" i="3" s="1"/>
  <c r="MF27" i="3"/>
  <c r="MF28" i="3" s="1"/>
  <c r="OY27" i="3"/>
  <c r="OY28" i="3" s="1"/>
  <c r="DM27" i="3"/>
  <c r="DM28" i="3" s="1"/>
  <c r="LJ27" i="3"/>
  <c r="LJ28" i="3" s="1"/>
  <c r="KL27" i="3"/>
  <c r="KL28" i="3" s="1"/>
  <c r="OP27" i="3"/>
  <c r="OP28" i="3" s="1"/>
  <c r="MC27" i="3"/>
  <c r="MC28" i="3" s="1"/>
  <c r="FJ27" i="3"/>
  <c r="FJ28" i="3" s="1"/>
  <c r="NX27" i="3"/>
  <c r="NX28" i="3" s="1"/>
  <c r="BI27" i="3"/>
  <c r="BI28" i="3" s="1"/>
  <c r="GE27" i="3"/>
  <c r="GE28" i="3" s="1"/>
  <c r="HR27" i="3"/>
  <c r="HR28" i="3" s="1"/>
  <c r="EK27" i="3"/>
  <c r="EK28" i="3" s="1"/>
  <c r="QH27" i="3"/>
  <c r="QH28" i="3" s="1"/>
  <c r="QF27" i="3"/>
  <c r="QF28" i="3" s="1"/>
  <c r="KC27" i="3"/>
  <c r="KC28" i="3" s="1"/>
  <c r="DI27" i="3"/>
  <c r="DI28" i="3" s="1"/>
  <c r="EV27" i="3"/>
  <c r="EV28" i="3" s="1"/>
  <c r="PL27" i="3"/>
  <c r="PL28" i="3" s="1"/>
  <c r="LZ27" i="3"/>
  <c r="LZ28" i="3" s="1"/>
  <c r="FE27" i="3"/>
  <c r="FE28" i="3" s="1"/>
  <c r="RR27" i="3"/>
  <c r="RR28" i="3" s="1"/>
  <c r="FV27" i="3"/>
  <c r="FV28" i="3" s="1"/>
  <c r="NN27" i="3"/>
  <c r="NN28" i="3" s="1"/>
  <c r="LB27" i="3"/>
  <c r="LB28" i="3" s="1"/>
  <c r="NR27" i="3"/>
  <c r="NR28" i="3" s="1"/>
  <c r="FN27" i="3"/>
  <c r="FN28" i="3" s="1"/>
  <c r="PM27" i="3"/>
  <c r="PM28" i="3" s="1"/>
  <c r="CG27" i="3"/>
  <c r="CG28" i="3" s="1"/>
  <c r="MP27" i="3"/>
  <c r="MP28" i="3" s="1"/>
  <c r="AO27" i="3"/>
  <c r="AO28" i="3" s="1"/>
  <c r="FI27" i="3"/>
  <c r="FI28" i="3" s="1"/>
  <c r="HP27" i="3"/>
  <c r="HP28" i="3" s="1"/>
  <c r="NI27" i="3"/>
  <c r="NI28" i="3" s="1"/>
  <c r="QB27" i="3"/>
  <c r="QB28" i="3" s="1"/>
  <c r="BS27" i="3"/>
  <c r="BS28" i="3" s="1"/>
  <c r="PA27" i="3"/>
  <c r="PA28" i="3" s="1"/>
  <c r="KY27" i="3"/>
  <c r="KY28" i="3" s="1"/>
  <c r="GH27" i="3"/>
  <c r="GH28" i="3" s="1"/>
  <c r="QI27" i="3"/>
  <c r="QI28" i="3" s="1"/>
  <c r="EO27" i="3"/>
  <c r="EO28" i="3" s="1"/>
  <c r="BY27" i="3"/>
  <c r="BY28" i="3" s="1"/>
  <c r="DK27" i="3"/>
  <c r="DK28" i="3" s="1"/>
  <c r="FF27" i="3"/>
  <c r="FF28" i="3" s="1"/>
  <c r="GV27" i="3"/>
  <c r="GV28" i="3" s="1"/>
  <c r="HA27" i="3"/>
  <c r="HA28" i="3" s="1"/>
  <c r="LM27" i="3"/>
  <c r="LM28" i="3" s="1"/>
  <c r="JE27" i="3"/>
  <c r="JE28" i="3" s="1"/>
  <c r="AT27" i="3"/>
  <c r="AT28" i="3" s="1"/>
  <c r="IR27" i="3"/>
  <c r="IR28" i="3" s="1"/>
  <c r="N27" i="3"/>
  <c r="N28" i="3" s="1"/>
  <c r="N29" i="3" s="1"/>
  <c r="KQ27" i="3"/>
  <c r="KQ28" i="3" s="1"/>
  <c r="CY27" i="3"/>
  <c r="CY28" i="3" s="1"/>
  <c r="BL27" i="3"/>
  <c r="BL28" i="3" s="1"/>
  <c r="DN27" i="3"/>
  <c r="DN28" i="3" s="1"/>
  <c r="RN27" i="3"/>
  <c r="RN28" i="3" s="1"/>
  <c r="LK27" i="3"/>
  <c r="LK28" i="3" s="1"/>
  <c r="CX27" i="3"/>
  <c r="CX28" i="3" s="1"/>
  <c r="BG27" i="3"/>
  <c r="BG28" i="3" s="1"/>
  <c r="CL27" i="3"/>
  <c r="CL28" i="3" s="1"/>
  <c r="IE27" i="3"/>
  <c r="IE28" i="3" s="1"/>
  <c r="ND27" i="3"/>
  <c r="ND28" i="3" s="1"/>
  <c r="QT27" i="3"/>
  <c r="QT28" i="3" s="1"/>
  <c r="NS27" i="3"/>
  <c r="NS28" i="3" s="1"/>
  <c r="AM27" i="3"/>
  <c r="AM28" i="3" s="1"/>
  <c r="FR27" i="3"/>
  <c r="FR28" i="3" s="1"/>
  <c r="KO27" i="3"/>
  <c r="KO28" i="3" s="1"/>
  <c r="FO27" i="3"/>
  <c r="FO28" i="3" s="1"/>
  <c r="GM27" i="3"/>
  <c r="GM28" i="3" s="1"/>
  <c r="IM27" i="3"/>
  <c r="IM28" i="3" s="1"/>
  <c r="IT27" i="3"/>
  <c r="IT28" i="3" s="1"/>
  <c r="BU27" i="3"/>
  <c r="BU28" i="3" s="1"/>
  <c r="FA27" i="3"/>
  <c r="FA28" i="3" s="1"/>
  <c r="JJ27" i="3"/>
  <c r="JJ28" i="3" s="1"/>
  <c r="QX27" i="3"/>
  <c r="QX28" i="3" s="1"/>
  <c r="JI27" i="3"/>
  <c r="JI28" i="3" s="1"/>
  <c r="HN27" i="3"/>
  <c r="HN28" i="3" s="1"/>
  <c r="Y27" i="3"/>
  <c r="Y28" i="3" s="1"/>
  <c r="OA27" i="3"/>
  <c r="OA28" i="3" s="1"/>
  <c r="ON27" i="3"/>
  <c r="ON28" i="3" s="1"/>
  <c r="MI27" i="3"/>
  <c r="MI28" i="3" s="1"/>
  <c r="KZ27" i="3"/>
  <c r="KZ28" i="3" s="1"/>
  <c r="CM27" i="3"/>
  <c r="CM28" i="3" s="1"/>
  <c r="BQ27" i="3"/>
  <c r="BQ28" i="3" s="1"/>
  <c r="MG27" i="3"/>
  <c r="MG28" i="3" s="1"/>
  <c r="DS27" i="3"/>
  <c r="DS28" i="3" s="1"/>
  <c r="IQ27" i="3"/>
  <c r="IQ28" i="3" s="1"/>
  <c r="BK27" i="3"/>
  <c r="BK28" i="3" s="1"/>
  <c r="OT27" i="3"/>
  <c r="OT28" i="3" s="1"/>
  <c r="CT27" i="3"/>
  <c r="CT28" i="3" s="1"/>
  <c r="AU27" i="3"/>
  <c r="AU28" i="3" s="1"/>
  <c r="HG27" i="3"/>
  <c r="HG28" i="3" s="1"/>
  <c r="GR27" i="3"/>
  <c r="GR28" i="3" s="1"/>
  <c r="JK27" i="3"/>
  <c r="JK28" i="3" s="1"/>
  <c r="NQ27" i="3"/>
  <c r="NQ28" i="3" s="1"/>
  <c r="CD27" i="3"/>
  <c r="CD28" i="3" s="1"/>
  <c r="DT27" i="3"/>
  <c r="DT28" i="3" s="1"/>
  <c r="IX27" i="3"/>
  <c r="IX28" i="3" s="1"/>
  <c r="PN27" i="3"/>
  <c r="PN28" i="3" s="1"/>
  <c r="IP27" i="3"/>
  <c r="IP28" i="3" s="1"/>
  <c r="LT27" i="3"/>
  <c r="LT28" i="3" s="1"/>
  <c r="IY27" i="3"/>
  <c r="IY28" i="3" s="1"/>
  <c r="EH27" i="3"/>
  <c r="EH28" i="3" s="1"/>
  <c r="AJ27" i="3"/>
  <c r="AJ28" i="3" s="1"/>
  <c r="AW27" i="3"/>
  <c r="AW28" i="3" s="1"/>
  <c r="OL27" i="3"/>
  <c r="OL28" i="3" s="1"/>
  <c r="RK27" i="3"/>
  <c r="RK28" i="3" s="1"/>
  <c r="DB27" i="3"/>
  <c r="DB28" i="3" s="1"/>
  <c r="JT27" i="3"/>
  <c r="JT28" i="3" s="1"/>
  <c r="OC27" i="3"/>
  <c r="OC28" i="3" s="1"/>
  <c r="HZ27" i="3"/>
  <c r="HZ28" i="3" s="1"/>
  <c r="FZ27" i="3"/>
  <c r="FZ28" i="3" s="1"/>
  <c r="DU27" i="3"/>
  <c r="DU28" i="3" s="1"/>
  <c r="EN27" i="3"/>
  <c r="EN28" i="3" s="1"/>
  <c r="QL27" i="3"/>
  <c r="QL28" i="3" s="1"/>
  <c r="LN27" i="3"/>
  <c r="LN28" i="3" s="1"/>
  <c r="RJ27" i="3"/>
  <c r="RJ28" i="3" s="1"/>
  <c r="EM27" i="3"/>
  <c r="EM28" i="3" s="1"/>
  <c r="RE27" i="3"/>
  <c r="RE28" i="3" s="1"/>
  <c r="CQ27" i="3"/>
  <c r="CQ28" i="3" s="1"/>
  <c r="IS27" i="3"/>
  <c r="IS28" i="3" s="1"/>
  <c r="NA27" i="3"/>
  <c r="NA28" i="3" s="1"/>
  <c r="LD27" i="3"/>
  <c r="LD28" i="3" s="1"/>
  <c r="MU27" i="3"/>
  <c r="MU28" i="3" s="1"/>
  <c r="PY27" i="3"/>
  <c r="PY28" i="3" s="1"/>
  <c r="OM27" i="3"/>
  <c r="OM28" i="3" s="1"/>
  <c r="MK27" i="3"/>
  <c r="MK28" i="3" s="1"/>
  <c r="PK27" i="3"/>
  <c r="PK28" i="3" s="1"/>
  <c r="FP27" i="3"/>
  <c r="FP28" i="3" s="1"/>
  <c r="CA27" i="3"/>
  <c r="CA28" i="3" s="1"/>
  <c r="IA27" i="3"/>
  <c r="IA28" i="3" s="1"/>
  <c r="IK27" i="3"/>
  <c r="IK28" i="3" s="1"/>
  <c r="PE27" i="3"/>
  <c r="PE28" i="3" s="1"/>
  <c r="AZ27" i="3"/>
  <c r="AZ28" i="3" s="1"/>
  <c r="OV27" i="3"/>
  <c r="OV28" i="3" s="1"/>
  <c r="CE27" i="3"/>
  <c r="CE28" i="3" s="1"/>
  <c r="PX27" i="3"/>
  <c r="PX28" i="3" s="1"/>
  <c r="RL27" i="3"/>
  <c r="RL28" i="3" s="1"/>
  <c r="HU27" i="3"/>
  <c r="HU28" i="3" s="1"/>
  <c r="IW27" i="3"/>
  <c r="IW28" i="3" s="1"/>
  <c r="OB27" i="3"/>
  <c r="OB28" i="3" s="1"/>
  <c r="PH27" i="3"/>
  <c r="PH28" i="3" s="1"/>
  <c r="BP27" i="3"/>
  <c r="BP28" i="3" s="1"/>
  <c r="KX27" i="3"/>
  <c r="KX28" i="3" s="1"/>
  <c r="BZ27" i="3"/>
  <c r="BZ28" i="3" s="1"/>
  <c r="QR27" i="3"/>
  <c r="QR28" i="3" s="1"/>
  <c r="DY27" i="3"/>
  <c r="DY28" i="3" s="1"/>
  <c r="IZ27" i="3"/>
  <c r="IZ28" i="3" s="1"/>
  <c r="PW27" i="3"/>
  <c r="PW28" i="3" s="1"/>
  <c r="OW27" i="3"/>
  <c r="OW28" i="3" s="1"/>
  <c r="ID27" i="3"/>
  <c r="ID28" i="3" s="1"/>
  <c r="PV27" i="3"/>
  <c r="PV28" i="3" s="1"/>
  <c r="AX27" i="3"/>
  <c r="AX28" i="3" s="1"/>
  <c r="GU27" i="3"/>
  <c r="GU28" i="3" s="1"/>
  <c r="RW27" i="3"/>
  <c r="RW28" i="3" s="1"/>
  <c r="AL27" i="3"/>
  <c r="AL28" i="3" s="1"/>
  <c r="AH27" i="3"/>
  <c r="AH28" i="3" s="1"/>
  <c r="Q27" i="3"/>
  <c r="Q28" i="3" s="1"/>
  <c r="BH27" i="3"/>
  <c r="BH28" i="3" s="1"/>
  <c r="GW27" i="3"/>
  <c r="GW28" i="3" s="1"/>
  <c r="AE27" i="3"/>
  <c r="AE28" i="3" s="1"/>
  <c r="KP27" i="3"/>
  <c r="KP28" i="3" s="1"/>
  <c r="FM27" i="3"/>
  <c r="FM28" i="3" s="1"/>
  <c r="QP27" i="3"/>
  <c r="QP28" i="3" s="1"/>
  <c r="GZ27" i="3"/>
  <c r="GZ28" i="3" s="1"/>
  <c r="NU27" i="3"/>
  <c r="NU28" i="3" s="1"/>
  <c r="NV27" i="3"/>
  <c r="NV28" i="3" s="1"/>
  <c r="BW27" i="3"/>
  <c r="BW28" i="3" s="1"/>
  <c r="U27" i="3"/>
  <c r="U28" i="3" s="1"/>
  <c r="KU27" i="3"/>
  <c r="KU28" i="3" s="1"/>
  <c r="HI27" i="3"/>
  <c r="HI28" i="3" s="1"/>
  <c r="QE27" i="3"/>
  <c r="QE28" i="3" s="1"/>
  <c r="HY27" i="3"/>
  <c r="HY28" i="3" s="1"/>
  <c r="DX27" i="3"/>
  <c r="DX28" i="3" s="1"/>
  <c r="CU27" i="3"/>
  <c r="CU28" i="3" s="1"/>
  <c r="HQ27" i="3"/>
  <c r="HQ28" i="3" s="1"/>
  <c r="R27" i="3"/>
  <c r="R28" i="3" s="1"/>
  <c r="AF27" i="3"/>
  <c r="AF28" i="3" s="1"/>
  <c r="QJ27" i="3"/>
  <c r="QJ28" i="3" s="1"/>
  <c r="PP27" i="3"/>
  <c r="PP28" i="3" s="1"/>
  <c r="ML27" i="3"/>
  <c r="ML28" i="3" s="1"/>
  <c r="QM27" i="3"/>
  <c r="QM28" i="3" s="1"/>
  <c r="QC27" i="3"/>
  <c r="QC28" i="3" s="1"/>
  <c r="KA27" i="3"/>
  <c r="KA28" i="3" s="1"/>
  <c r="KI27" i="3"/>
  <c r="KI28" i="3" s="1"/>
  <c r="KV27" i="3"/>
  <c r="KV28" i="3" s="1"/>
  <c r="HX27" i="3"/>
  <c r="HX28" i="3" s="1"/>
  <c r="BM27" i="3"/>
  <c r="BM28" i="3" s="1"/>
  <c r="AQ27" i="3"/>
  <c r="AQ28" i="3" s="1"/>
  <c r="AY27" i="3"/>
  <c r="AY28" i="3" s="1"/>
  <c r="SB27" i="3"/>
  <c r="SB28" i="3" s="1"/>
  <c r="CO27" i="3"/>
  <c r="CO28" i="3" s="1"/>
  <c r="AR27" i="3"/>
  <c r="AR28" i="3" s="1"/>
  <c r="EZ27" i="3"/>
  <c r="EZ28" i="3" s="1"/>
  <c r="Z27" i="3"/>
  <c r="Z28" i="3" s="1"/>
  <c r="LH27" i="3"/>
  <c r="LH28" i="3" s="1"/>
  <c r="GD27" i="3"/>
  <c r="GD28" i="3" s="1"/>
  <c r="CW27" i="3"/>
  <c r="CW28" i="3" s="1"/>
  <c r="KM27" i="3"/>
  <c r="KM28" i="3" s="1"/>
  <c r="JN27" i="3"/>
  <c r="JN28" i="3" s="1"/>
  <c r="CV27" i="3"/>
  <c r="CV28" i="3" s="1"/>
  <c r="RU27" i="3"/>
  <c r="RU28" i="3" s="1"/>
  <c r="LA27" i="3"/>
  <c r="LA28" i="3" s="1"/>
  <c r="EP27" i="3"/>
  <c r="EP28" i="3" s="1"/>
  <c r="CN27" i="3"/>
  <c r="CN28" i="3" s="1"/>
  <c r="IL27" i="3"/>
  <c r="IL28" i="3" s="1"/>
  <c r="HW27" i="3"/>
  <c r="HW28" i="3" s="1"/>
  <c r="EB27" i="3"/>
  <c r="EB28" i="3" s="1"/>
  <c r="DC27" i="3"/>
  <c r="DC28" i="3" s="1"/>
  <c r="HJ27" i="3"/>
  <c r="HJ28" i="3" s="1"/>
  <c r="KT27" i="3"/>
  <c r="KT28" i="3" s="1"/>
  <c r="OH27" i="3"/>
  <c r="OH28" i="3" s="1"/>
  <c r="OQ27" i="3"/>
  <c r="OQ28" i="3" s="1"/>
  <c r="MR27" i="3"/>
  <c r="MR28" i="3" s="1"/>
  <c r="OD27" i="3"/>
  <c r="OD28" i="3" s="1"/>
  <c r="DO27" i="3"/>
  <c r="DO28" i="3" s="1"/>
  <c r="LC27" i="3"/>
  <c r="LC28" i="3" s="1"/>
  <c r="PD27" i="3"/>
  <c r="PD28" i="3" s="1"/>
  <c r="LS27" i="3"/>
  <c r="LS28" i="3" s="1"/>
  <c r="PT27" i="3"/>
  <c r="PT28" i="3" s="1"/>
  <c r="PC27" i="3"/>
  <c r="PC28" i="3" s="1"/>
  <c r="HO27" i="3"/>
  <c r="HO28" i="3" s="1"/>
  <c r="PI27" i="3"/>
  <c r="PI28" i="3" s="1"/>
  <c r="EW27" i="3"/>
  <c r="EW28" i="3" s="1"/>
  <c r="HT27" i="3"/>
  <c r="HT28" i="3" s="1"/>
  <c r="GF27" i="3"/>
  <c r="GF28" i="3" s="1"/>
  <c r="CI27" i="3"/>
  <c r="CI28" i="3" s="1"/>
  <c r="ME27" i="3"/>
  <c r="ME28" i="3" s="1"/>
  <c r="LG27" i="3"/>
  <c r="LG28" i="3" s="1"/>
  <c r="JU27" i="3"/>
  <c r="JU28" i="3" s="1"/>
  <c r="BV27" i="3"/>
  <c r="BV28" i="3" s="1"/>
  <c r="HS27" i="3"/>
  <c r="HS28" i="3" s="1"/>
  <c r="MA27" i="3"/>
  <c r="MA28" i="3" s="1"/>
  <c r="EJ27" i="3"/>
  <c r="EJ28" i="3" s="1"/>
  <c r="RG27" i="3"/>
  <c r="RG28" i="3" s="1"/>
  <c r="P27" i="3"/>
  <c r="P28" i="3" s="1"/>
  <c r="NT27" i="3"/>
  <c r="NT28" i="3" s="1"/>
  <c r="HD27" i="3"/>
  <c r="HD28" i="3" s="1"/>
  <c r="IG27" i="3"/>
  <c r="IG28" i="3" s="1"/>
  <c r="PO27" i="3"/>
  <c r="PO28" i="3" s="1"/>
  <c r="RF27" i="3"/>
  <c r="RF28" i="3" s="1"/>
  <c r="FS27" i="3"/>
  <c r="FS28" i="3" s="1"/>
  <c r="JW27" i="3"/>
  <c r="JW28" i="3" s="1"/>
  <c r="QY27" i="3"/>
  <c r="QY28" i="3" s="1"/>
  <c r="RA27" i="3"/>
  <c r="RA28" i="3" s="1"/>
  <c r="RX27" i="3"/>
  <c r="RX28" i="3" s="1"/>
  <c r="DW27" i="3"/>
  <c r="DW28" i="3" s="1"/>
  <c r="DV27" i="3"/>
  <c r="DV28" i="3" s="1"/>
  <c r="FG27" i="3"/>
  <c r="FG28" i="3" s="1"/>
  <c r="OZ27" i="3"/>
  <c r="OZ28" i="3" s="1"/>
  <c r="GT27" i="3"/>
  <c r="GT28" i="3" s="1"/>
  <c r="MZ27" i="3"/>
  <c r="MZ28" i="3" s="1"/>
  <c r="GO27" i="3"/>
  <c r="GO28" i="3" s="1"/>
  <c r="JG27" i="3"/>
  <c r="JG28" i="3" s="1"/>
  <c r="LU27" i="3"/>
  <c r="LU28" i="3" s="1"/>
  <c r="MO27" i="3"/>
  <c r="MO28" i="3" s="1"/>
  <c r="PU27" i="3"/>
  <c r="PU28" i="3" s="1"/>
  <c r="EL27" i="3"/>
  <c r="EL28" i="3" s="1"/>
  <c r="KJ27" i="3"/>
  <c r="KJ28" i="3" s="1"/>
  <c r="HC27" i="3"/>
  <c r="HC28" i="3" s="1"/>
  <c r="CC27" i="3"/>
  <c r="CC28" i="3" s="1"/>
  <c r="NO27" i="3"/>
  <c r="NO28" i="3" s="1"/>
  <c r="OF27" i="3"/>
  <c r="OF28" i="3" s="1"/>
  <c r="OE29" i="3" s="1"/>
  <c r="RC27" i="3"/>
  <c r="RC28" i="3" s="1"/>
  <c r="IU27" i="3"/>
  <c r="IU28" i="3" s="1"/>
  <c r="IF27" i="3"/>
  <c r="IF28" i="3" s="1"/>
  <c r="JL27" i="3"/>
  <c r="JL28" i="3" s="1"/>
  <c r="DF27" i="3"/>
  <c r="DF28" i="3" s="1"/>
  <c r="ED27" i="3"/>
  <c r="ED28" i="3" s="1"/>
  <c r="EX27" i="3"/>
  <c r="EX28" i="3" s="1"/>
  <c r="T27" i="3"/>
  <c r="T28" i="3" s="1"/>
  <c r="NE27" i="3"/>
  <c r="NE28" i="3" s="1"/>
  <c r="ST27" i="3"/>
  <c r="ST28" i="3" s="1"/>
  <c r="OR27" i="3"/>
  <c r="OR28" i="3" s="1"/>
  <c r="NM27" i="3"/>
  <c r="NM28" i="3" s="1"/>
  <c r="OG27" i="3"/>
  <c r="OG28" i="3" s="1"/>
  <c r="MS27" i="3"/>
  <c r="MS28" i="3" s="1"/>
  <c r="QW27" i="3"/>
  <c r="QW28" i="3" s="1"/>
  <c r="OI27" i="3"/>
  <c r="OI28" i="3" s="1"/>
  <c r="KK27" i="3"/>
  <c r="KK28" i="3" s="1"/>
  <c r="RQ27" i="3"/>
  <c r="RQ28" i="3" s="1"/>
  <c r="MN27" i="3"/>
  <c r="MN28" i="3" s="1"/>
  <c r="QD27" i="3"/>
  <c r="QD28" i="3" s="1"/>
  <c r="EG27" i="3"/>
  <c r="EG28" i="3" s="1"/>
  <c r="NB27" i="3"/>
  <c r="NB28" i="3" s="1"/>
  <c r="EI27" i="3"/>
  <c r="EI28" i="3" s="1"/>
  <c r="NF27" i="3"/>
  <c r="NF28" i="3" s="1"/>
  <c r="LP27" i="3"/>
  <c r="LP28" i="3" s="1"/>
  <c r="AK27" i="3"/>
  <c r="AK28" i="3" s="1"/>
  <c r="JQ27" i="3"/>
  <c r="JQ28" i="3" s="1"/>
  <c r="AD27" i="3"/>
  <c r="AD28" i="3" s="1"/>
  <c r="AS27" i="3"/>
  <c r="AS28" i="3" s="1"/>
  <c r="MM27" i="3"/>
  <c r="MM28" i="3" s="1"/>
  <c r="SA27" i="3"/>
  <c r="SA28" i="3" s="1"/>
  <c r="GG27" i="3"/>
  <c r="GG28" i="3" s="1"/>
  <c r="RS27" i="3"/>
  <c r="RS28" i="3" s="1"/>
  <c r="BX27" i="3"/>
  <c r="BX28" i="3" s="1"/>
  <c r="RO27" i="3"/>
  <c r="RO28" i="3" s="1"/>
  <c r="KR27" i="3"/>
  <c r="KR28" i="3" s="1"/>
  <c r="CK27" i="3"/>
  <c r="CK28" i="3" s="1"/>
  <c r="IJ27" i="3"/>
  <c r="IJ28" i="3" s="1"/>
  <c r="W27" i="3"/>
  <c r="W28" i="3" s="1"/>
  <c r="PF27" i="3"/>
  <c r="PF28" i="3" s="1"/>
  <c r="OU27" i="3"/>
  <c r="OU28" i="3" s="1"/>
  <c r="CP27" i="3"/>
  <c r="CP28" i="3" s="1"/>
  <c r="HL27" i="3"/>
  <c r="HL28" i="3" s="1"/>
  <c r="CS27" i="3"/>
  <c r="CS28" i="3" s="1"/>
  <c r="HH27" i="3"/>
  <c r="HH28" i="3" s="1"/>
  <c r="RZ27" i="3"/>
  <c r="RZ28" i="3" s="1"/>
  <c r="FL27" i="3"/>
  <c r="FL28" i="3" s="1"/>
  <c r="LY27" i="3"/>
  <c r="LY28" i="3" s="1"/>
  <c r="NZ27" i="3"/>
  <c r="NZ28" i="3" s="1"/>
  <c r="BJ27" i="3"/>
  <c r="BJ28" i="3" s="1"/>
  <c r="DQ27" i="3"/>
  <c r="DQ28" i="3" s="1"/>
  <c r="PR27" i="3"/>
  <c r="PR28" i="3" s="1"/>
  <c r="DD27" i="3"/>
  <c r="DD28" i="3" s="1"/>
  <c r="KW27" i="3"/>
  <c r="KW28" i="3" s="1"/>
  <c r="MH27" i="3"/>
  <c r="MH28" i="3" s="1"/>
  <c r="NL27" i="3"/>
  <c r="NL28" i="3" s="1"/>
  <c r="JO27" i="3"/>
  <c r="JO28" i="3" s="1"/>
  <c r="AB27" i="3"/>
  <c r="AB28" i="3" s="1"/>
  <c r="MW27" i="3"/>
  <c r="MW28" i="3" s="1"/>
  <c r="FK27" i="3"/>
  <c r="FK28" i="3" s="1"/>
  <c r="PJ27" i="3"/>
  <c r="PJ28" i="3" s="1"/>
  <c r="QV27" i="3"/>
  <c r="QV28" i="3" s="1"/>
  <c r="KE27" i="3"/>
  <c r="KE28" i="3" s="1"/>
  <c r="SC27" i="3"/>
  <c r="SC28" i="3" s="1"/>
  <c r="AP27" i="3"/>
  <c r="AP28" i="3" s="1"/>
  <c r="DR27" i="3"/>
  <c r="DR28" i="3" s="1"/>
  <c r="GP27" i="3"/>
  <c r="GP28" i="3" s="1"/>
  <c r="LW27" i="3"/>
  <c r="LW28" i="3" s="1"/>
  <c r="CH27" i="3"/>
  <c r="CH28" i="3" s="1"/>
  <c r="ET27" i="3"/>
  <c r="ET28" i="3" s="1"/>
  <c r="GN27" i="3"/>
  <c r="GN28" i="3" s="1"/>
  <c r="NC27" i="3"/>
  <c r="NC28" i="3" s="1"/>
  <c r="ER27" i="3"/>
  <c r="ER28" i="3" s="1"/>
  <c r="S27" i="3"/>
  <c r="S28" i="3" s="1"/>
  <c r="BC27" i="3"/>
  <c r="BC28" i="3" s="1"/>
  <c r="NW27" i="3"/>
  <c r="NW28" i="3" s="1"/>
  <c r="LL27" i="3"/>
  <c r="LL28" i="3" s="1"/>
  <c r="MV27" i="3"/>
  <c r="MV28" i="3" s="1"/>
  <c r="RM27" i="3"/>
  <c r="RM28" i="3" s="1"/>
  <c r="OO27" i="3"/>
  <c r="OO28" i="3" s="1"/>
  <c r="LV27" i="3"/>
  <c r="LV28" i="3" s="1"/>
  <c r="EQ27" i="3"/>
  <c r="EQ28" i="3" s="1"/>
  <c r="LI27" i="3"/>
  <c r="LI28" i="3" s="1"/>
  <c r="BO27" i="3"/>
  <c r="BO28" i="3" s="1"/>
  <c r="JA27" i="3"/>
  <c r="JA28" i="3" s="1"/>
  <c r="KN27" i="3"/>
  <c r="KN28" i="3" s="1"/>
  <c r="QK27" i="3"/>
  <c r="QK28" i="3" s="1"/>
  <c r="IC27" i="3"/>
  <c r="IC28" i="3" s="1"/>
  <c r="DE27" i="3"/>
  <c r="DE28" i="3" s="1"/>
  <c r="AI27" i="3"/>
  <c r="AI28" i="3" s="1"/>
  <c r="DZ27" i="3"/>
  <c r="DZ28" i="3" s="1"/>
  <c r="LQ27" i="3"/>
  <c r="LQ28" i="3" s="1"/>
  <c r="DP27" i="3"/>
  <c r="DP28" i="3" s="1"/>
  <c r="II27" i="3"/>
  <c r="II28" i="3" s="1"/>
  <c r="IB27" i="3"/>
  <c r="IB28" i="3" s="1"/>
  <c r="EA27" i="3"/>
  <c r="EA28" i="3" s="1"/>
  <c r="JP27" i="3"/>
  <c r="JP28" i="3" s="1"/>
  <c r="SR29" i="3"/>
  <c r="DZ29" i="3" l="1"/>
  <c r="QK29" i="3"/>
  <c r="BC29" i="3"/>
  <c r="KE29" i="3"/>
  <c r="DQ29" i="3"/>
  <c r="JQ29" i="3"/>
  <c r="QW29" i="3"/>
  <c r="IF29" i="3"/>
  <c r="JG29" i="3"/>
  <c r="FS29" i="3"/>
  <c r="JU29" i="3"/>
  <c r="PD29" i="3"/>
  <c r="IL29" i="3"/>
  <c r="EZ29" i="3"/>
  <c r="QM29" i="3"/>
  <c r="KU29" i="3"/>
  <c r="Q29" i="3"/>
  <c r="QR29" i="3"/>
  <c r="AZ29" i="3"/>
  <c r="OM29" i="3"/>
  <c r="EM29" i="3"/>
  <c r="OK29" i="3"/>
  <c r="OL29" i="3"/>
  <c r="JK29" i="3"/>
  <c r="KZ29" i="3"/>
  <c r="IM29" i="3"/>
  <c r="CX29" i="3"/>
  <c r="HA29" i="3"/>
  <c r="NI29" i="3"/>
  <c r="BI29" i="3"/>
  <c r="GQ29" i="3"/>
  <c r="GB29" i="3"/>
  <c r="MX29" i="3"/>
  <c r="LF29" i="3"/>
  <c r="LN29" i="3"/>
  <c r="LO29" i="3"/>
  <c r="V29" i="3"/>
  <c r="IN29" i="3"/>
  <c r="BB29" i="3"/>
  <c r="RV29" i="3"/>
  <c r="SG29" i="3"/>
  <c r="EF29" i="3"/>
  <c r="KB29" i="3"/>
  <c r="GX29" i="3"/>
  <c r="IV29" i="3"/>
  <c r="KD29" i="3"/>
  <c r="II29" i="3"/>
  <c r="AI29" i="3"/>
  <c r="KN29" i="3"/>
  <c r="EQ29" i="3"/>
  <c r="MV29" i="3"/>
  <c r="S29" i="3"/>
  <c r="ET29" i="3"/>
  <c r="DR29" i="3"/>
  <c r="QV29" i="3"/>
  <c r="AB29" i="3"/>
  <c r="KW29" i="3"/>
  <c r="BJ29" i="3"/>
  <c r="RZ29" i="3"/>
  <c r="CP29" i="3"/>
  <c r="IJ29" i="3"/>
  <c r="BX29" i="3"/>
  <c r="MM29" i="3"/>
  <c r="AK29" i="3"/>
  <c r="RQ29" i="3"/>
  <c r="MS29" i="3"/>
  <c r="ED29" i="3"/>
  <c r="IU29" i="3"/>
  <c r="CC29" i="3"/>
  <c r="PU29" i="3"/>
  <c r="GN29" i="3"/>
  <c r="GO29" i="3"/>
  <c r="FG29" i="3"/>
  <c r="RA29" i="3"/>
  <c r="RF29" i="3"/>
  <c r="NT29" i="3"/>
  <c r="MA29" i="3"/>
  <c r="LG29" i="3"/>
  <c r="HT29" i="3"/>
  <c r="PC29" i="3"/>
  <c r="OQ29" i="3"/>
  <c r="CN29" i="3"/>
  <c r="GC29" i="3"/>
  <c r="GD29" i="3"/>
  <c r="AQ29" i="3"/>
  <c r="AR29" i="3"/>
  <c r="KI29" i="3"/>
  <c r="ML29" i="3"/>
  <c r="R29" i="3"/>
  <c r="HY29" i="3"/>
  <c r="U29" i="3"/>
  <c r="GZ29" i="3"/>
  <c r="AE29" i="3"/>
  <c r="AH29" i="3"/>
  <c r="AX29" i="3"/>
  <c r="PW29" i="3"/>
  <c r="BZ29" i="3"/>
  <c r="PX29" i="3"/>
  <c r="PE29" i="3"/>
  <c r="FO29" i="3"/>
  <c r="FP29" i="3"/>
  <c r="PY29" i="3"/>
  <c r="IS29" i="3"/>
  <c r="RJ29" i="3"/>
  <c r="DU29" i="3"/>
  <c r="JT29" i="3"/>
  <c r="AW29" i="3"/>
  <c r="DT29" i="3"/>
  <c r="GR29" i="3"/>
  <c r="OT29" i="3"/>
  <c r="MF29" i="3"/>
  <c r="MG29" i="3"/>
  <c r="MI29" i="3"/>
  <c r="HN29" i="3"/>
  <c r="FA29" i="3"/>
  <c r="GM29" i="3"/>
  <c r="AM29" i="3"/>
  <c r="IE29" i="3"/>
  <c r="LK29" i="3"/>
  <c r="CY29" i="3"/>
  <c r="AT29" i="3"/>
  <c r="GV29" i="3"/>
  <c r="EO29" i="3"/>
  <c r="PA29" i="3"/>
  <c r="HP29" i="3"/>
  <c r="CG29" i="3"/>
  <c r="LB29" i="3"/>
  <c r="FE29" i="3"/>
  <c r="DI29" i="3"/>
  <c r="EK29" i="3"/>
  <c r="NX29" i="3"/>
  <c r="KL29" i="3"/>
  <c r="HB29" i="3"/>
  <c r="GA29" i="3"/>
  <c r="DH29" i="3"/>
  <c r="FH29" i="3"/>
  <c r="LW29" i="3"/>
  <c r="LX29" i="3"/>
  <c r="DJ29" i="3"/>
  <c r="QQ29" i="3"/>
  <c r="LE29" i="3"/>
  <c r="GL29" i="3"/>
  <c r="GI29" i="3"/>
  <c r="ES29" i="3"/>
  <c r="QG29" i="3"/>
  <c r="BT29" i="3"/>
  <c r="SE29" i="3"/>
  <c r="GS29" i="3"/>
  <c r="FC29" i="3"/>
  <c r="FB29" i="3"/>
  <c r="MT29" i="3"/>
  <c r="PZ29" i="3"/>
  <c r="KH29" i="3"/>
  <c r="MD29" i="3"/>
  <c r="NH29" i="3"/>
  <c r="RI29" i="3"/>
  <c r="FT29" i="3"/>
  <c r="NJ29" i="3"/>
  <c r="JY29" i="3"/>
  <c r="JC29" i="3"/>
  <c r="JD29" i="3"/>
  <c r="IH29" i="3"/>
  <c r="AG29" i="3"/>
  <c r="MQ29" i="3"/>
  <c r="SS29" i="3"/>
  <c r="RM29" i="3"/>
  <c r="GP29" i="3"/>
  <c r="MW29" i="3"/>
  <c r="FL29" i="3"/>
  <c r="RO29" i="3"/>
  <c r="EI29" i="3"/>
  <c r="OR29" i="3"/>
  <c r="NO29" i="3"/>
  <c r="OY29" i="3"/>
  <c r="OZ29" i="3"/>
  <c r="HD29" i="3"/>
  <c r="GF29" i="3"/>
  <c r="MR29" i="3"/>
  <c r="RU29" i="3"/>
  <c r="AY29" i="3"/>
  <c r="AF29" i="3"/>
  <c r="NU29" i="3"/>
  <c r="GU29" i="3"/>
  <c r="PH29" i="3"/>
  <c r="CA29" i="3"/>
  <c r="EN29" i="3"/>
  <c r="IY29" i="3"/>
  <c r="CT29" i="3"/>
  <c r="Y29" i="3"/>
  <c r="FR29" i="3"/>
  <c r="BL29" i="3"/>
  <c r="BY29" i="3"/>
  <c r="MP29" i="3"/>
  <c r="EV29" i="3"/>
  <c r="HK29" i="3"/>
  <c r="KF29" i="3"/>
  <c r="RH29" i="3"/>
  <c r="SF29" i="3"/>
  <c r="NY29" i="3"/>
  <c r="CZ29" i="3"/>
  <c r="JS29" i="3"/>
  <c r="HV29" i="3"/>
  <c r="JP29" i="3"/>
  <c r="DP29" i="3"/>
  <c r="DE29" i="3"/>
  <c r="JA29" i="3"/>
  <c r="LV29" i="3"/>
  <c r="LL29" i="3"/>
  <c r="ER29" i="3"/>
  <c r="CH29" i="3"/>
  <c r="AP29" i="3"/>
  <c r="PJ29" i="3"/>
  <c r="JO29" i="3"/>
  <c r="DC29" i="3"/>
  <c r="DD29" i="3"/>
  <c r="NZ29" i="3"/>
  <c r="HG29" i="3"/>
  <c r="HH29" i="3"/>
  <c r="OU29" i="3"/>
  <c r="CJ29" i="3"/>
  <c r="CK29" i="3"/>
  <c r="RR29" i="3"/>
  <c r="RS29" i="3"/>
  <c r="AS29" i="3"/>
  <c r="LP29" i="3"/>
  <c r="EG29" i="3"/>
  <c r="KK29" i="3"/>
  <c r="OF29" i="3"/>
  <c r="OG29" i="3"/>
  <c r="DF29" i="3"/>
  <c r="RC29" i="3"/>
  <c r="HC29" i="3"/>
  <c r="MO29" i="3"/>
  <c r="MZ29" i="3"/>
  <c r="DV29" i="3"/>
  <c r="QY29" i="3"/>
  <c r="PO29" i="3"/>
  <c r="P29" i="3"/>
  <c r="HS29" i="3"/>
  <c r="ME29" i="3"/>
  <c r="EW29" i="3"/>
  <c r="PT29" i="3"/>
  <c r="DO29" i="3"/>
  <c r="OH29" i="3"/>
  <c r="EB29" i="3"/>
  <c r="EP29" i="3"/>
  <c r="JM29" i="3"/>
  <c r="JN29" i="3"/>
  <c r="LH29" i="3"/>
  <c r="CO29" i="3"/>
  <c r="BM29" i="3"/>
  <c r="KA29" i="3"/>
  <c r="PP29" i="3"/>
  <c r="HQ29" i="3"/>
  <c r="QE29" i="3"/>
  <c r="BW29" i="3"/>
  <c r="QP29" i="3"/>
  <c r="GW29" i="3"/>
  <c r="AL29" i="3"/>
  <c r="PV29" i="3"/>
  <c r="IZ29" i="3"/>
  <c r="KX29" i="3"/>
  <c r="IW29" i="3"/>
  <c r="CE29" i="3"/>
  <c r="IK29" i="3"/>
  <c r="PK29" i="3"/>
  <c r="MU29" i="3"/>
  <c r="CQ29" i="3"/>
  <c r="FZ29" i="3"/>
  <c r="DB29" i="3"/>
  <c r="AJ29" i="3"/>
  <c r="IO29" i="3"/>
  <c r="IP29" i="3"/>
  <c r="CD29" i="3"/>
  <c r="BK29" i="3"/>
  <c r="BQ29" i="3"/>
  <c r="ON29" i="3"/>
  <c r="JI29" i="3"/>
  <c r="BU29" i="3"/>
  <c r="NS29" i="3"/>
  <c r="CL29" i="3"/>
  <c r="RN29" i="3"/>
  <c r="KQ29" i="3"/>
  <c r="JE29" i="3"/>
  <c r="FF29" i="3"/>
  <c r="QI29" i="3"/>
  <c r="BS29" i="3"/>
  <c r="FI29" i="3"/>
  <c r="PM29" i="3"/>
  <c r="NN29" i="3"/>
  <c r="LZ29" i="3"/>
  <c r="KC29" i="3"/>
  <c r="HR29" i="3"/>
  <c r="FJ29" i="3"/>
  <c r="LJ29" i="3"/>
  <c r="AA29" i="3"/>
  <c r="NK29" i="3"/>
  <c r="QO29" i="3"/>
  <c r="AN29" i="3"/>
  <c r="GJ29" i="3"/>
  <c r="BE29" i="3"/>
  <c r="JF29" i="3"/>
  <c r="BF29" i="3"/>
  <c r="W29" i="3"/>
  <c r="X29" i="3"/>
  <c r="SD29" i="3"/>
  <c r="FY29" i="3"/>
  <c r="O29" i="3"/>
  <c r="GY29" i="3"/>
  <c r="BD29" i="3"/>
  <c r="QN29" i="3"/>
  <c r="DA29" i="3"/>
  <c r="JH29" i="3"/>
  <c r="JZ29" i="3"/>
  <c r="QZ29" i="3"/>
  <c r="PG29" i="3"/>
  <c r="RD29" i="3"/>
  <c r="QA29" i="3"/>
  <c r="MB29" i="3"/>
  <c r="AC29" i="3"/>
  <c r="MY29" i="3"/>
  <c r="QU29" i="3"/>
  <c r="CB29" i="3"/>
  <c r="FQ29" i="3"/>
  <c r="FD29" i="3"/>
  <c r="OX29" i="3"/>
  <c r="HF29" i="3"/>
  <c r="IB29" i="3"/>
  <c r="LI29" i="3"/>
  <c r="MH29" i="3"/>
  <c r="HL29" i="3"/>
  <c r="SA29" i="3"/>
  <c r="MN29" i="3"/>
  <c r="EX29" i="3"/>
  <c r="EL29" i="3"/>
  <c r="RX29" i="3"/>
  <c r="EJ29" i="3"/>
  <c r="HO29" i="3"/>
  <c r="HJ29" i="3"/>
  <c r="CV29" i="3"/>
  <c r="CW29" i="3"/>
  <c r="KV29" i="3"/>
  <c r="DX29" i="3"/>
  <c r="KP29" i="3"/>
  <c r="OW29" i="3"/>
  <c r="RL29" i="3"/>
  <c r="NA29" i="3"/>
  <c r="OB29" i="3"/>
  <c r="OC29" i="3"/>
  <c r="IX29" i="3"/>
  <c r="DS29" i="3"/>
  <c r="JJ29" i="3"/>
  <c r="ND29" i="3"/>
  <c r="IR29" i="3"/>
  <c r="KY29" i="3"/>
  <c r="NR29" i="3"/>
  <c r="QH29" i="3"/>
  <c r="OP29" i="3"/>
  <c r="KG29" i="3"/>
  <c r="PQ29" i="3"/>
  <c r="GK29" i="3"/>
  <c r="RP29" i="3"/>
  <c r="EY29" i="3"/>
  <c r="JR29" i="3"/>
  <c r="BA29" i="3"/>
  <c r="EA29" i="3"/>
  <c r="LQ29" i="3"/>
  <c r="IC29" i="3"/>
  <c r="BN29" i="3"/>
  <c r="BO29" i="3"/>
  <c r="OO29" i="3"/>
  <c r="NW29" i="3"/>
  <c r="NB29" i="3"/>
  <c r="NC29" i="3"/>
  <c r="SC29" i="3"/>
  <c r="FK29" i="3"/>
  <c r="NL29" i="3"/>
  <c r="PR29" i="3"/>
  <c r="LY29" i="3"/>
  <c r="CR29" i="3"/>
  <c r="CS29" i="3"/>
  <c r="PF29" i="3"/>
  <c r="KR29" i="3"/>
  <c r="AD29" i="3"/>
  <c r="NE29" i="3"/>
  <c r="NF29" i="3"/>
  <c r="QD29" i="3"/>
  <c r="OI29" i="3"/>
  <c r="NM29" i="3"/>
  <c r="T29" i="3"/>
  <c r="JL29" i="3"/>
  <c r="KJ29" i="3"/>
  <c r="LT29" i="3"/>
  <c r="LU29" i="3"/>
  <c r="GT29" i="3"/>
  <c r="DW29" i="3"/>
  <c r="IG29" i="3"/>
  <c r="RG29" i="3"/>
  <c r="BV29" i="3"/>
  <c r="CI29" i="3"/>
  <c r="PI29" i="3"/>
  <c r="LS29" i="3"/>
  <c r="OD29" i="3"/>
  <c r="KT29" i="3"/>
  <c r="HW29" i="3"/>
  <c r="LA29" i="3"/>
  <c r="KM29" i="3"/>
  <c r="Z29" i="3"/>
  <c r="SB29" i="3"/>
  <c r="HX29" i="3"/>
  <c r="QC29" i="3"/>
  <c r="QJ29" i="3"/>
  <c r="CU29" i="3"/>
  <c r="HI29" i="3"/>
  <c r="NV29" i="3"/>
  <c r="FM29" i="3"/>
  <c r="BH29" i="3"/>
  <c r="RW29" i="3"/>
  <c r="ID29" i="3"/>
  <c r="DY29" i="3"/>
  <c r="BP29" i="3"/>
  <c r="HU29" i="3"/>
  <c r="OV29" i="3"/>
  <c r="IA29" i="3"/>
  <c r="MK29" i="3"/>
  <c r="LC29" i="3"/>
  <c r="LD29" i="3"/>
  <c r="RE29" i="3"/>
  <c r="QL29" i="3"/>
  <c r="HZ29" i="3"/>
  <c r="RK29" i="3"/>
  <c r="EH29" i="3"/>
  <c r="PN29" i="3"/>
  <c r="NQ29" i="3"/>
  <c r="AU29" i="3"/>
  <c r="IQ29" i="3"/>
  <c r="CM29" i="3"/>
  <c r="OA29" i="3"/>
  <c r="QX29" i="3"/>
  <c r="IT29" i="3"/>
  <c r="KO29" i="3"/>
  <c r="QT29" i="3"/>
  <c r="BG29" i="3"/>
  <c r="DN29" i="3"/>
  <c r="LM29" i="3"/>
  <c r="DK29" i="3"/>
  <c r="GG29" i="3"/>
  <c r="GH29" i="3"/>
  <c r="QB29" i="3"/>
  <c r="AO29" i="3"/>
  <c r="FN29" i="3"/>
  <c r="FV29" i="3"/>
  <c r="PL29" i="3"/>
  <c r="QF29" i="3"/>
  <c r="GE29" i="3"/>
  <c r="MC29" i="3"/>
  <c r="DM29" i="3"/>
  <c r="DL29" i="3"/>
  <c r="NG29" i="3"/>
  <c r="DG29" i="3"/>
  <c r="FW29" i="3"/>
  <c r="LR29" i="3"/>
  <c r="HM29" i="3"/>
  <c r="KS29" i="3"/>
  <c r="MJ29" i="3"/>
  <c r="OJ29" i="3"/>
  <c r="QS29" i="3"/>
  <c r="OS29" i="3"/>
  <c r="EE29" i="3"/>
  <c r="FU29" i="3"/>
  <c r="RB29" i="3"/>
  <c r="CF29" i="3"/>
  <c r="NP29" i="3"/>
  <c r="PB29" i="3"/>
  <c r="RT29" i="3"/>
  <c r="RY29" i="3"/>
  <c r="JV29" i="3"/>
  <c r="AV29" i="3"/>
  <c r="EU29" i="3"/>
  <c r="FX29" i="3"/>
  <c r="BR29" i="3"/>
  <c r="EC29" i="3"/>
  <c r="JW29" i="3"/>
  <c r="JX29" i="3"/>
  <c r="JB29" i="3"/>
  <c r="PS29" i="3"/>
  <c r="HE29" i="3"/>
  <c r="N30" i="3" l="1"/>
  <c r="N31" i="3" s="1"/>
  <c r="LX31" i="3"/>
  <c r="BD31" i="3"/>
  <c r="IA31" i="3"/>
  <c r="SG31" i="3"/>
  <c r="AR31" i="3"/>
  <c r="EN31" i="3"/>
  <c r="CO31" i="3"/>
  <c r="PK31" i="3"/>
  <c r="PM31" i="3"/>
  <c r="BE31" i="3"/>
  <c r="QN31" i="3"/>
  <c r="CB31" i="3"/>
  <c r="HF31" i="3"/>
  <c r="CW31" i="3"/>
  <c r="OW31" i="3"/>
  <c r="BN31" i="3"/>
  <c r="LQ31" i="3"/>
  <c r="PF31" i="3"/>
  <c r="OI31" i="3"/>
  <c r="LU31" i="3"/>
  <c r="RE31" i="3"/>
  <c r="EH31" i="3"/>
  <c r="IQ31" i="3"/>
  <c r="IT31" i="3"/>
  <c r="DN31" i="3"/>
  <c r="AO31" i="3"/>
  <c r="FV31" i="3"/>
  <c r="QF31" i="3"/>
  <c r="MC31" i="3"/>
  <c r="DL31" i="3"/>
  <c r="DG31" i="3"/>
  <c r="CJ31" i="3"/>
  <c r="QS31" i="3"/>
  <c r="EE31" i="3"/>
  <c r="RB31" i="3"/>
  <c r="NP31" i="3"/>
  <c r="JB31" i="3"/>
  <c r="HE31" i="3"/>
  <c r="KE31" i="3"/>
  <c r="HA31" i="3"/>
  <c r="LO31" i="3"/>
  <c r="MA31" i="3"/>
  <c r="CN31" i="3"/>
  <c r="GD31" i="3"/>
  <c r="AQ31" i="3"/>
  <c r="HY31" i="3"/>
  <c r="AH31" i="3"/>
  <c r="PY31" i="3"/>
  <c r="JT31" i="3"/>
  <c r="HN31" i="3"/>
  <c r="IE31" i="3"/>
  <c r="CY31" i="3"/>
  <c r="PA31" i="3"/>
  <c r="FE31" i="3"/>
  <c r="KL31" i="3"/>
  <c r="QQ31" i="3"/>
  <c r="BT31" i="3"/>
  <c r="FB31" i="3"/>
  <c r="MD31" i="3"/>
  <c r="IH31" i="3"/>
  <c r="MW31" i="3"/>
  <c r="OR31" i="3"/>
  <c r="OY31" i="3"/>
  <c r="CZ31" i="3"/>
  <c r="DP31" i="3"/>
  <c r="CH31" i="3"/>
  <c r="OU31" i="3"/>
  <c r="QY31" i="3"/>
  <c r="OH31" i="3"/>
  <c r="DB31" i="3"/>
  <c r="BQ31" i="3"/>
  <c r="JI31" i="3"/>
  <c r="HL31" i="3"/>
  <c r="HJ31" i="3"/>
  <c r="IX31" i="3"/>
  <c r="JJ31" i="3"/>
  <c r="NR31" i="3"/>
  <c r="PQ31" i="3"/>
  <c r="LS31" i="3"/>
  <c r="Z31" i="3"/>
  <c r="QJ31" i="3"/>
  <c r="RW31" i="3"/>
  <c r="HU31" i="3"/>
  <c r="LR31" i="3"/>
  <c r="CR31" i="3"/>
  <c r="RT31" i="3"/>
  <c r="EU31" i="3"/>
  <c r="FF31" i="3" l="1"/>
  <c r="KX31" i="3"/>
  <c r="CK31" i="3"/>
  <c r="NU31" i="3"/>
  <c r="ST31" i="3"/>
  <c r="GQ31" i="3"/>
  <c r="LA31" i="3"/>
  <c r="PT31" i="3"/>
  <c r="ML31" i="3"/>
  <c r="MB31" i="3"/>
  <c r="NK31" i="3"/>
  <c r="CL31" i="3"/>
  <c r="GW31" i="3"/>
  <c r="EV31" i="3"/>
  <c r="JY31" i="3"/>
  <c r="KW31" i="3"/>
  <c r="Q31" i="3"/>
  <c r="PR31" i="3"/>
  <c r="AS31" i="3"/>
  <c r="LM31" i="3"/>
  <c r="QZ31" i="3"/>
  <c r="HR31" i="3"/>
  <c r="CD31" i="3"/>
  <c r="HQ31" i="3"/>
  <c r="FR31" i="3"/>
  <c r="GR31" i="3"/>
  <c r="KN31" i="3"/>
  <c r="JG31" i="3"/>
  <c r="OP31" i="3"/>
  <c r="RO31" i="3"/>
  <c r="RH31" i="3"/>
  <c r="GH31" i="3"/>
  <c r="OA31" i="3"/>
  <c r="HZ31" i="3"/>
  <c r="T31" i="3"/>
  <c r="NC31" i="3"/>
  <c r="NA31" i="3"/>
  <c r="LI31" i="3"/>
  <c r="MY31" i="3"/>
  <c r="JH31" i="3"/>
  <c r="AN31" i="3"/>
  <c r="LZ31" i="3"/>
  <c r="KQ31" i="3"/>
  <c r="CQ31" i="3"/>
  <c r="PV31" i="3"/>
  <c r="KA31" i="3"/>
  <c r="NZ31" i="3"/>
  <c r="CT31" i="3"/>
  <c r="AY31" i="3"/>
  <c r="FT31" i="3"/>
  <c r="LT31" i="3"/>
  <c r="LC31" i="3"/>
  <c r="MM31" i="3"/>
  <c r="QV31" i="3"/>
  <c r="II31" i="3"/>
  <c r="BB31" i="3"/>
  <c r="RR31" i="3"/>
  <c r="QM31" i="3"/>
  <c r="QW31" i="3"/>
  <c r="DY31" i="3"/>
  <c r="CI31" i="3"/>
  <c r="LW31" i="3"/>
  <c r="EJ31" i="3"/>
  <c r="O31" i="3"/>
  <c r="P31" i="3"/>
  <c r="PJ31" i="3"/>
  <c r="MQ31" i="3"/>
  <c r="EK31" i="3"/>
  <c r="RF31" i="3"/>
  <c r="ID31" i="3"/>
  <c r="NH31" i="3"/>
  <c r="MR31" i="3"/>
  <c r="DH31" i="3"/>
  <c r="PE31" i="3"/>
  <c r="PU31" i="3"/>
  <c r="IJ31" i="3"/>
  <c r="ET31" i="3"/>
  <c r="IV31" i="3"/>
  <c r="OK31" i="3"/>
  <c r="EM31" i="3"/>
  <c r="IL31" i="3"/>
  <c r="W31" i="3"/>
  <c r="FM31" i="3"/>
  <c r="RG31" i="3"/>
  <c r="NW31" i="3"/>
  <c r="MN31" i="3"/>
  <c r="LN31" i="3"/>
  <c r="HC31" i="3"/>
  <c r="JA31" i="3"/>
  <c r="RI31" i="3"/>
  <c r="GM31" i="3"/>
  <c r="EC31" i="3"/>
  <c r="KG31" i="3"/>
  <c r="NT31" i="3"/>
  <c r="QT31" i="3"/>
  <c r="NQ31" i="3"/>
  <c r="DW31" i="3"/>
  <c r="NF31" i="3"/>
  <c r="EY31" i="3"/>
  <c r="DX31" i="3"/>
  <c r="FD31" i="3"/>
  <c r="RD31" i="3"/>
  <c r="BF31" i="3"/>
  <c r="LJ31" i="3"/>
  <c r="BS31" i="3"/>
  <c r="FO31" i="3"/>
  <c r="CE31" i="3"/>
  <c r="BW31" i="3"/>
  <c r="JN31" i="3"/>
  <c r="BY31" i="3"/>
  <c r="PH31" i="3"/>
  <c r="HD31" i="3"/>
  <c r="HB31" i="3"/>
  <c r="OB31" i="3"/>
  <c r="IU31" i="3"/>
  <c r="RZ31" i="3"/>
  <c r="MV31" i="3"/>
  <c r="KB31" i="3"/>
  <c r="MX31" i="3"/>
  <c r="AZ31" i="3"/>
  <c r="JU31" i="3"/>
  <c r="BR31" i="3"/>
  <c r="HX31" i="3"/>
  <c r="KJ31" i="3"/>
  <c r="JC31" i="3"/>
  <c r="GN31" i="3"/>
  <c r="EP31" i="3"/>
  <c r="DF31" i="3"/>
  <c r="SF31" i="3"/>
  <c r="PZ31" i="3"/>
  <c r="MG31" i="3"/>
  <c r="AV31" i="3"/>
  <c r="EX31" i="3"/>
  <c r="LL31" i="3"/>
  <c r="GS31" i="3"/>
  <c r="CG31" i="3"/>
  <c r="RJ31" i="3"/>
  <c r="RQ31" i="3"/>
  <c r="PB31" i="3"/>
  <c r="QC31" i="3"/>
  <c r="BK31" i="3"/>
  <c r="AM31" i="3"/>
  <c r="QB31" i="3"/>
  <c r="GL31" i="3"/>
  <c r="GV31" i="3"/>
  <c r="PW31" i="3"/>
  <c r="JK31" i="3"/>
  <c r="HM31" i="3"/>
  <c r="OF31" i="3"/>
  <c r="JO31" i="3"/>
  <c r="AX31" i="3"/>
  <c r="IC31" i="3"/>
  <c r="DV31" i="3"/>
  <c r="DJ31" i="3"/>
  <c r="KS31" i="3"/>
  <c r="OG31" i="3"/>
  <c r="OV31" i="3"/>
  <c r="KM31" i="3"/>
  <c r="LY31" i="3"/>
  <c r="KY31" i="3"/>
  <c r="MH31" i="3"/>
  <c r="FZ31" i="3"/>
  <c r="RC31" i="3"/>
  <c r="ER31" i="3"/>
  <c r="NO31" i="3"/>
  <c r="MT31" i="3"/>
  <c r="DI31" i="3"/>
  <c r="MI31" i="3"/>
  <c r="U31" i="3"/>
  <c r="GO31" i="3"/>
  <c r="KT31" i="3"/>
  <c r="ES31" i="3"/>
  <c r="CM31" i="3"/>
  <c r="KP31" i="3"/>
  <c r="GA31" i="3"/>
  <c r="OD31" i="3"/>
  <c r="SC31" i="3"/>
  <c r="DS31" i="3"/>
  <c r="FY31" i="3"/>
  <c r="DO31" i="3"/>
  <c r="KK31" i="3"/>
  <c r="DE31" i="3"/>
  <c r="FL31" i="3"/>
  <c r="SE31" i="3"/>
  <c r="HP31" i="3"/>
  <c r="DU31" i="3"/>
  <c r="KI31" i="3"/>
  <c r="NI31" i="3"/>
  <c r="BO31" i="3"/>
  <c r="FU31" i="3"/>
  <c r="QL31" i="3"/>
  <c r="FQ31" i="3"/>
  <c r="EQ31" i="3"/>
  <c r="NV31" i="3"/>
  <c r="BV31" i="3"/>
  <c r="JR31" i="3"/>
  <c r="HO31" i="3"/>
  <c r="BU31" i="3"/>
  <c r="HS31" i="3"/>
  <c r="RS31" i="3"/>
  <c r="JS31" i="3"/>
  <c r="AG31" i="3"/>
  <c r="GI31" i="3"/>
  <c r="AT31" i="3"/>
  <c r="FP31" i="3"/>
  <c r="PC31" i="3"/>
  <c r="DQ31" i="3"/>
  <c r="HG31" i="3"/>
  <c r="DM31" i="3"/>
  <c r="NM31" i="3"/>
  <c r="FI31" i="3"/>
  <c r="IF31" i="3"/>
  <c r="GZ31" i="3"/>
  <c r="FG31" i="3"/>
  <c r="QK31" i="3"/>
  <c r="RY31" i="3"/>
  <c r="FW31" i="3"/>
  <c r="BP31" i="3"/>
  <c r="CU31" i="3"/>
  <c r="HW31" i="3"/>
  <c r="IG31" i="3"/>
  <c r="NL31" i="3"/>
  <c r="GK31" i="3"/>
  <c r="ND31" i="3"/>
  <c r="RX31" i="3"/>
  <c r="GY31" i="3"/>
  <c r="ON31" i="3"/>
  <c r="EB31" i="3"/>
  <c r="PO31" i="3"/>
  <c r="NE31" i="3"/>
  <c r="HH31" i="3"/>
  <c r="LV31" i="3"/>
  <c r="NY31" i="3"/>
  <c r="EI31" i="3"/>
  <c r="JD31" i="3"/>
  <c r="FC31" i="3"/>
  <c r="LE31" i="3"/>
  <c r="LB31" i="3"/>
  <c r="LK31" i="3"/>
  <c r="AW31" i="3"/>
  <c r="BZ31" i="3"/>
  <c r="R31" i="3"/>
  <c r="LG31" i="3"/>
  <c r="MS31" i="3"/>
  <c r="CX31" i="3"/>
  <c r="BC31" i="3"/>
  <c r="GC31" i="3"/>
  <c r="JW31" i="3"/>
  <c r="IR31" i="3"/>
  <c r="ME31" i="3"/>
  <c r="HV31" i="3"/>
  <c r="PS31" i="3"/>
  <c r="OS31" i="3"/>
  <c r="GE31" i="3"/>
  <c r="BG31" i="3"/>
  <c r="AU31" i="3"/>
  <c r="LD31" i="3"/>
  <c r="QD31" i="3"/>
  <c r="EA31" i="3"/>
  <c r="KV31" i="3"/>
  <c r="QA31" i="3"/>
  <c r="NS31" i="3"/>
  <c r="Y31" i="3"/>
  <c r="PX31" i="3"/>
  <c r="EF31" i="3"/>
  <c r="SR31" i="3"/>
  <c r="NB31" i="3"/>
  <c r="KZ31" i="3"/>
  <c r="DZ31" i="3"/>
  <c r="DK31" i="3"/>
  <c r="AD31" i="3"/>
  <c r="EL31" i="3"/>
  <c r="MZ31" i="3"/>
  <c r="KF31" i="3"/>
  <c r="JX31" i="3"/>
  <c r="OJ31" i="3"/>
  <c r="PL31" i="3"/>
  <c r="KO31" i="3"/>
  <c r="PN31" i="3"/>
  <c r="GT31" i="3"/>
  <c r="KR31" i="3"/>
  <c r="RP31" i="3"/>
  <c r="IB31" i="3"/>
  <c r="JM31" i="3"/>
  <c r="IW31" i="3"/>
  <c r="AF31" i="3"/>
  <c r="ED31" i="3"/>
  <c r="GB31" i="3"/>
  <c r="BA31" i="3"/>
  <c r="HT31" i="3"/>
  <c r="IM31" i="3"/>
  <c r="FX31" i="3"/>
  <c r="MJ31" i="3"/>
  <c r="MK31" i="3"/>
  <c r="BH31" i="3"/>
  <c r="SB31" i="3"/>
  <c r="PI31" i="3"/>
  <c r="GG31" i="3"/>
  <c r="OO31" i="3"/>
  <c r="QH31" i="3"/>
  <c r="OC31" i="3"/>
  <c r="SA31" i="3"/>
  <c r="X31" i="3"/>
  <c r="AJ31" i="3"/>
  <c r="EW31" i="3"/>
  <c r="MO31" i="3"/>
  <c r="LP31" i="3"/>
  <c r="AP31" i="3"/>
  <c r="JP31" i="3"/>
  <c r="HK31" i="3"/>
  <c r="GP31" i="3"/>
  <c r="KH31" i="3"/>
  <c r="QG31" i="3"/>
  <c r="NX31" i="3"/>
  <c r="EO31" i="3"/>
  <c r="FA31" i="3"/>
  <c r="IS31" i="3"/>
  <c r="AE31" i="3"/>
  <c r="DC31" i="3"/>
  <c r="RA31" i="3"/>
  <c r="V31" i="3"/>
  <c r="OL31" i="3"/>
  <c r="JV31" i="3"/>
  <c r="HI31" i="3"/>
  <c r="FK31" i="3"/>
  <c r="SD31" i="3"/>
  <c r="EG31" i="3"/>
  <c r="RM31" i="3"/>
  <c r="CF31" i="3"/>
  <c r="NG31" i="3"/>
  <c r="FN31" i="3"/>
  <c r="QX31" i="3"/>
  <c r="RK31" i="3"/>
  <c r="JL31" i="3"/>
  <c r="CS31" i="3"/>
  <c r="RL31" i="3"/>
  <c r="OX31" i="3"/>
  <c r="AA31" i="3"/>
  <c r="QE31" i="3"/>
  <c r="SS31" i="3"/>
  <c r="BJ31" i="3"/>
  <c r="KU31" i="3"/>
  <c r="SM31" i="3"/>
  <c r="O32" i="3"/>
  <c r="P32" i="3" s="1"/>
  <c r="Q32" i="3" s="1"/>
  <c r="PG31" i="3"/>
  <c r="JF31" i="3"/>
  <c r="FJ31" i="3"/>
  <c r="QI31" i="3"/>
  <c r="IP31" i="3"/>
  <c r="IZ31" i="3"/>
  <c r="PP31" i="3"/>
  <c r="DD31" i="3"/>
  <c r="IY31" i="3"/>
  <c r="RU31" i="3"/>
  <c r="NJ31" i="3"/>
  <c r="MF31" i="3"/>
  <c r="CV31" i="3"/>
  <c r="AK31" i="3"/>
  <c r="AB31" i="3"/>
  <c r="AI31" i="3"/>
  <c r="RV31" i="3"/>
  <c r="BI31" i="3"/>
  <c r="EZ31" i="3"/>
  <c r="JQ31" i="3"/>
  <c r="SN31" i="3"/>
  <c r="SI31" i="3"/>
  <c r="SO31" i="3"/>
  <c r="QU31" i="3"/>
  <c r="JZ31" i="3"/>
  <c r="GJ31" i="3"/>
  <c r="KC31" i="3"/>
  <c r="JE31" i="3"/>
  <c r="MU31" i="3"/>
  <c r="AL31" i="3"/>
  <c r="BM31" i="3"/>
  <c r="MP31" i="3"/>
  <c r="CA31" i="3"/>
  <c r="GF31" i="3"/>
  <c r="IO31" i="3"/>
  <c r="OT31" i="3"/>
  <c r="OQ31" i="3"/>
  <c r="BX31" i="3"/>
  <c r="DR31" i="3"/>
  <c r="KD31" i="3"/>
  <c r="IN31" i="3"/>
  <c r="OM31" i="3"/>
  <c r="PD31" i="3"/>
  <c r="SJ31" i="3"/>
  <c r="SQ31" i="3"/>
  <c r="SH31" i="3"/>
  <c r="SP31" i="3"/>
  <c r="AC31" i="3"/>
  <c r="DA31" i="3"/>
  <c r="QO31" i="3"/>
  <c r="NN31" i="3"/>
  <c r="RN31" i="3"/>
  <c r="IK31" i="3"/>
  <c r="QP31" i="3"/>
  <c r="LH31" i="3"/>
  <c r="BL31" i="3"/>
  <c r="GU31" i="3"/>
  <c r="OZ31" i="3"/>
  <c r="FH31" i="3"/>
  <c r="DT31" i="3"/>
  <c r="CC31" i="3"/>
  <c r="CP31" i="3"/>
  <c r="S31" i="3"/>
  <c r="GX31" i="3"/>
  <c r="LF31" i="3"/>
  <c r="QR31" i="3"/>
  <c r="FS31" i="3"/>
  <c r="OE31" i="3"/>
  <c r="SK31" i="3"/>
  <c r="SL31" i="3"/>
  <c r="R32" i="3" l="1"/>
  <c r="S32" i="3" s="1"/>
  <c r="T32" i="3" s="1"/>
  <c r="U32" i="3" s="1"/>
  <c r="V32" i="3" s="1"/>
  <c r="W32" i="3" s="1"/>
  <c r="X32" i="3" s="1"/>
  <c r="Y32" i="3" s="1"/>
  <c r="Z32" i="3" s="1"/>
  <c r="AA32" i="3" s="1"/>
  <c r="AB32" i="3" s="1"/>
  <c r="AC32" i="3" s="1"/>
  <c r="AD32" i="3" s="1"/>
  <c r="AE32" i="3" s="1"/>
  <c r="AF32" i="3" s="1"/>
  <c r="AG32" i="3" s="1"/>
  <c r="AH32" i="3" s="1"/>
  <c r="AI32" i="3" s="1"/>
  <c r="AJ32" i="3" s="1"/>
  <c r="AK32" i="3" s="1"/>
  <c r="AL32" i="3" s="1"/>
  <c r="AM32" i="3" s="1"/>
  <c r="AN32" i="3" s="1"/>
  <c r="AO32" i="3" s="1"/>
  <c r="AP32" i="3" s="1"/>
  <c r="AQ32" i="3" s="1"/>
  <c r="AR32" i="3" s="1"/>
  <c r="AS32" i="3" s="1"/>
  <c r="AT32" i="3" s="1"/>
  <c r="AU32" i="3" s="1"/>
  <c r="AV32" i="3" s="1"/>
  <c r="AW32" i="3" s="1"/>
  <c r="AX32" i="3" s="1"/>
  <c r="AY32" i="3" s="1"/>
  <c r="AZ32" i="3" s="1"/>
  <c r="BA32" i="3" s="1"/>
  <c r="BB32" i="3" s="1"/>
  <c r="BC32" i="3" s="1"/>
  <c r="BD32" i="3" s="1"/>
  <c r="BE32" i="3" s="1"/>
  <c r="BF32" i="3" s="1"/>
  <c r="BG32" i="3" s="1"/>
  <c r="BH32" i="3" s="1"/>
  <c r="BI32" i="3" s="1"/>
  <c r="BJ32" i="3" s="1"/>
  <c r="BK32" i="3" s="1"/>
  <c r="BL32" i="3" s="1"/>
  <c r="BM32" i="3" s="1"/>
  <c r="BN32" i="3" s="1"/>
  <c r="BO32" i="3" s="1"/>
  <c r="BP32" i="3" s="1"/>
  <c r="BQ32" i="3" s="1"/>
  <c r="BR32" i="3" s="1"/>
  <c r="BS32" i="3" s="1"/>
  <c r="BT32" i="3" s="1"/>
  <c r="BU32" i="3" s="1"/>
  <c r="BV32" i="3" s="1"/>
  <c r="BW32" i="3" s="1"/>
  <c r="BX32" i="3" s="1"/>
  <c r="BY32" i="3" s="1"/>
  <c r="BZ32" i="3" s="1"/>
  <c r="CA32" i="3" s="1"/>
  <c r="CB32" i="3" s="1"/>
  <c r="CC32" i="3" s="1"/>
  <c r="CD32" i="3" s="1"/>
  <c r="CE32" i="3" s="1"/>
  <c r="CF32" i="3" s="1"/>
  <c r="CG32" i="3" s="1"/>
  <c r="CH32" i="3" s="1"/>
  <c r="CI32" i="3" s="1"/>
  <c r="CJ32" i="3" s="1"/>
  <c r="CK32" i="3" s="1"/>
  <c r="CL32" i="3" s="1"/>
  <c r="CM32" i="3" s="1"/>
  <c r="CN32" i="3" s="1"/>
  <c r="CO32" i="3" s="1"/>
  <c r="CP32" i="3" s="1"/>
  <c r="CQ32" i="3" s="1"/>
  <c r="CR32" i="3" s="1"/>
  <c r="CS32" i="3" s="1"/>
  <c r="CT32" i="3" s="1"/>
  <c r="CU32" i="3" s="1"/>
  <c r="CV32" i="3" s="1"/>
  <c r="CW32" i="3" s="1"/>
  <c r="CX32" i="3" s="1"/>
  <c r="CY32" i="3" s="1"/>
  <c r="CZ32" i="3" s="1"/>
  <c r="DA32" i="3" s="1"/>
  <c r="DB32" i="3" s="1"/>
  <c r="DC32" i="3" s="1"/>
  <c r="DD32" i="3" s="1"/>
  <c r="DE32" i="3" s="1"/>
  <c r="DF32" i="3" s="1"/>
  <c r="DG32" i="3" s="1"/>
  <c r="DH32" i="3" s="1"/>
  <c r="DI32" i="3" s="1"/>
  <c r="DJ32" i="3" s="1"/>
  <c r="DK32" i="3" s="1"/>
  <c r="DL32" i="3" s="1"/>
  <c r="DM32" i="3" s="1"/>
  <c r="DN32" i="3" s="1"/>
  <c r="DO32" i="3" s="1"/>
  <c r="DP32" i="3" s="1"/>
  <c r="DQ32" i="3" s="1"/>
  <c r="DR32" i="3" s="1"/>
  <c r="DS32" i="3" s="1"/>
  <c r="DT32" i="3" s="1"/>
  <c r="DU32" i="3" s="1"/>
  <c r="DV32" i="3" s="1"/>
  <c r="DW32" i="3" s="1"/>
  <c r="DX32" i="3" s="1"/>
  <c r="DY32" i="3" s="1"/>
  <c r="DZ32" i="3" s="1"/>
  <c r="EA32" i="3" s="1"/>
  <c r="EB32" i="3" s="1"/>
  <c r="EC32" i="3" s="1"/>
  <c r="ED32" i="3" s="1"/>
  <c r="EE32" i="3" s="1"/>
  <c r="EF32" i="3" s="1"/>
  <c r="EG32" i="3" s="1"/>
  <c r="EH32" i="3" s="1"/>
  <c r="EI32" i="3" s="1"/>
  <c r="EJ32" i="3" s="1"/>
  <c r="EK32" i="3" s="1"/>
  <c r="EL32" i="3" s="1"/>
  <c r="EM32" i="3" s="1"/>
  <c r="EN32" i="3" s="1"/>
  <c r="EO32" i="3" s="1"/>
  <c r="EP32" i="3" s="1"/>
  <c r="EQ32" i="3" s="1"/>
  <c r="ER32" i="3" s="1"/>
  <c r="ES32" i="3" s="1"/>
  <c r="ET32" i="3" s="1"/>
  <c r="EU32" i="3" s="1"/>
  <c r="EV32" i="3" s="1"/>
  <c r="EW32" i="3" s="1"/>
  <c r="EX32" i="3" s="1"/>
  <c r="EY32" i="3" s="1"/>
  <c r="EZ32" i="3" s="1"/>
  <c r="FA32" i="3" s="1"/>
  <c r="FB32" i="3" s="1"/>
  <c r="FC32" i="3" s="1"/>
  <c r="FD32" i="3" s="1"/>
  <c r="FE32" i="3" s="1"/>
  <c r="FF32" i="3" s="1"/>
  <c r="FG32" i="3" s="1"/>
  <c r="FH32" i="3" s="1"/>
  <c r="FI32" i="3" s="1"/>
  <c r="FJ32" i="3" s="1"/>
  <c r="FK32" i="3" s="1"/>
  <c r="FL32" i="3" s="1"/>
  <c r="FM32" i="3" s="1"/>
  <c r="FN32" i="3" s="1"/>
  <c r="FO32" i="3" s="1"/>
  <c r="FP32" i="3" s="1"/>
  <c r="FQ32" i="3" s="1"/>
  <c r="FR32" i="3" s="1"/>
  <c r="FS32" i="3" s="1"/>
  <c r="FT32" i="3" s="1"/>
  <c r="FU32" i="3" s="1"/>
  <c r="FV32" i="3" s="1"/>
  <c r="FW32" i="3" s="1"/>
  <c r="FX32" i="3" s="1"/>
  <c r="FY32" i="3" s="1"/>
  <c r="FZ32" i="3" s="1"/>
  <c r="GA32" i="3" s="1"/>
  <c r="GB32" i="3" s="1"/>
  <c r="GC32" i="3" s="1"/>
  <c r="GD32" i="3" s="1"/>
  <c r="GE32" i="3" s="1"/>
  <c r="GF32" i="3" s="1"/>
  <c r="GG32" i="3" s="1"/>
  <c r="GH32" i="3" s="1"/>
  <c r="GI32" i="3" s="1"/>
  <c r="GJ32" i="3" s="1"/>
  <c r="GK32" i="3" s="1"/>
  <c r="GL32" i="3" s="1"/>
  <c r="GM32" i="3" s="1"/>
  <c r="GN32" i="3" s="1"/>
  <c r="GO32" i="3" s="1"/>
  <c r="GP32" i="3" s="1"/>
  <c r="GQ32" i="3" s="1"/>
  <c r="GR32" i="3" s="1"/>
  <c r="GS32" i="3" s="1"/>
  <c r="GT32" i="3" s="1"/>
  <c r="GU32" i="3" s="1"/>
  <c r="GV32" i="3" s="1"/>
  <c r="GW32" i="3" s="1"/>
  <c r="GX32" i="3" s="1"/>
  <c r="GY32" i="3" s="1"/>
  <c r="GZ32" i="3" s="1"/>
  <c r="HA32" i="3" s="1"/>
  <c r="HB32" i="3" s="1"/>
  <c r="HC32" i="3" s="1"/>
  <c r="HD32" i="3" s="1"/>
  <c r="HE32" i="3" s="1"/>
  <c r="HF32" i="3" s="1"/>
  <c r="HG32" i="3" s="1"/>
  <c r="HH32" i="3" s="1"/>
  <c r="HI32" i="3" s="1"/>
  <c r="HJ32" i="3" s="1"/>
  <c r="HK32" i="3" s="1"/>
  <c r="HL32" i="3" s="1"/>
  <c r="HM32" i="3" s="1"/>
  <c r="HN32" i="3" s="1"/>
  <c r="HO32" i="3" s="1"/>
  <c r="HP32" i="3" s="1"/>
  <c r="HQ32" i="3" s="1"/>
  <c r="HR32" i="3" s="1"/>
  <c r="HS32" i="3" s="1"/>
  <c r="HT32" i="3" s="1"/>
  <c r="HU32" i="3" s="1"/>
  <c r="HV32" i="3" s="1"/>
  <c r="HW32" i="3" s="1"/>
  <c r="HX32" i="3" s="1"/>
  <c r="HY32" i="3" s="1"/>
  <c r="HZ32" i="3" s="1"/>
  <c r="IA32" i="3" s="1"/>
  <c r="IB32" i="3" s="1"/>
  <c r="IC32" i="3" s="1"/>
  <c r="ID32" i="3" s="1"/>
  <c r="IE32" i="3" s="1"/>
  <c r="IF32" i="3" s="1"/>
  <c r="IG32" i="3" s="1"/>
  <c r="IH32" i="3" s="1"/>
  <c r="II32" i="3" s="1"/>
  <c r="IJ32" i="3" s="1"/>
  <c r="IK32" i="3" s="1"/>
  <c r="IL32" i="3" s="1"/>
  <c r="IM32" i="3" s="1"/>
  <c r="IN32" i="3" s="1"/>
  <c r="IO32" i="3" s="1"/>
  <c r="IP32" i="3" s="1"/>
  <c r="IQ32" i="3" s="1"/>
  <c r="IR32" i="3" s="1"/>
  <c r="IS32" i="3" s="1"/>
  <c r="IT32" i="3" s="1"/>
  <c r="IU32" i="3" s="1"/>
  <c r="IV32" i="3" s="1"/>
  <c r="IW32" i="3" s="1"/>
  <c r="IX32" i="3" s="1"/>
  <c r="IY32" i="3" s="1"/>
  <c r="IZ32" i="3" s="1"/>
  <c r="JA32" i="3" s="1"/>
  <c r="JB32" i="3" s="1"/>
  <c r="JC32" i="3" s="1"/>
  <c r="JD32" i="3" s="1"/>
  <c r="JE32" i="3" s="1"/>
  <c r="JF32" i="3" s="1"/>
  <c r="JG32" i="3" s="1"/>
  <c r="JH32" i="3" s="1"/>
  <c r="JI32" i="3" s="1"/>
  <c r="JJ32" i="3" s="1"/>
  <c r="JK32" i="3" s="1"/>
  <c r="JL32" i="3" s="1"/>
  <c r="JM32" i="3" s="1"/>
  <c r="JN32" i="3" s="1"/>
  <c r="JO32" i="3" s="1"/>
  <c r="JP32" i="3" s="1"/>
  <c r="JQ32" i="3" s="1"/>
  <c r="JR32" i="3" s="1"/>
  <c r="JS32" i="3" s="1"/>
  <c r="JT32" i="3" s="1"/>
  <c r="JU32" i="3" s="1"/>
  <c r="JV32" i="3" s="1"/>
  <c r="JW32" i="3" s="1"/>
  <c r="JX32" i="3" s="1"/>
  <c r="JY32" i="3" s="1"/>
  <c r="JZ32" i="3" s="1"/>
  <c r="KA32" i="3" s="1"/>
  <c r="KB32" i="3" s="1"/>
  <c r="KC32" i="3" s="1"/>
  <c r="KD32" i="3" s="1"/>
  <c r="KE32" i="3" s="1"/>
  <c r="KF32" i="3" s="1"/>
  <c r="KG32" i="3" s="1"/>
  <c r="KH32" i="3" s="1"/>
  <c r="KI32" i="3" s="1"/>
  <c r="KJ32" i="3" s="1"/>
  <c r="KK32" i="3" s="1"/>
  <c r="KL32" i="3" s="1"/>
  <c r="KM32" i="3" s="1"/>
  <c r="KN32" i="3" s="1"/>
  <c r="KO32" i="3" s="1"/>
  <c r="KP32" i="3" s="1"/>
  <c r="KQ32" i="3" s="1"/>
  <c r="KR32" i="3" s="1"/>
  <c r="KS32" i="3" s="1"/>
  <c r="KT32" i="3" s="1"/>
  <c r="KU32" i="3" s="1"/>
  <c r="KV32" i="3" s="1"/>
  <c r="KW32" i="3" s="1"/>
  <c r="KX32" i="3" s="1"/>
  <c r="KY32" i="3" s="1"/>
  <c r="KZ32" i="3" s="1"/>
  <c r="LA32" i="3" s="1"/>
  <c r="LB32" i="3" s="1"/>
  <c r="LC32" i="3" s="1"/>
  <c r="LD32" i="3" s="1"/>
  <c r="LE32" i="3" s="1"/>
  <c r="LF32" i="3" s="1"/>
  <c r="LG32" i="3" s="1"/>
  <c r="LH32" i="3" s="1"/>
  <c r="LI32" i="3" s="1"/>
  <c r="LJ32" i="3" s="1"/>
  <c r="LK32" i="3" s="1"/>
  <c r="LL32" i="3" s="1"/>
  <c r="LM32" i="3" s="1"/>
  <c r="LN32" i="3" s="1"/>
  <c r="LO32" i="3" s="1"/>
  <c r="LP32" i="3" s="1"/>
  <c r="LQ32" i="3" s="1"/>
  <c r="LR32" i="3" s="1"/>
  <c r="LS32" i="3" s="1"/>
  <c r="LT32" i="3" s="1"/>
  <c r="LU32" i="3" s="1"/>
  <c r="LV32" i="3" s="1"/>
  <c r="LW32" i="3" s="1"/>
  <c r="LX32" i="3" s="1"/>
  <c r="LY32" i="3" s="1"/>
  <c r="LZ32" i="3" s="1"/>
  <c r="MA32" i="3" s="1"/>
  <c r="MB32" i="3" s="1"/>
  <c r="MC32" i="3" s="1"/>
  <c r="MD32" i="3" s="1"/>
  <c r="ME32" i="3" s="1"/>
  <c r="MF32" i="3" s="1"/>
  <c r="MG32" i="3" s="1"/>
  <c r="MH32" i="3" s="1"/>
  <c r="MI32" i="3" s="1"/>
  <c r="MJ32" i="3" s="1"/>
  <c r="MK32" i="3" s="1"/>
  <c r="ML32" i="3" s="1"/>
  <c r="MM32" i="3" s="1"/>
  <c r="MN32" i="3" s="1"/>
  <c r="MO32" i="3" s="1"/>
  <c r="MP32" i="3" s="1"/>
  <c r="MQ32" i="3" s="1"/>
  <c r="MR32" i="3" s="1"/>
  <c r="MS32" i="3" s="1"/>
  <c r="MT32" i="3" s="1"/>
  <c r="MU32" i="3" s="1"/>
  <c r="MV32" i="3" s="1"/>
  <c r="MW32" i="3" s="1"/>
  <c r="MX32" i="3" s="1"/>
  <c r="MY32" i="3" s="1"/>
  <c r="MZ32" i="3" s="1"/>
  <c r="NA32" i="3" s="1"/>
  <c r="NB32" i="3" s="1"/>
  <c r="NC32" i="3" s="1"/>
  <c r="ND32" i="3" s="1"/>
  <c r="NE32" i="3" s="1"/>
  <c r="NF32" i="3" s="1"/>
  <c r="NG32" i="3" s="1"/>
  <c r="NH32" i="3" s="1"/>
  <c r="NI32" i="3" s="1"/>
  <c r="NJ32" i="3" s="1"/>
  <c r="NK32" i="3" s="1"/>
  <c r="NL32" i="3" s="1"/>
  <c r="NM32" i="3" s="1"/>
  <c r="NN32" i="3" s="1"/>
  <c r="NO32" i="3" s="1"/>
  <c r="NP32" i="3" s="1"/>
  <c r="NQ32" i="3" s="1"/>
  <c r="NR32" i="3" s="1"/>
  <c r="NS32" i="3" s="1"/>
  <c r="NT32" i="3" s="1"/>
  <c r="NU32" i="3" s="1"/>
  <c r="NV32" i="3" s="1"/>
  <c r="NW32" i="3" s="1"/>
  <c r="NX32" i="3" s="1"/>
  <c r="NY32" i="3" s="1"/>
  <c r="NZ32" i="3" s="1"/>
  <c r="OA32" i="3" s="1"/>
  <c r="OB32" i="3" s="1"/>
  <c r="OC32" i="3" s="1"/>
  <c r="OD32" i="3" s="1"/>
  <c r="OE32" i="3" s="1"/>
  <c r="OF32" i="3" s="1"/>
  <c r="OG32" i="3" s="1"/>
  <c r="OH32" i="3" s="1"/>
  <c r="OI32" i="3" s="1"/>
  <c r="OJ32" i="3" s="1"/>
  <c r="OK32" i="3" s="1"/>
  <c r="OL32" i="3" s="1"/>
  <c r="OM32" i="3" s="1"/>
  <c r="ON32" i="3" s="1"/>
  <c r="OO32" i="3" s="1"/>
  <c r="OP32" i="3" s="1"/>
  <c r="OQ32" i="3" s="1"/>
  <c r="OR32" i="3" s="1"/>
  <c r="OS32" i="3" s="1"/>
  <c r="OT32" i="3" s="1"/>
  <c r="OU32" i="3" s="1"/>
  <c r="OV32" i="3" s="1"/>
  <c r="OW32" i="3" s="1"/>
  <c r="OX32" i="3" s="1"/>
  <c r="OY32" i="3" s="1"/>
  <c r="OZ32" i="3" s="1"/>
  <c r="PA32" i="3" s="1"/>
  <c r="PB32" i="3" s="1"/>
  <c r="PC32" i="3" s="1"/>
  <c r="PD32" i="3" s="1"/>
  <c r="PE32" i="3" s="1"/>
  <c r="PF32" i="3" s="1"/>
  <c r="PG32" i="3" s="1"/>
  <c r="PH32" i="3" s="1"/>
  <c r="PI32" i="3" s="1"/>
  <c r="PJ32" i="3" s="1"/>
  <c r="PK32" i="3" s="1"/>
  <c r="PL32" i="3" s="1"/>
  <c r="PM32" i="3" s="1"/>
  <c r="PN32" i="3" s="1"/>
  <c r="PO32" i="3" s="1"/>
  <c r="PP32" i="3" s="1"/>
  <c r="PQ32" i="3" s="1"/>
  <c r="PR32" i="3" s="1"/>
  <c r="PS32" i="3" s="1"/>
  <c r="PT32" i="3" s="1"/>
  <c r="PU32" i="3" s="1"/>
  <c r="PV32" i="3" s="1"/>
  <c r="PW32" i="3" s="1"/>
  <c r="PX32" i="3" s="1"/>
  <c r="PY32" i="3" s="1"/>
  <c r="PZ32" i="3" s="1"/>
  <c r="QA32" i="3" s="1"/>
  <c r="QB32" i="3" s="1"/>
  <c r="QC32" i="3" s="1"/>
  <c r="QD32" i="3" s="1"/>
  <c r="QE32" i="3" s="1"/>
  <c r="QF32" i="3" s="1"/>
  <c r="QG32" i="3" s="1"/>
  <c r="QH32" i="3" s="1"/>
  <c r="QI32" i="3" s="1"/>
  <c r="QJ32" i="3" s="1"/>
  <c r="QK32" i="3" s="1"/>
  <c r="QL32" i="3" s="1"/>
  <c r="QM32" i="3" s="1"/>
  <c r="QN32" i="3" s="1"/>
  <c r="QO32" i="3" s="1"/>
  <c r="QP32" i="3" s="1"/>
  <c r="QQ32" i="3" s="1"/>
  <c r="QR32" i="3" s="1"/>
  <c r="QS32" i="3" s="1"/>
  <c r="QT32" i="3" s="1"/>
  <c r="QU32" i="3" s="1"/>
  <c r="QV32" i="3" s="1"/>
  <c r="QW32" i="3" s="1"/>
  <c r="QX32" i="3" s="1"/>
  <c r="QY32" i="3" s="1"/>
  <c r="QZ32" i="3" s="1"/>
  <c r="RA32" i="3" s="1"/>
  <c r="RB32" i="3" s="1"/>
  <c r="RC32" i="3" s="1"/>
  <c r="RD32" i="3" s="1"/>
  <c r="RE32" i="3" s="1"/>
  <c r="RF32" i="3" s="1"/>
  <c r="RG32" i="3" s="1"/>
  <c r="RH32" i="3" s="1"/>
  <c r="RI32" i="3" s="1"/>
  <c r="RJ32" i="3" s="1"/>
  <c r="RK32" i="3" s="1"/>
  <c r="RL32" i="3" s="1"/>
  <c r="RM32" i="3" s="1"/>
  <c r="RN32" i="3" s="1"/>
  <c r="RO32" i="3" s="1"/>
  <c r="RP32" i="3" s="1"/>
  <c r="RQ32" i="3" s="1"/>
  <c r="RR32" i="3" s="1"/>
  <c r="RS32" i="3" s="1"/>
  <c r="RT32" i="3" s="1"/>
  <c r="RU32" i="3" s="1"/>
  <c r="RV32" i="3" s="1"/>
  <c r="RW32" i="3" s="1"/>
  <c r="RX32" i="3" s="1"/>
  <c r="RY32" i="3" s="1"/>
  <c r="RZ32" i="3" s="1"/>
  <c r="SA32" i="3" s="1"/>
  <c r="SB32" i="3" s="1"/>
  <c r="SC32" i="3" s="1"/>
  <c r="SD32" i="3" s="1"/>
  <c r="SE32" i="3" s="1"/>
  <c r="SF32" i="3" s="1"/>
  <c r="SG32" i="3" s="1"/>
  <c r="SH32" i="3" s="1"/>
  <c r="SI32" i="3" s="1"/>
  <c r="SJ32" i="3" s="1"/>
  <c r="SK32" i="3" s="1"/>
  <c r="SL32" i="3" s="1"/>
  <c r="SM32" i="3" s="1"/>
  <c r="SN32" i="3" s="1"/>
  <c r="SO32" i="3" s="1"/>
  <c r="SP32" i="3" s="1"/>
  <c r="SQ32" i="3" s="1"/>
  <c r="SR32" i="3" s="1"/>
  <c r="SS32" i="3" s="1"/>
  <c r="ST32" i="3" s="1"/>
  <c r="N35" i="3" l="1"/>
  <c r="ST35" i="3"/>
  <c r="ST82" i="3" l="1"/>
  <c r="N82" i="3"/>
  <c r="ST78" i="3"/>
  <c r="ST70" i="3"/>
  <c r="N64" i="3"/>
  <c r="N70" i="3"/>
  <c r="ST73" i="3"/>
  <c r="ST75" i="3"/>
  <c r="N77" i="3"/>
  <c r="N66" i="3"/>
  <c r="ST72" i="3"/>
  <c r="ST66" i="3"/>
  <c r="N74" i="3"/>
  <c r="ST65" i="3"/>
  <c r="ST77" i="3"/>
  <c r="ST83" i="3"/>
  <c r="ST71" i="3"/>
  <c r="N79" i="3"/>
  <c r="N68" i="3"/>
  <c r="N73" i="3"/>
  <c r="N80" i="3"/>
  <c r="ST64" i="3"/>
  <c r="ST69" i="3"/>
  <c r="ST74" i="3"/>
  <c r="N69" i="3"/>
  <c r="O35" i="3"/>
  <c r="O78" i="3" s="1"/>
  <c r="N75" i="3"/>
  <c r="ST68" i="3"/>
  <c r="ST81" i="3"/>
  <c r="N81" i="3"/>
  <c r="N71" i="3"/>
  <c r="N76" i="3"/>
  <c r="ST80" i="3"/>
  <c r="ST79" i="3"/>
  <c r="ST76" i="3"/>
  <c r="ST34" i="3"/>
  <c r="ST55" i="3" s="1"/>
  <c r="N34" i="3"/>
  <c r="N49" i="3" s="1"/>
  <c r="N83" i="3"/>
  <c r="N78" i="3"/>
  <c r="N65" i="3"/>
  <c r="N72" i="3"/>
  <c r="ST67" i="3"/>
  <c r="ST39" i="3"/>
  <c r="N67" i="3"/>
  <c r="N39" i="3"/>
  <c r="N50" i="3"/>
  <c r="O66" i="3"/>
  <c r="O83" i="3"/>
  <c r="P35" i="3"/>
  <c r="O80" i="3"/>
  <c r="O73" i="3"/>
  <c r="N41" i="3" l="1"/>
  <c r="N52" i="3"/>
  <c r="N54" i="3"/>
  <c r="O74" i="3"/>
  <c r="O81" i="3"/>
  <c r="O34" i="3"/>
  <c r="O39" i="3" s="1"/>
  <c r="O77" i="3"/>
  <c r="O79" i="3"/>
  <c r="O69" i="3"/>
  <c r="N53" i="3"/>
  <c r="N36" i="3"/>
  <c r="ST54" i="3"/>
  <c r="P82" i="3"/>
  <c r="O82" i="3"/>
  <c r="O68" i="3"/>
  <c r="O76" i="3"/>
  <c r="N45" i="3"/>
  <c r="O65" i="3"/>
  <c r="O71" i="3"/>
  <c r="O72" i="3"/>
  <c r="O75" i="3"/>
  <c r="N38" i="3"/>
  <c r="O64" i="3"/>
  <c r="N55" i="3"/>
  <c r="ST36" i="3"/>
  <c r="P70" i="3"/>
  <c r="ST42" i="3"/>
  <c r="N37" i="3"/>
  <c r="O67" i="3"/>
  <c r="O70" i="3"/>
  <c r="N42" i="3"/>
  <c r="ST46" i="3"/>
  <c r="ST52" i="3"/>
  <c r="N40" i="3"/>
  <c r="ST50" i="3"/>
  <c r="N46" i="3"/>
  <c r="ST44" i="3"/>
  <c r="P67" i="3"/>
  <c r="ST48" i="3"/>
  <c r="ST47" i="3"/>
  <c r="N43" i="3"/>
  <c r="ST45" i="3"/>
  <c r="ST49" i="3"/>
  <c r="N44" i="3"/>
  <c r="ST51" i="3"/>
  <c r="N51" i="3"/>
  <c r="ST37" i="3"/>
  <c r="ST41" i="3"/>
  <c r="ST43" i="3"/>
  <c r="ST38" i="3"/>
  <c r="N47" i="3"/>
  <c r="ST53" i="3"/>
  <c r="N48" i="3"/>
  <c r="ST40" i="3"/>
  <c r="O36" i="3"/>
  <c r="P64" i="3"/>
  <c r="O41" i="3"/>
  <c r="P71" i="3"/>
  <c r="P75" i="3"/>
  <c r="P79" i="3"/>
  <c r="P83" i="3"/>
  <c r="P72" i="3"/>
  <c r="P80" i="3"/>
  <c r="P68" i="3"/>
  <c r="P76" i="3"/>
  <c r="P34" i="3"/>
  <c r="P38" i="3" s="1"/>
  <c r="P65" i="3"/>
  <c r="P69" i="3"/>
  <c r="P73" i="3"/>
  <c r="P77" i="3"/>
  <c r="P81" i="3"/>
  <c r="Q35" i="3"/>
  <c r="P66" i="3"/>
  <c r="P74" i="3"/>
  <c r="P78" i="3"/>
  <c r="P47" i="3"/>
  <c r="P44" i="3"/>
  <c r="O55" i="3"/>
  <c r="P54" i="3" l="1"/>
  <c r="O52" i="3"/>
  <c r="O38" i="3"/>
  <c r="O42" i="3"/>
  <c r="O37" i="3"/>
  <c r="O50" i="3"/>
  <c r="O45" i="3"/>
  <c r="O44" i="3"/>
  <c r="Q82" i="3"/>
  <c r="O48" i="3"/>
  <c r="O43" i="3"/>
  <c r="O40" i="3"/>
  <c r="O51" i="3"/>
  <c r="N56" i="3"/>
  <c r="O49" i="3"/>
  <c r="O53" i="3"/>
  <c r="O47" i="3"/>
  <c r="O46" i="3"/>
  <c r="O54" i="3"/>
  <c r="P48" i="3"/>
  <c r="Q67" i="3"/>
  <c r="Q70" i="3"/>
  <c r="P43" i="3"/>
  <c r="P42" i="3"/>
  <c r="ST56" i="3"/>
  <c r="P39" i="3"/>
  <c r="P40" i="3"/>
  <c r="P37" i="3"/>
  <c r="P53" i="3"/>
  <c r="P52" i="3"/>
  <c r="P45" i="3"/>
  <c r="P55" i="3"/>
  <c r="P51" i="3"/>
  <c r="P41" i="3"/>
  <c r="Q64" i="3"/>
  <c r="P49" i="3"/>
  <c r="P50" i="3"/>
  <c r="P46" i="3"/>
  <c r="P36" i="3"/>
  <c r="Q66" i="3"/>
  <c r="Q74" i="3"/>
  <c r="Q78" i="3"/>
  <c r="Q71" i="3"/>
  <c r="Q75" i="3"/>
  <c r="Q79" i="3"/>
  <c r="Q83" i="3"/>
  <c r="Q68" i="3"/>
  <c r="Q72" i="3"/>
  <c r="Q76" i="3"/>
  <c r="Q80" i="3"/>
  <c r="Q34" i="3"/>
  <c r="Q39" i="3" s="1"/>
  <c r="Q65" i="3"/>
  <c r="Q73" i="3"/>
  <c r="R35" i="3"/>
  <c r="Q81" i="3"/>
  <c r="Q77" i="3"/>
  <c r="Q69" i="3"/>
  <c r="Q40" i="3"/>
  <c r="Q49" i="3"/>
  <c r="P56" i="3" l="1"/>
  <c r="Q45" i="3"/>
  <c r="O56" i="3"/>
  <c r="Q37" i="3"/>
  <c r="Q54" i="3"/>
  <c r="R82" i="3"/>
  <c r="Q42" i="3"/>
  <c r="R70" i="3"/>
  <c r="R67" i="3"/>
  <c r="Q36" i="3"/>
  <c r="R64" i="3"/>
  <c r="Q41" i="3"/>
  <c r="Q43" i="3"/>
  <c r="Q53" i="3"/>
  <c r="Q50" i="3"/>
  <c r="R66" i="3"/>
  <c r="R74" i="3"/>
  <c r="R78" i="3"/>
  <c r="R79" i="3"/>
  <c r="R72" i="3"/>
  <c r="R34" i="3"/>
  <c r="R45" i="3" s="1"/>
  <c r="R77" i="3"/>
  <c r="R71" i="3"/>
  <c r="R75" i="3"/>
  <c r="R83" i="3"/>
  <c r="R76" i="3"/>
  <c r="R73" i="3"/>
  <c r="S35" i="3"/>
  <c r="R65" i="3"/>
  <c r="R68" i="3"/>
  <c r="R80" i="3"/>
  <c r="R69" i="3"/>
  <c r="R81" i="3"/>
  <c r="R52" i="3"/>
  <c r="R47" i="3"/>
  <c r="R55" i="3"/>
  <c r="R46" i="3"/>
  <c r="R50" i="3"/>
  <c r="R51" i="3"/>
  <c r="R44" i="3"/>
  <c r="Q51" i="3"/>
  <c r="Q38" i="3"/>
  <c r="Q44" i="3"/>
  <c r="Q47" i="3"/>
  <c r="Q48" i="3"/>
  <c r="Q46" i="3"/>
  <c r="Q55" i="3"/>
  <c r="Q52" i="3"/>
  <c r="R54" i="3" l="1"/>
  <c r="R49" i="3"/>
  <c r="R48" i="3"/>
  <c r="R53" i="3"/>
  <c r="R40" i="3"/>
  <c r="S70" i="3"/>
  <c r="S82" i="3"/>
  <c r="R42" i="3"/>
  <c r="R43" i="3"/>
  <c r="R41" i="3"/>
  <c r="R38" i="3"/>
  <c r="R37" i="3"/>
  <c r="R39" i="3"/>
  <c r="S67" i="3"/>
  <c r="S64" i="3"/>
  <c r="R36" i="3"/>
  <c r="Q56" i="3"/>
  <c r="S68" i="3"/>
  <c r="S72" i="3"/>
  <c r="S74" i="3"/>
  <c r="S80" i="3"/>
  <c r="S34" i="3"/>
  <c r="S42" i="3" s="1"/>
  <c r="S71" i="3"/>
  <c r="S76" i="3"/>
  <c r="S83" i="3"/>
  <c r="S65" i="3"/>
  <c r="S69" i="3"/>
  <c r="S73" i="3"/>
  <c r="S77" i="3"/>
  <c r="S81" i="3"/>
  <c r="T35" i="3"/>
  <c r="S66" i="3"/>
  <c r="S75" i="3"/>
  <c r="S78" i="3"/>
  <c r="S79" i="3"/>
  <c r="S41" i="3"/>
  <c r="S37" i="3"/>
  <c r="S38" i="3"/>
  <c r="S44" i="3"/>
  <c r="S51" i="3"/>
  <c r="S48" i="3"/>
  <c r="S49" i="3"/>
  <c r="S45" i="3"/>
  <c r="S54" i="3" l="1"/>
  <c r="S52" i="3"/>
  <c r="S55" i="3"/>
  <c r="S43" i="3"/>
  <c r="S40" i="3"/>
  <c r="T82" i="3"/>
  <c r="S47" i="3"/>
  <c r="S50" i="3"/>
  <c r="S46" i="3"/>
  <c r="S53" i="3"/>
  <c r="R56" i="3"/>
  <c r="T70" i="3"/>
  <c r="S39" i="3"/>
  <c r="T67" i="3"/>
  <c r="T64" i="3"/>
  <c r="S36" i="3"/>
  <c r="T66" i="3"/>
  <c r="T72" i="3"/>
  <c r="T78" i="3"/>
  <c r="T34" i="3"/>
  <c r="T49" i="3" s="1"/>
  <c r="T71" i="3"/>
  <c r="T75" i="3"/>
  <c r="T79" i="3"/>
  <c r="T83" i="3"/>
  <c r="T65" i="3"/>
  <c r="T69" i="3"/>
  <c r="T74" i="3"/>
  <c r="T77" i="3"/>
  <c r="T68" i="3"/>
  <c r="T73" i="3"/>
  <c r="T76" i="3"/>
  <c r="T80" i="3"/>
  <c r="U35" i="3"/>
  <c r="T81" i="3"/>
  <c r="T52" i="3"/>
  <c r="T48" i="3"/>
  <c r="T40" i="3"/>
  <c r="T37" i="3"/>
  <c r="T45" i="3" l="1"/>
  <c r="T41" i="3"/>
  <c r="T43" i="3"/>
  <c r="T46" i="3"/>
  <c r="T50" i="3"/>
  <c r="T54" i="3"/>
  <c r="T38" i="3"/>
  <c r="T55" i="3"/>
  <c r="T47" i="3"/>
  <c r="T44" i="3"/>
  <c r="T53" i="3"/>
  <c r="T51" i="3"/>
  <c r="U82" i="3"/>
  <c r="U70" i="3"/>
  <c r="S56" i="3"/>
  <c r="T42" i="3"/>
  <c r="T39" i="3"/>
  <c r="U67" i="3"/>
  <c r="T36" i="3"/>
  <c r="U64" i="3"/>
  <c r="U65" i="3"/>
  <c r="U69" i="3"/>
  <c r="U73" i="3"/>
  <c r="U77" i="3"/>
  <c r="U81" i="3"/>
  <c r="U34" i="3"/>
  <c r="U41" i="3" s="1"/>
  <c r="V35" i="3"/>
  <c r="U66" i="3"/>
  <c r="U74" i="3"/>
  <c r="U78" i="3"/>
  <c r="U68" i="3"/>
  <c r="U76" i="3"/>
  <c r="U71" i="3"/>
  <c r="U75" i="3"/>
  <c r="U79" i="3"/>
  <c r="U83" i="3"/>
  <c r="U72" i="3"/>
  <c r="U80" i="3"/>
  <c r="U53" i="3"/>
  <c r="U48" i="3"/>
  <c r="U43" i="3"/>
  <c r="U44" i="3"/>
  <c r="U38" i="3"/>
  <c r="U46" i="3"/>
  <c r="U52" i="3"/>
  <c r="T56" i="3" l="1"/>
  <c r="U37" i="3"/>
  <c r="U47" i="3"/>
  <c r="U45" i="3"/>
  <c r="U55" i="3"/>
  <c r="U54" i="3"/>
  <c r="V82" i="3"/>
  <c r="U40" i="3"/>
  <c r="U51" i="3"/>
  <c r="U50" i="3"/>
  <c r="U49" i="3"/>
  <c r="V70" i="3"/>
  <c r="U42" i="3"/>
  <c r="V67" i="3"/>
  <c r="U39" i="3"/>
  <c r="U36" i="3"/>
  <c r="V64" i="3"/>
  <c r="V71" i="3"/>
  <c r="V75" i="3"/>
  <c r="V79" i="3"/>
  <c r="V83" i="3"/>
  <c r="V77" i="3"/>
  <c r="V74" i="3"/>
  <c r="V65" i="3"/>
  <c r="V68" i="3"/>
  <c r="V72" i="3"/>
  <c r="V76" i="3"/>
  <c r="V80" i="3"/>
  <c r="W35" i="3"/>
  <c r="V73" i="3"/>
  <c r="V81" i="3"/>
  <c r="V69" i="3"/>
  <c r="V34" i="3"/>
  <c r="V48" i="3" s="1"/>
  <c r="V66" i="3"/>
  <c r="V78" i="3"/>
  <c r="V53" i="3"/>
  <c r="V52" i="3"/>
  <c r="V54" i="3" l="1"/>
  <c r="U56" i="3"/>
  <c r="W82" i="3"/>
  <c r="V50" i="3"/>
  <c r="W70" i="3"/>
  <c r="V41" i="3"/>
  <c r="V42" i="3"/>
  <c r="V39" i="3"/>
  <c r="W67" i="3"/>
  <c r="W64" i="3"/>
  <c r="V36" i="3"/>
  <c r="V38" i="3"/>
  <c r="V43" i="3"/>
  <c r="V37" i="3"/>
  <c r="V51" i="3"/>
  <c r="W71" i="3"/>
  <c r="W76" i="3"/>
  <c r="W79" i="3"/>
  <c r="W83" i="3"/>
  <c r="W68" i="3"/>
  <c r="W72" i="3"/>
  <c r="W73" i="3"/>
  <c r="W80" i="3"/>
  <c r="X35" i="3"/>
  <c r="W81" i="3"/>
  <c r="W78" i="3"/>
  <c r="W65" i="3"/>
  <c r="W69" i="3"/>
  <c r="W74" i="3"/>
  <c r="W77" i="3"/>
  <c r="W34" i="3"/>
  <c r="W43" i="3" s="1"/>
  <c r="W66" i="3"/>
  <c r="W75" i="3"/>
  <c r="V44" i="3"/>
  <c r="V47" i="3"/>
  <c r="V45" i="3"/>
  <c r="V40" i="3"/>
  <c r="V55" i="3"/>
  <c r="V46" i="3"/>
  <c r="V49" i="3"/>
  <c r="W45" i="3" l="1"/>
  <c r="W41" i="3"/>
  <c r="W54" i="3"/>
  <c r="X82" i="3"/>
  <c r="W40" i="3"/>
  <c r="W42" i="3"/>
  <c r="W53" i="3"/>
  <c r="X70" i="3"/>
  <c r="W39" i="3"/>
  <c r="X67" i="3"/>
  <c r="X64" i="3"/>
  <c r="W36" i="3"/>
  <c r="W49" i="3"/>
  <c r="W52" i="3"/>
  <c r="W50" i="3"/>
  <c r="W48" i="3"/>
  <c r="V56" i="3"/>
  <c r="W37" i="3"/>
  <c r="W47" i="3"/>
  <c r="W44" i="3"/>
  <c r="W38" i="3"/>
  <c r="W46" i="3"/>
  <c r="W51" i="3"/>
  <c r="W55" i="3"/>
  <c r="X68" i="3"/>
  <c r="X73" i="3"/>
  <c r="X76" i="3"/>
  <c r="X80" i="3"/>
  <c r="Y35" i="3"/>
  <c r="X65" i="3"/>
  <c r="X69" i="3"/>
  <c r="X74" i="3"/>
  <c r="X77" i="3"/>
  <c r="X81" i="3"/>
  <c r="X34" i="3"/>
  <c r="X45" i="3" s="1"/>
  <c r="X66" i="3"/>
  <c r="X72" i="3"/>
  <c r="X78" i="3"/>
  <c r="X71" i="3"/>
  <c r="X75" i="3"/>
  <c r="X79" i="3"/>
  <c r="X83" i="3"/>
  <c r="X40" i="3"/>
  <c r="X55" i="3"/>
  <c r="X37" i="3"/>
  <c r="X47" i="3"/>
  <c r="X43" i="3"/>
  <c r="X46" i="3"/>
  <c r="X53" i="3"/>
  <c r="X52" i="3"/>
  <c r="X50" i="3"/>
  <c r="X48" i="3"/>
  <c r="X38" i="3"/>
  <c r="X54" i="3" l="1"/>
  <c r="Y82" i="3"/>
  <c r="X49" i="3"/>
  <c r="X44" i="3"/>
  <c r="X51" i="3"/>
  <c r="Y70" i="3"/>
  <c r="X42" i="3"/>
  <c r="X39" i="3"/>
  <c r="Y67" i="3"/>
  <c r="X41" i="3"/>
  <c r="Y64" i="3"/>
  <c r="X36" i="3"/>
  <c r="W56" i="3"/>
  <c r="Y71" i="3"/>
  <c r="Y75" i="3"/>
  <c r="Y79" i="3"/>
  <c r="Y83" i="3"/>
  <c r="Y34" i="3"/>
  <c r="Y38" i="3" s="1"/>
  <c r="Y81" i="3"/>
  <c r="Y74" i="3"/>
  <c r="Y68" i="3"/>
  <c r="Y72" i="3"/>
  <c r="Y76" i="3"/>
  <c r="Y80" i="3"/>
  <c r="Y65" i="3"/>
  <c r="Y69" i="3"/>
  <c r="Y73" i="3"/>
  <c r="Y77" i="3"/>
  <c r="Z35" i="3"/>
  <c r="Y66" i="3"/>
  <c r="Y78" i="3"/>
  <c r="Y43" i="3"/>
  <c r="Y51" i="3"/>
  <c r="Y40" i="3"/>
  <c r="Y47" i="3"/>
  <c r="Y45" i="3"/>
  <c r="Y48" i="3"/>
  <c r="Y44" i="3"/>
  <c r="Y53" i="3"/>
  <c r="Y46" i="3"/>
  <c r="Y41" i="3"/>
  <c r="Y49" i="3"/>
  <c r="Y37" i="3"/>
  <c r="Y50" i="3"/>
  <c r="Y52" i="3"/>
  <c r="Y55" i="3"/>
  <c r="Y54" i="3" l="1"/>
  <c r="Z82" i="3"/>
  <c r="X56" i="3"/>
  <c r="Y42" i="3"/>
  <c r="Z70" i="3"/>
  <c r="Z64" i="3"/>
  <c r="Z67" i="3"/>
  <c r="Y39" i="3"/>
  <c r="Y36" i="3"/>
  <c r="Z66" i="3"/>
  <c r="Z74" i="3"/>
  <c r="Z78" i="3"/>
  <c r="Z80" i="3"/>
  <c r="Z69" i="3"/>
  <c r="Z81" i="3"/>
  <c r="Z71" i="3"/>
  <c r="Z75" i="3"/>
  <c r="Z79" i="3"/>
  <c r="Z83" i="3"/>
  <c r="Z73" i="3"/>
  <c r="AA35" i="3"/>
  <c r="Z65" i="3"/>
  <c r="Z68" i="3"/>
  <c r="Z72" i="3"/>
  <c r="Z76" i="3"/>
  <c r="Z34" i="3"/>
  <c r="Z36" i="3" s="1"/>
  <c r="Z77" i="3"/>
  <c r="Z46" i="3"/>
  <c r="Z44" i="3"/>
  <c r="Z52" i="3"/>
  <c r="Z38" i="3"/>
  <c r="Z40" i="3"/>
  <c r="Z43" i="3"/>
  <c r="Z45" i="3"/>
  <c r="Z54" i="3" l="1"/>
  <c r="Z51" i="3"/>
  <c r="Z41" i="3"/>
  <c r="AA82" i="3"/>
  <c r="Z37" i="3"/>
  <c r="Z48" i="3"/>
  <c r="Z55" i="3"/>
  <c r="Z49" i="3"/>
  <c r="Z53" i="3"/>
  <c r="Z47" i="3"/>
  <c r="Z50" i="3"/>
  <c r="AA70" i="3"/>
  <c r="Y56" i="3"/>
  <c r="Z42" i="3"/>
  <c r="Z39" i="3"/>
  <c r="AA67" i="3"/>
  <c r="AA64" i="3"/>
  <c r="AA66" i="3"/>
  <c r="AA75" i="3"/>
  <c r="AA78" i="3"/>
  <c r="AA73" i="3"/>
  <c r="AA65" i="3"/>
  <c r="AA74" i="3"/>
  <c r="AA34" i="3"/>
  <c r="AA49" i="3" s="1"/>
  <c r="AA71" i="3"/>
  <c r="AA76" i="3"/>
  <c r="AA79" i="3"/>
  <c r="AA83" i="3"/>
  <c r="AB35" i="3"/>
  <c r="AA69" i="3"/>
  <c r="AA81" i="3"/>
  <c r="AA68" i="3"/>
  <c r="AA72" i="3"/>
  <c r="AA80" i="3"/>
  <c r="AA77" i="3"/>
  <c r="AA46" i="3"/>
  <c r="AA41" i="3"/>
  <c r="Z56" i="3" l="1"/>
  <c r="AA44" i="3"/>
  <c r="AA48" i="3"/>
  <c r="AA50" i="3"/>
  <c r="AA38" i="3"/>
  <c r="AA37" i="3"/>
  <c r="AA45" i="3"/>
  <c r="AA53" i="3"/>
  <c r="AA43" i="3"/>
  <c r="AA47" i="3"/>
  <c r="AA52" i="3"/>
  <c r="AA55" i="3"/>
  <c r="AA40" i="3"/>
  <c r="AA51" i="3"/>
  <c r="AB82" i="3"/>
  <c r="AA54" i="3"/>
  <c r="AB70" i="3"/>
  <c r="AA42" i="3"/>
  <c r="AB67" i="3"/>
  <c r="AA39" i="3"/>
  <c r="AB64" i="3"/>
  <c r="AA36" i="3"/>
  <c r="AB65" i="3"/>
  <c r="AB69" i="3"/>
  <c r="AB74" i="3"/>
  <c r="AB77" i="3"/>
  <c r="AB81" i="3"/>
  <c r="AB34" i="3"/>
  <c r="AB41" i="3" s="1"/>
  <c r="AB73" i="3"/>
  <c r="AC35" i="3"/>
  <c r="AB66" i="3"/>
  <c r="AB72" i="3"/>
  <c r="AB78" i="3"/>
  <c r="AB68" i="3"/>
  <c r="AB80" i="3"/>
  <c r="AB71" i="3"/>
  <c r="AB75" i="3"/>
  <c r="AB79" i="3"/>
  <c r="AB83" i="3"/>
  <c r="AB76" i="3"/>
  <c r="AB38" i="3"/>
  <c r="AB46" i="3"/>
  <c r="AB37" i="3"/>
  <c r="AB51" i="3"/>
  <c r="AB50" i="3"/>
  <c r="AB44" i="3"/>
  <c r="AB43" i="3"/>
  <c r="AB40" i="3"/>
  <c r="AA56" i="3" l="1"/>
  <c r="AC82" i="3"/>
  <c r="AB45" i="3"/>
  <c r="AB52" i="3"/>
  <c r="AB47" i="3"/>
  <c r="AB54" i="3"/>
  <c r="AB55" i="3"/>
  <c r="AC70" i="3"/>
  <c r="AB48" i="3"/>
  <c r="AB42" i="3"/>
  <c r="AB39" i="3"/>
  <c r="AC67" i="3"/>
  <c r="AB49" i="3"/>
  <c r="AB53" i="3"/>
  <c r="AC64" i="3"/>
  <c r="AB36" i="3"/>
  <c r="AB56" i="3" s="1"/>
  <c r="AC66" i="3"/>
  <c r="AC74" i="3"/>
  <c r="AC78" i="3"/>
  <c r="AC71" i="3"/>
  <c r="AC75" i="3"/>
  <c r="AC83" i="3"/>
  <c r="AC69" i="3"/>
  <c r="AC81" i="3"/>
  <c r="AC79" i="3"/>
  <c r="AC65" i="3"/>
  <c r="AC77" i="3"/>
  <c r="AC68" i="3"/>
  <c r="AC72" i="3"/>
  <c r="AC76" i="3"/>
  <c r="AC80" i="3"/>
  <c r="AD35" i="3"/>
  <c r="AC73" i="3"/>
  <c r="AC34" i="3"/>
  <c r="AC37" i="3" s="1"/>
  <c r="AC53" i="3"/>
  <c r="AC55" i="3"/>
  <c r="AC40" i="3"/>
  <c r="AC49" i="3"/>
  <c r="AC46" i="3"/>
  <c r="AC41" i="3"/>
  <c r="AD82" i="3" l="1"/>
  <c r="AC54" i="3"/>
  <c r="AC38" i="3"/>
  <c r="AC52" i="3"/>
  <c r="AC43" i="3"/>
  <c r="AD70" i="3"/>
  <c r="AC42" i="3"/>
  <c r="AC44" i="3"/>
  <c r="AC45" i="3"/>
  <c r="AC51" i="3"/>
  <c r="AD64" i="3"/>
  <c r="AD67" i="3"/>
  <c r="AC39" i="3"/>
  <c r="AC50" i="3"/>
  <c r="AC36" i="3"/>
  <c r="AC48" i="3"/>
  <c r="AD65" i="3"/>
  <c r="AD69" i="3"/>
  <c r="AD73" i="3"/>
  <c r="AD77" i="3"/>
  <c r="AD81" i="3"/>
  <c r="AE35" i="3"/>
  <c r="AD78" i="3"/>
  <c r="AD68" i="3"/>
  <c r="AD80" i="3"/>
  <c r="AD66" i="3"/>
  <c r="AD74" i="3"/>
  <c r="AD76" i="3"/>
  <c r="AD71" i="3"/>
  <c r="AD75" i="3"/>
  <c r="AD79" i="3"/>
  <c r="AD83" i="3"/>
  <c r="AD72" i="3"/>
  <c r="AD34" i="3"/>
  <c r="AD36" i="3" s="1"/>
  <c r="AD40" i="3"/>
  <c r="AD51" i="3"/>
  <c r="AD43" i="3"/>
  <c r="AD46" i="3"/>
  <c r="AD50" i="3"/>
  <c r="AD44" i="3"/>
  <c r="AD47" i="3"/>
  <c r="AD53" i="3"/>
  <c r="AC47" i="3"/>
  <c r="AC56" i="3" l="1"/>
  <c r="AE82" i="3"/>
  <c r="AD38" i="3"/>
  <c r="AD52" i="3"/>
  <c r="AD55" i="3"/>
  <c r="AD54" i="3"/>
  <c r="AD49" i="3"/>
  <c r="AD41" i="3"/>
  <c r="AD45" i="3"/>
  <c r="AE70" i="3"/>
  <c r="AD42" i="3"/>
  <c r="AD48" i="3"/>
  <c r="AD37" i="3"/>
  <c r="AE67" i="3"/>
  <c r="AD39" i="3"/>
  <c r="AE64" i="3"/>
  <c r="AE66" i="3"/>
  <c r="AE75" i="3"/>
  <c r="AE78" i="3"/>
  <c r="AE69" i="3"/>
  <c r="AE81" i="3"/>
  <c r="AE71" i="3"/>
  <c r="AE76" i="3"/>
  <c r="AE79" i="3"/>
  <c r="AE83" i="3"/>
  <c r="AE65" i="3"/>
  <c r="AE77" i="3"/>
  <c r="AE68" i="3"/>
  <c r="AE72" i="3"/>
  <c r="AE74" i="3"/>
  <c r="AE80" i="3"/>
  <c r="AF35" i="3"/>
  <c r="AE73" i="3"/>
  <c r="AE34" i="3"/>
  <c r="AE37" i="3" s="1"/>
  <c r="AE55" i="3"/>
  <c r="AE52" i="3"/>
  <c r="AE40" i="3"/>
  <c r="AE54" i="3" l="1"/>
  <c r="AE38" i="3"/>
  <c r="AE43" i="3"/>
  <c r="AE45" i="3"/>
  <c r="AF82" i="3"/>
  <c r="AE50" i="3"/>
  <c r="AE53" i="3"/>
  <c r="AE44" i="3"/>
  <c r="AF70" i="3"/>
  <c r="AE51" i="3"/>
  <c r="AE41" i="3"/>
  <c r="AE47" i="3"/>
  <c r="AD56" i="3"/>
  <c r="AE42" i="3"/>
  <c r="AE48" i="3"/>
  <c r="AE39" i="3"/>
  <c r="AF67" i="3"/>
  <c r="AE46" i="3"/>
  <c r="AF64" i="3"/>
  <c r="AE36" i="3"/>
  <c r="AE49" i="3"/>
  <c r="AF66" i="3"/>
  <c r="AF72" i="3"/>
  <c r="AF78" i="3"/>
  <c r="AF83" i="3"/>
  <c r="AF69" i="3"/>
  <c r="AF81" i="3"/>
  <c r="AF71" i="3"/>
  <c r="AF75" i="3"/>
  <c r="AF79" i="3"/>
  <c r="AF65" i="3"/>
  <c r="AF77" i="3"/>
  <c r="AF68" i="3"/>
  <c r="AF73" i="3"/>
  <c r="AF76" i="3"/>
  <c r="AF80" i="3"/>
  <c r="AF34" i="3"/>
  <c r="AF49" i="3" s="1"/>
  <c r="AF74" i="3"/>
  <c r="AG35" i="3"/>
  <c r="AF46" i="3"/>
  <c r="AF53" i="3"/>
  <c r="AF45" i="3" l="1"/>
  <c r="AF37" i="3"/>
  <c r="AF48" i="3"/>
  <c r="AG82" i="3"/>
  <c r="AF54" i="3"/>
  <c r="AF40" i="3"/>
  <c r="AF44" i="3"/>
  <c r="AF51" i="3"/>
  <c r="AG70" i="3"/>
  <c r="AF38" i="3"/>
  <c r="AF50" i="3"/>
  <c r="AF42" i="3"/>
  <c r="AE56" i="3"/>
  <c r="AF39" i="3"/>
  <c r="AG67" i="3"/>
  <c r="AF55" i="3"/>
  <c r="AF41" i="3"/>
  <c r="AF43" i="3"/>
  <c r="AG64" i="3"/>
  <c r="AF36" i="3"/>
  <c r="AF47" i="3"/>
  <c r="AG66" i="3"/>
  <c r="AG74" i="3"/>
  <c r="AG78" i="3"/>
  <c r="AG79" i="3"/>
  <c r="AG73" i="3"/>
  <c r="AG34" i="3"/>
  <c r="AG38" i="3" s="1"/>
  <c r="AG71" i="3"/>
  <c r="AG75" i="3"/>
  <c r="AG83" i="3"/>
  <c r="AG69" i="3"/>
  <c r="AG81" i="3"/>
  <c r="AG68" i="3"/>
  <c r="AG72" i="3"/>
  <c r="AG76" i="3"/>
  <c r="AG80" i="3"/>
  <c r="AH35" i="3"/>
  <c r="AG65" i="3"/>
  <c r="AG77" i="3"/>
  <c r="AG55" i="3"/>
  <c r="AG43" i="3"/>
  <c r="AG52" i="3"/>
  <c r="AF52" i="3"/>
  <c r="AG49" i="3" l="1"/>
  <c r="AG50" i="3"/>
  <c r="AG51" i="3"/>
  <c r="AG37" i="3"/>
  <c r="AG53" i="3"/>
  <c r="AG47" i="3"/>
  <c r="AG44" i="3"/>
  <c r="AF56" i="3"/>
  <c r="AG46" i="3"/>
  <c r="AG41" i="3"/>
  <c r="AG40" i="3"/>
  <c r="AG48" i="3"/>
  <c r="AG54" i="3"/>
  <c r="AH82" i="3"/>
  <c r="AG45" i="3"/>
  <c r="AH70" i="3"/>
  <c r="AG42" i="3"/>
  <c r="AG39" i="3"/>
  <c r="AH67" i="3"/>
  <c r="AH64" i="3"/>
  <c r="AG36" i="3"/>
  <c r="AH65" i="3"/>
  <c r="AH68" i="3"/>
  <c r="AH72" i="3"/>
  <c r="AH76" i="3"/>
  <c r="AH80" i="3"/>
  <c r="AH34" i="3"/>
  <c r="AH46" i="3" s="1"/>
  <c r="AH69" i="3"/>
  <c r="AH77" i="3"/>
  <c r="AI35" i="3"/>
  <c r="AH75" i="3"/>
  <c r="AH73" i="3"/>
  <c r="AH81" i="3"/>
  <c r="AH79" i="3"/>
  <c r="AH66" i="3"/>
  <c r="AH74" i="3"/>
  <c r="AH78" i="3"/>
  <c r="AH71" i="3"/>
  <c r="AH83" i="3"/>
  <c r="AH53" i="3"/>
  <c r="AH37" i="3"/>
  <c r="AH47" i="3" l="1"/>
  <c r="AH50" i="3"/>
  <c r="AH54" i="3"/>
  <c r="AH49" i="3"/>
  <c r="AH45" i="3"/>
  <c r="AH41" i="3"/>
  <c r="AH51" i="3"/>
  <c r="AH44" i="3"/>
  <c r="AH38" i="3"/>
  <c r="AI70" i="3"/>
  <c r="AI82" i="3"/>
  <c r="AH42" i="3"/>
  <c r="AG56" i="3"/>
  <c r="AH48" i="3"/>
  <c r="AH55" i="3"/>
  <c r="AH40" i="3"/>
  <c r="AH39" i="3"/>
  <c r="AH43" i="3"/>
  <c r="AH52" i="3"/>
  <c r="AI67" i="3"/>
  <c r="AH36" i="3"/>
  <c r="AI64" i="3"/>
  <c r="AI71" i="3"/>
  <c r="AI72" i="3"/>
  <c r="AI79" i="3"/>
  <c r="AI83" i="3"/>
  <c r="AI73" i="3"/>
  <c r="AI80" i="3"/>
  <c r="AI68" i="3"/>
  <c r="AI74" i="3"/>
  <c r="AI34" i="3"/>
  <c r="AI42" i="3" s="1"/>
  <c r="AI76" i="3"/>
  <c r="AI65" i="3"/>
  <c r="AI69" i="3"/>
  <c r="AI75" i="3"/>
  <c r="AI77" i="3"/>
  <c r="AI81" i="3"/>
  <c r="AJ35" i="3"/>
  <c r="AI66" i="3"/>
  <c r="AI78" i="3"/>
  <c r="AI45" i="3"/>
  <c r="AI47" i="3"/>
  <c r="AI49" i="3"/>
  <c r="AI44" i="3"/>
  <c r="AI46" i="3"/>
  <c r="AI43" i="3"/>
  <c r="AI50" i="3" l="1"/>
  <c r="AI41" i="3"/>
  <c r="AI53" i="3"/>
  <c r="AJ82" i="3"/>
  <c r="AI54" i="3"/>
  <c r="AI37" i="3"/>
  <c r="AI38" i="3"/>
  <c r="AI40" i="3"/>
  <c r="AI52" i="3"/>
  <c r="AH56" i="3"/>
  <c r="AI55" i="3"/>
  <c r="AI48" i="3"/>
  <c r="AI51" i="3"/>
  <c r="AJ70" i="3"/>
  <c r="AI39" i="3"/>
  <c r="AJ67" i="3"/>
  <c r="AJ64" i="3"/>
  <c r="AI36" i="3"/>
  <c r="AJ65" i="3"/>
  <c r="AJ69" i="3"/>
  <c r="AJ73" i="3"/>
  <c r="AJ77" i="3"/>
  <c r="AJ81" i="3"/>
  <c r="AK35" i="3"/>
  <c r="AJ76" i="3"/>
  <c r="AJ66" i="3"/>
  <c r="AJ74" i="3"/>
  <c r="AJ78" i="3"/>
  <c r="AJ68" i="3"/>
  <c r="AJ80" i="3"/>
  <c r="AJ71" i="3"/>
  <c r="AJ75" i="3"/>
  <c r="AJ79" i="3"/>
  <c r="AJ83" i="3"/>
  <c r="AJ72" i="3"/>
  <c r="AJ34" i="3"/>
  <c r="AJ49" i="3" s="1"/>
  <c r="AJ38" i="3"/>
  <c r="AJ37" i="3"/>
  <c r="AJ44" i="3" l="1"/>
  <c r="AJ40" i="3"/>
  <c r="AJ43" i="3"/>
  <c r="AJ46" i="3"/>
  <c r="AI56" i="3"/>
  <c r="AJ51" i="3"/>
  <c r="AJ45" i="3"/>
  <c r="AK82" i="3"/>
  <c r="AJ54" i="3"/>
  <c r="AJ55" i="3"/>
  <c r="AJ50" i="3"/>
  <c r="AJ53" i="3"/>
  <c r="AJ48" i="3"/>
  <c r="AK70" i="3"/>
  <c r="AJ52" i="3"/>
  <c r="AJ41" i="3"/>
  <c r="AJ47" i="3"/>
  <c r="AJ42" i="3"/>
  <c r="AK67" i="3"/>
  <c r="AJ39" i="3"/>
  <c r="AJ36" i="3"/>
  <c r="AK64" i="3"/>
  <c r="AK66" i="3"/>
  <c r="AK74" i="3"/>
  <c r="AK78" i="3"/>
  <c r="AK79" i="3"/>
  <c r="AK73" i="3"/>
  <c r="AK81" i="3"/>
  <c r="AK71" i="3"/>
  <c r="AK75" i="3"/>
  <c r="AK83" i="3"/>
  <c r="AK69" i="3"/>
  <c r="AK77" i="3"/>
  <c r="AK68" i="3"/>
  <c r="AK72" i="3"/>
  <c r="AK76" i="3"/>
  <c r="AK80" i="3"/>
  <c r="AL35" i="3"/>
  <c r="AK65" i="3"/>
  <c r="AK34" i="3"/>
  <c r="AK45" i="3" s="1"/>
  <c r="AK52" i="3"/>
  <c r="AK40" i="3"/>
  <c r="AK51" i="3"/>
  <c r="AK48" i="3" l="1"/>
  <c r="AK50" i="3"/>
  <c r="AK47" i="3"/>
  <c r="AK38" i="3"/>
  <c r="AK53" i="3"/>
  <c r="AJ56" i="3"/>
  <c r="AK46" i="3"/>
  <c r="AK55" i="3"/>
  <c r="AK43" i="3"/>
  <c r="AK37" i="3"/>
  <c r="AL82" i="3"/>
  <c r="AK54" i="3"/>
  <c r="AL70" i="3"/>
  <c r="AK42" i="3"/>
  <c r="AK44" i="3"/>
  <c r="AK39" i="3"/>
  <c r="AK41" i="3"/>
  <c r="AL67" i="3"/>
  <c r="AK49" i="3"/>
  <c r="AL64" i="3"/>
  <c r="AK36" i="3"/>
  <c r="AL66" i="3"/>
  <c r="AL74" i="3"/>
  <c r="AL78" i="3"/>
  <c r="AL79" i="3"/>
  <c r="AL69" i="3"/>
  <c r="AM35" i="3"/>
  <c r="AL71" i="3"/>
  <c r="AL75" i="3"/>
  <c r="AL83" i="3"/>
  <c r="AL77" i="3"/>
  <c r="AL65" i="3"/>
  <c r="AL68" i="3"/>
  <c r="AL72" i="3"/>
  <c r="AL76" i="3"/>
  <c r="AL80" i="3"/>
  <c r="AL34" i="3"/>
  <c r="AL48" i="3" s="1"/>
  <c r="AL73" i="3"/>
  <c r="AL81" i="3"/>
  <c r="AL53" i="3" l="1"/>
  <c r="AK56" i="3"/>
  <c r="AL46" i="3"/>
  <c r="AL44" i="3"/>
  <c r="AM82" i="3"/>
  <c r="AL54" i="3"/>
  <c r="AL51" i="3"/>
  <c r="AM70" i="3"/>
  <c r="AL42" i="3"/>
  <c r="AM67" i="3"/>
  <c r="AL39" i="3"/>
  <c r="AL36" i="3"/>
  <c r="AM64" i="3"/>
  <c r="AL52" i="3"/>
  <c r="AL50" i="3"/>
  <c r="AL41" i="3"/>
  <c r="AL38" i="3"/>
  <c r="AL40" i="3"/>
  <c r="AL43" i="3"/>
  <c r="AL55" i="3"/>
  <c r="AM66" i="3"/>
  <c r="AM75" i="3"/>
  <c r="AM78" i="3"/>
  <c r="AM76" i="3"/>
  <c r="AM83" i="3"/>
  <c r="AM74" i="3"/>
  <c r="AM34" i="3"/>
  <c r="AM49" i="3" s="1"/>
  <c r="AM71" i="3"/>
  <c r="AM79" i="3"/>
  <c r="AM65" i="3"/>
  <c r="AM77" i="3"/>
  <c r="AM68" i="3"/>
  <c r="AM72" i="3"/>
  <c r="AM73" i="3"/>
  <c r="AM80" i="3"/>
  <c r="AN35" i="3"/>
  <c r="AM69" i="3"/>
  <c r="AM81" i="3"/>
  <c r="AM48" i="3"/>
  <c r="AM43" i="3"/>
  <c r="AM50" i="3"/>
  <c r="AM46" i="3"/>
  <c r="AM37" i="3"/>
  <c r="AL37" i="3"/>
  <c r="AL47" i="3"/>
  <c r="AL49" i="3"/>
  <c r="AL45" i="3"/>
  <c r="AM53" i="3" l="1"/>
  <c r="AM47" i="3"/>
  <c r="AM38" i="3"/>
  <c r="AM41" i="3"/>
  <c r="AM54" i="3"/>
  <c r="AN82" i="3"/>
  <c r="AN70" i="3"/>
  <c r="AM42" i="3"/>
  <c r="AM45" i="3"/>
  <c r="AM52" i="3"/>
  <c r="AM44" i="3"/>
  <c r="AM55" i="3"/>
  <c r="AN67" i="3"/>
  <c r="AM51" i="3"/>
  <c r="AM40" i="3"/>
  <c r="AM39" i="3"/>
  <c r="AM36" i="3"/>
  <c r="AN64" i="3"/>
  <c r="AN66" i="3"/>
  <c r="AN74" i="3"/>
  <c r="AN78" i="3"/>
  <c r="AN71" i="3"/>
  <c r="AN79" i="3"/>
  <c r="AN69" i="3"/>
  <c r="AN81" i="3"/>
  <c r="AN75" i="3"/>
  <c r="AN83" i="3"/>
  <c r="AN65" i="3"/>
  <c r="AN77" i="3"/>
  <c r="AN68" i="3"/>
  <c r="AN72" i="3"/>
  <c r="AN76" i="3"/>
  <c r="AN80" i="3"/>
  <c r="AO35" i="3"/>
  <c r="AN73" i="3"/>
  <c r="AN34" i="3"/>
  <c r="AN45" i="3" s="1"/>
  <c r="AL56" i="3"/>
  <c r="AO82" i="3" l="1"/>
  <c r="AN54" i="3"/>
  <c r="AN43" i="3"/>
  <c r="AO70" i="3"/>
  <c r="AN49" i="3"/>
  <c r="AN55" i="3"/>
  <c r="AN42" i="3"/>
  <c r="AN37" i="3"/>
  <c r="AN44" i="3"/>
  <c r="AO67" i="3"/>
  <c r="AN51" i="3"/>
  <c r="AM56" i="3"/>
  <c r="AN39" i="3"/>
  <c r="AN48" i="3"/>
  <c r="AN52" i="3"/>
  <c r="AN38" i="3"/>
  <c r="AO64" i="3"/>
  <c r="AN36" i="3"/>
  <c r="AN40" i="3"/>
  <c r="AN50" i="3"/>
  <c r="AN47" i="3"/>
  <c r="AN53" i="3"/>
  <c r="AN41" i="3"/>
  <c r="AO71" i="3"/>
  <c r="AO75" i="3"/>
  <c r="AO79" i="3"/>
  <c r="AO83" i="3"/>
  <c r="AO76" i="3"/>
  <c r="AO34" i="3"/>
  <c r="AO37" i="3" s="1"/>
  <c r="AO74" i="3"/>
  <c r="AO68" i="3"/>
  <c r="AO72" i="3"/>
  <c r="AO80" i="3"/>
  <c r="AO66" i="3"/>
  <c r="AO78" i="3"/>
  <c r="AO65" i="3"/>
  <c r="AO69" i="3"/>
  <c r="AO73" i="3"/>
  <c r="AO77" i="3"/>
  <c r="AO81" i="3"/>
  <c r="AP35" i="3"/>
  <c r="AO44" i="3"/>
  <c r="AN46" i="3"/>
  <c r="AO52" i="3" l="1"/>
  <c r="AO46" i="3"/>
  <c r="AP82" i="3"/>
  <c r="AO54" i="3"/>
  <c r="AP70" i="3"/>
  <c r="AO42" i="3"/>
  <c r="AO39" i="3"/>
  <c r="AP67" i="3"/>
  <c r="AN56" i="3"/>
  <c r="AP64" i="3"/>
  <c r="AO36" i="3"/>
  <c r="AO47" i="3"/>
  <c r="AO43" i="3"/>
  <c r="AO48" i="3"/>
  <c r="AO55" i="3"/>
  <c r="AO51" i="3"/>
  <c r="AO45" i="3"/>
  <c r="AO50" i="3"/>
  <c r="AO49" i="3"/>
  <c r="AP66" i="3"/>
  <c r="AP74" i="3"/>
  <c r="AP78" i="3"/>
  <c r="AP71" i="3"/>
  <c r="AP79" i="3"/>
  <c r="AP69" i="3"/>
  <c r="AP81" i="3"/>
  <c r="AP75" i="3"/>
  <c r="AP83" i="3"/>
  <c r="AP77" i="3"/>
  <c r="AP65" i="3"/>
  <c r="AP68" i="3"/>
  <c r="AP72" i="3"/>
  <c r="AP76" i="3"/>
  <c r="AP80" i="3"/>
  <c r="AQ35" i="3"/>
  <c r="AP73" i="3"/>
  <c r="AP34" i="3"/>
  <c r="AP41" i="3" s="1"/>
  <c r="AP49" i="3"/>
  <c r="AP43" i="3"/>
  <c r="AO40" i="3"/>
  <c r="AO41" i="3"/>
  <c r="AO38" i="3"/>
  <c r="AO53" i="3"/>
  <c r="AP51" i="3" l="1"/>
  <c r="AP37" i="3"/>
  <c r="AP53" i="3"/>
  <c r="AP40" i="3"/>
  <c r="AP44" i="3"/>
  <c r="AP45" i="3"/>
  <c r="AQ82" i="3"/>
  <c r="AP54" i="3"/>
  <c r="AP55" i="3"/>
  <c r="AP46" i="3"/>
  <c r="AP48" i="3"/>
  <c r="AP50" i="3"/>
  <c r="AP38" i="3"/>
  <c r="AQ70" i="3"/>
  <c r="AP42" i="3"/>
  <c r="AO56" i="3"/>
  <c r="AP39" i="3"/>
  <c r="AQ67" i="3"/>
  <c r="AQ64" i="3"/>
  <c r="AP47" i="3"/>
  <c r="AP36" i="3"/>
  <c r="AP52" i="3"/>
  <c r="AQ65" i="3"/>
  <c r="AQ69" i="3"/>
  <c r="AQ74" i="3"/>
  <c r="AQ77" i="3"/>
  <c r="AQ81" i="3"/>
  <c r="AQ34" i="3"/>
  <c r="AQ49" i="3" s="1"/>
  <c r="AQ75" i="3"/>
  <c r="AQ68" i="3"/>
  <c r="AQ80" i="3"/>
  <c r="AQ66" i="3"/>
  <c r="AQ78" i="3"/>
  <c r="AQ72" i="3"/>
  <c r="AQ71" i="3"/>
  <c r="AQ76" i="3"/>
  <c r="AQ79" i="3"/>
  <c r="AQ83" i="3"/>
  <c r="AQ73" i="3"/>
  <c r="AR35" i="3"/>
  <c r="AQ41" i="3" l="1"/>
  <c r="AQ46" i="3"/>
  <c r="AQ37" i="3"/>
  <c r="AR82" i="3"/>
  <c r="AQ51" i="3"/>
  <c r="AQ43" i="3"/>
  <c r="AQ50" i="3"/>
  <c r="AQ48" i="3"/>
  <c r="AQ38" i="3"/>
  <c r="AQ52" i="3"/>
  <c r="AQ55" i="3"/>
  <c r="AQ53" i="3"/>
  <c r="AQ54" i="3"/>
  <c r="AQ40" i="3"/>
  <c r="AQ44" i="3"/>
  <c r="AQ47" i="3"/>
  <c r="AQ45" i="3"/>
  <c r="AP56" i="3"/>
  <c r="AR70" i="3"/>
  <c r="AQ42" i="3"/>
  <c r="AQ39" i="3"/>
  <c r="AR67" i="3"/>
  <c r="AR64" i="3"/>
  <c r="AQ36" i="3"/>
  <c r="AR65" i="3"/>
  <c r="AR69" i="3"/>
  <c r="AR73" i="3"/>
  <c r="AR77" i="3"/>
  <c r="AR81" i="3"/>
  <c r="AR34" i="3"/>
  <c r="AR53" i="3" s="1"/>
  <c r="AR78" i="3"/>
  <c r="AR76" i="3"/>
  <c r="AR66" i="3"/>
  <c r="AR74" i="3"/>
  <c r="AR72" i="3"/>
  <c r="AS35" i="3"/>
  <c r="AR71" i="3"/>
  <c r="AR75" i="3"/>
  <c r="AR79" i="3"/>
  <c r="AR83" i="3"/>
  <c r="AR68" i="3"/>
  <c r="AR80" i="3"/>
  <c r="AR38" i="3"/>
  <c r="AR49" i="3"/>
  <c r="AR43" i="3"/>
  <c r="AR37" i="3" l="1"/>
  <c r="AR45" i="3"/>
  <c r="AR41" i="3"/>
  <c r="AR52" i="3"/>
  <c r="AR48" i="3"/>
  <c r="AS82" i="3"/>
  <c r="AQ56" i="3"/>
  <c r="AR54" i="3"/>
  <c r="AR55" i="3"/>
  <c r="AR40" i="3"/>
  <c r="AR44" i="3"/>
  <c r="AR50" i="3"/>
  <c r="AR51" i="3"/>
  <c r="AR47" i="3"/>
  <c r="AS70" i="3"/>
  <c r="AR46" i="3"/>
  <c r="AR42" i="3"/>
  <c r="AR39" i="3"/>
  <c r="AS67" i="3"/>
  <c r="AR36" i="3"/>
  <c r="AS64" i="3"/>
  <c r="AS66" i="3"/>
  <c r="AS74" i="3"/>
  <c r="AS78" i="3"/>
  <c r="AS75" i="3"/>
  <c r="AS83" i="3"/>
  <c r="AS65" i="3"/>
  <c r="AS77" i="3"/>
  <c r="AS71" i="3"/>
  <c r="AS79" i="3"/>
  <c r="AS73" i="3"/>
  <c r="AS34" i="3"/>
  <c r="AS52" i="3" s="1"/>
  <c r="AS68" i="3"/>
  <c r="AS72" i="3"/>
  <c r="AS76" i="3"/>
  <c r="AS80" i="3"/>
  <c r="AT35" i="3"/>
  <c r="AS69" i="3"/>
  <c r="AS81" i="3"/>
  <c r="AS50" i="3"/>
  <c r="AS43" i="3"/>
  <c r="AS40" i="3"/>
  <c r="AS45" i="3"/>
  <c r="AS53" i="3"/>
  <c r="AS47" i="3"/>
  <c r="AS55" i="3"/>
  <c r="AS49" i="3"/>
  <c r="AS51" i="3"/>
  <c r="AS41" i="3"/>
  <c r="AS48" i="3"/>
  <c r="AS44" i="3"/>
  <c r="AS46" i="3"/>
  <c r="AS38" i="3"/>
  <c r="AS37" i="3"/>
  <c r="AS54" i="3" l="1"/>
  <c r="AT82" i="3"/>
  <c r="AS42" i="3"/>
  <c r="AT70" i="3"/>
  <c r="AR56" i="3"/>
  <c r="AS39" i="3"/>
  <c r="AT67" i="3"/>
  <c r="AT64" i="3"/>
  <c r="AS36" i="3"/>
  <c r="AT66" i="3"/>
  <c r="AT74" i="3"/>
  <c r="AT78" i="3"/>
  <c r="AT75" i="3"/>
  <c r="AT83" i="3"/>
  <c r="AT65" i="3"/>
  <c r="AT81" i="3"/>
  <c r="AT71" i="3"/>
  <c r="AT79" i="3"/>
  <c r="AT69" i="3"/>
  <c r="AT77" i="3"/>
  <c r="AT68" i="3"/>
  <c r="AT72" i="3"/>
  <c r="AT76" i="3"/>
  <c r="AT80" i="3"/>
  <c r="AU35" i="3"/>
  <c r="AT73" i="3"/>
  <c r="AT34" i="3"/>
  <c r="AT41" i="3" s="1"/>
  <c r="AT50" i="3"/>
  <c r="AS56" i="3"/>
  <c r="AT48" i="3" l="1"/>
  <c r="AT53" i="3"/>
  <c r="AT44" i="3"/>
  <c r="AT49" i="3"/>
  <c r="AT54" i="3"/>
  <c r="AT40" i="3"/>
  <c r="AT45" i="3"/>
  <c r="AT47" i="3"/>
  <c r="AU82" i="3"/>
  <c r="AT37" i="3"/>
  <c r="AT55" i="3"/>
  <c r="AT46" i="3"/>
  <c r="AU70" i="3"/>
  <c r="AT51" i="3"/>
  <c r="AT38" i="3"/>
  <c r="AT42" i="3"/>
  <c r="AT39" i="3"/>
  <c r="AU67" i="3"/>
  <c r="AT43" i="3"/>
  <c r="AU64" i="3"/>
  <c r="AT36" i="3"/>
  <c r="AU66" i="3"/>
  <c r="AU76" i="3"/>
  <c r="AU78" i="3"/>
  <c r="AU79" i="3"/>
  <c r="AU83" i="3"/>
  <c r="AU69" i="3"/>
  <c r="AU81" i="3"/>
  <c r="AU71" i="3"/>
  <c r="AU72" i="3"/>
  <c r="AU75" i="3"/>
  <c r="AV35" i="3"/>
  <c r="AU68" i="3"/>
  <c r="AU73" i="3"/>
  <c r="AU74" i="3"/>
  <c r="AU80" i="3"/>
  <c r="AU34" i="3"/>
  <c r="AU53" i="3" s="1"/>
  <c r="AU65" i="3"/>
  <c r="AU77" i="3"/>
  <c r="AU49" i="3"/>
  <c r="AT52" i="3"/>
  <c r="AU44" i="3" l="1"/>
  <c r="AU54" i="3"/>
  <c r="AT56" i="3"/>
  <c r="AU47" i="3"/>
  <c r="AV82" i="3"/>
  <c r="AU37" i="3"/>
  <c r="AV70" i="3"/>
  <c r="AU42" i="3"/>
  <c r="AU39" i="3"/>
  <c r="AV67" i="3"/>
  <c r="AV64" i="3"/>
  <c r="AU36" i="3"/>
  <c r="AU41" i="3"/>
  <c r="AU50" i="3"/>
  <c r="AU40" i="3"/>
  <c r="AU48" i="3"/>
  <c r="AV66" i="3"/>
  <c r="AV74" i="3"/>
  <c r="AV78" i="3"/>
  <c r="AV75" i="3"/>
  <c r="AV83" i="3"/>
  <c r="AV73" i="3"/>
  <c r="AW35" i="3"/>
  <c r="AV71" i="3"/>
  <c r="AV79" i="3"/>
  <c r="AV65" i="3"/>
  <c r="AV77" i="3"/>
  <c r="AV68" i="3"/>
  <c r="AV72" i="3"/>
  <c r="AV76" i="3"/>
  <c r="AV80" i="3"/>
  <c r="AV34" i="3"/>
  <c r="AV49" i="3" s="1"/>
  <c r="AV69" i="3"/>
  <c r="AV81" i="3"/>
  <c r="AU45" i="3"/>
  <c r="AU38" i="3"/>
  <c r="AU51" i="3"/>
  <c r="AU55" i="3"/>
  <c r="AU52" i="3"/>
  <c r="AU46" i="3"/>
  <c r="AU43" i="3"/>
  <c r="AV46" i="3" l="1"/>
  <c r="AW82" i="3"/>
  <c r="AV54" i="3"/>
  <c r="AV52" i="3"/>
  <c r="AV43" i="3"/>
  <c r="AW70" i="3"/>
  <c r="AV42" i="3"/>
  <c r="AV41" i="3"/>
  <c r="AW67" i="3"/>
  <c r="AV39" i="3"/>
  <c r="AU56" i="3"/>
  <c r="AW64" i="3"/>
  <c r="AV36" i="3"/>
  <c r="AV51" i="3"/>
  <c r="AV37" i="3"/>
  <c r="AV45" i="3"/>
  <c r="AV44" i="3"/>
  <c r="AW66" i="3"/>
  <c r="AW74" i="3"/>
  <c r="AW78" i="3"/>
  <c r="AW77" i="3"/>
  <c r="AW71" i="3"/>
  <c r="AW75" i="3"/>
  <c r="AW79" i="3"/>
  <c r="AW83" i="3"/>
  <c r="AW69" i="3"/>
  <c r="AW81" i="3"/>
  <c r="AW68" i="3"/>
  <c r="AW72" i="3"/>
  <c r="AW76" i="3"/>
  <c r="AW80" i="3"/>
  <c r="AX35" i="3"/>
  <c r="AW65" i="3"/>
  <c r="AW73" i="3"/>
  <c r="AW34" i="3"/>
  <c r="AW46" i="3" s="1"/>
  <c r="AV50" i="3"/>
  <c r="AV40" i="3"/>
  <c r="AV47" i="3"/>
  <c r="AV38" i="3"/>
  <c r="AV48" i="3"/>
  <c r="AV55" i="3"/>
  <c r="AV53" i="3"/>
  <c r="AW51" i="3" l="1"/>
  <c r="AW53" i="3"/>
  <c r="AW44" i="3"/>
  <c r="AW54" i="3"/>
  <c r="AW45" i="3"/>
  <c r="AW55" i="3"/>
  <c r="AX82" i="3"/>
  <c r="AW38" i="3"/>
  <c r="AW49" i="3"/>
  <c r="AW42" i="3"/>
  <c r="AW48" i="3"/>
  <c r="AW40" i="3"/>
  <c r="AW37" i="3"/>
  <c r="AX70" i="3"/>
  <c r="AW39" i="3"/>
  <c r="AX67" i="3"/>
  <c r="AW52" i="3"/>
  <c r="AW41" i="3"/>
  <c r="AX64" i="3"/>
  <c r="AW36" i="3"/>
  <c r="AW50" i="3"/>
  <c r="AW43" i="3"/>
  <c r="AX65" i="3"/>
  <c r="AX68" i="3"/>
  <c r="AX72" i="3"/>
  <c r="AX76" i="3"/>
  <c r="AX80" i="3"/>
  <c r="AY35" i="3"/>
  <c r="AX69" i="3"/>
  <c r="AX77" i="3"/>
  <c r="AX81" i="3"/>
  <c r="AX75" i="3"/>
  <c r="AX73" i="3"/>
  <c r="AX34" i="3"/>
  <c r="AX51" i="3" s="1"/>
  <c r="AX79" i="3"/>
  <c r="AX66" i="3"/>
  <c r="AX74" i="3"/>
  <c r="AX78" i="3"/>
  <c r="AX71" i="3"/>
  <c r="AX83" i="3"/>
  <c r="AX40" i="3"/>
  <c r="AX45" i="3"/>
  <c r="AX46" i="3"/>
  <c r="AX48" i="3"/>
  <c r="AX47" i="3"/>
  <c r="AX49" i="3"/>
  <c r="AX52" i="3"/>
  <c r="AX37" i="3"/>
  <c r="AX44" i="3"/>
  <c r="AX53" i="3"/>
  <c r="AX55" i="3"/>
  <c r="AX41" i="3"/>
  <c r="AX38" i="3"/>
  <c r="AX50" i="3"/>
  <c r="AX43" i="3"/>
  <c r="AV56" i="3"/>
  <c r="AW47" i="3"/>
  <c r="AX54" i="3" l="1"/>
  <c r="AY82" i="3"/>
  <c r="AX42" i="3"/>
  <c r="AY70" i="3"/>
  <c r="AY67" i="3"/>
  <c r="AX39" i="3"/>
  <c r="AX36" i="3"/>
  <c r="AX56" i="3" s="1"/>
  <c r="AW56" i="3"/>
  <c r="AY64" i="3"/>
  <c r="AY66" i="3"/>
  <c r="AY76" i="3"/>
  <c r="AY78" i="3"/>
  <c r="AY72" i="3"/>
  <c r="AY83" i="3"/>
  <c r="AY65" i="3"/>
  <c r="AY75" i="3"/>
  <c r="AY34" i="3"/>
  <c r="AY45" i="3" s="1"/>
  <c r="AY71" i="3"/>
  <c r="AY79" i="3"/>
  <c r="AY77" i="3"/>
  <c r="AY68" i="3"/>
  <c r="AY73" i="3"/>
  <c r="AY74" i="3"/>
  <c r="AY80" i="3"/>
  <c r="AZ35" i="3"/>
  <c r="AY69" i="3"/>
  <c r="AY81" i="3"/>
  <c r="AY49" i="3"/>
  <c r="AY48" i="3"/>
  <c r="AY53" i="3"/>
  <c r="AY44" i="3"/>
  <c r="AY50" i="3"/>
  <c r="AY52" i="3"/>
  <c r="AY47" i="3"/>
  <c r="AY46" i="3"/>
  <c r="AY41" i="3" l="1"/>
  <c r="AY55" i="3"/>
  <c r="AY40" i="3"/>
  <c r="AZ82" i="3"/>
  <c r="AY54" i="3"/>
  <c r="AZ70" i="3"/>
  <c r="AY51" i="3"/>
  <c r="AY43" i="3"/>
  <c r="AY38" i="3"/>
  <c r="AY42" i="3"/>
  <c r="AY37" i="3"/>
  <c r="AZ67" i="3"/>
  <c r="AY39" i="3"/>
  <c r="AY36" i="3"/>
  <c r="AZ64" i="3"/>
  <c r="AZ68" i="3"/>
  <c r="AZ72" i="3"/>
  <c r="AZ76" i="3"/>
  <c r="AZ80" i="3"/>
  <c r="BA35" i="3"/>
  <c r="AZ69" i="3"/>
  <c r="AZ77" i="3"/>
  <c r="AZ81" i="3"/>
  <c r="AZ75" i="3"/>
  <c r="AZ65" i="3"/>
  <c r="AZ73" i="3"/>
  <c r="AZ34" i="3"/>
  <c r="AZ41" i="3" s="1"/>
  <c r="AZ83" i="3"/>
  <c r="AZ66" i="3"/>
  <c r="AZ74" i="3"/>
  <c r="AZ78" i="3"/>
  <c r="AZ71" i="3"/>
  <c r="AZ79" i="3"/>
  <c r="AZ49" i="3"/>
  <c r="AZ53" i="3" l="1"/>
  <c r="AZ43" i="3"/>
  <c r="AZ51" i="3"/>
  <c r="AZ50" i="3"/>
  <c r="AZ48" i="3"/>
  <c r="AZ46" i="3"/>
  <c r="BA82" i="3"/>
  <c r="AZ54" i="3"/>
  <c r="AZ40" i="3"/>
  <c r="AZ37" i="3"/>
  <c r="AZ38" i="3"/>
  <c r="AZ47" i="3"/>
  <c r="BA70" i="3"/>
  <c r="AZ45" i="3"/>
  <c r="AZ52" i="3"/>
  <c r="AZ44" i="3"/>
  <c r="AZ55" i="3"/>
  <c r="AZ42" i="3"/>
  <c r="AY56" i="3"/>
  <c r="BA67" i="3"/>
  <c r="AZ39" i="3"/>
  <c r="AZ36" i="3"/>
  <c r="BA64" i="3"/>
  <c r="BA66" i="3"/>
  <c r="BA74" i="3"/>
  <c r="BA78" i="3"/>
  <c r="BA71" i="3"/>
  <c r="BA79" i="3"/>
  <c r="BA83" i="3"/>
  <c r="BA65" i="3"/>
  <c r="BA77" i="3"/>
  <c r="BA75" i="3"/>
  <c r="BA69" i="3"/>
  <c r="BA81" i="3"/>
  <c r="BA68" i="3"/>
  <c r="BA72" i="3"/>
  <c r="BA76" i="3"/>
  <c r="BA80" i="3"/>
  <c r="BB35" i="3"/>
  <c r="BA73" i="3"/>
  <c r="BA34" i="3"/>
  <c r="BA51" i="3" s="1"/>
  <c r="BA41" i="3" l="1"/>
  <c r="BA40" i="3"/>
  <c r="BA49" i="3"/>
  <c r="BB82" i="3"/>
  <c r="BA54" i="3"/>
  <c r="BA45" i="3"/>
  <c r="BA46" i="3"/>
  <c r="AZ56" i="3"/>
  <c r="BA53" i="3"/>
  <c r="BB70" i="3"/>
  <c r="BA42" i="3"/>
  <c r="BA39" i="3"/>
  <c r="BB67" i="3"/>
  <c r="BA43" i="3"/>
  <c r="BA52" i="3"/>
  <c r="BA55" i="3"/>
  <c r="BA48" i="3"/>
  <c r="BB64" i="3"/>
  <c r="BA37" i="3"/>
  <c r="BA50" i="3"/>
  <c r="BA44" i="3"/>
  <c r="BA47" i="3"/>
  <c r="BA36" i="3"/>
  <c r="BA38" i="3"/>
  <c r="BB71" i="3"/>
  <c r="BB75" i="3"/>
  <c r="BB79" i="3"/>
  <c r="BB83" i="3"/>
  <c r="BC35" i="3"/>
  <c r="BB74" i="3"/>
  <c r="BB65" i="3"/>
  <c r="BB68" i="3"/>
  <c r="BB72" i="3"/>
  <c r="BB76" i="3"/>
  <c r="BB80" i="3"/>
  <c r="BB69" i="3"/>
  <c r="BB73" i="3"/>
  <c r="BB77" i="3"/>
  <c r="BB81" i="3"/>
  <c r="BB34" i="3"/>
  <c r="BB53" i="3" s="1"/>
  <c r="BB66" i="3"/>
  <c r="BB78" i="3"/>
  <c r="BB44" i="3" l="1"/>
  <c r="BB47" i="3"/>
  <c r="BB54" i="3"/>
  <c r="BB49" i="3"/>
  <c r="BC82" i="3"/>
  <c r="BB37" i="3"/>
  <c r="BB48" i="3"/>
  <c r="BB42" i="3"/>
  <c r="BB43" i="3"/>
  <c r="BB45" i="3"/>
  <c r="BC70" i="3"/>
  <c r="BB46" i="3"/>
  <c r="BB52" i="3"/>
  <c r="BB38" i="3"/>
  <c r="BC67" i="3"/>
  <c r="BB39" i="3"/>
  <c r="BB55" i="3"/>
  <c r="BB40" i="3"/>
  <c r="BB51" i="3"/>
  <c r="BB50" i="3"/>
  <c r="BB36" i="3"/>
  <c r="BA56" i="3"/>
  <c r="BC64" i="3"/>
  <c r="BC66" i="3"/>
  <c r="BC75" i="3"/>
  <c r="BC78" i="3"/>
  <c r="BC71" i="3"/>
  <c r="BC79" i="3"/>
  <c r="BC74" i="3"/>
  <c r="BC34" i="3"/>
  <c r="BC37" i="3" s="1"/>
  <c r="BC76" i="3"/>
  <c r="BC83" i="3"/>
  <c r="BC65" i="3"/>
  <c r="BC77" i="3"/>
  <c r="BC68" i="3"/>
  <c r="BC72" i="3"/>
  <c r="BC73" i="3"/>
  <c r="BC80" i="3"/>
  <c r="BD35" i="3"/>
  <c r="BC69" i="3"/>
  <c r="BC81" i="3"/>
  <c r="BC49" i="3"/>
  <c r="BC40" i="3"/>
  <c r="BB41" i="3"/>
  <c r="BB56" i="3" s="1"/>
  <c r="BD82" i="3" l="1"/>
  <c r="BC54" i="3"/>
  <c r="BD70" i="3"/>
  <c r="BC42" i="3"/>
  <c r="BC39" i="3"/>
  <c r="BC41" i="3"/>
  <c r="BC47" i="3"/>
  <c r="BD67" i="3"/>
  <c r="BC36" i="3"/>
  <c r="BD64" i="3"/>
  <c r="BC46" i="3"/>
  <c r="BC48" i="3"/>
  <c r="BC38" i="3"/>
  <c r="BC52" i="3"/>
  <c r="BC50" i="3"/>
  <c r="BC55" i="3"/>
  <c r="BC43" i="3"/>
  <c r="BC51" i="3"/>
  <c r="BC53" i="3"/>
  <c r="BC44" i="3"/>
  <c r="BC45" i="3"/>
  <c r="BD71" i="3"/>
  <c r="BD75" i="3"/>
  <c r="BD79" i="3"/>
  <c r="BD83" i="3"/>
  <c r="BD34" i="3"/>
  <c r="BD41" i="3" s="1"/>
  <c r="BD74" i="3"/>
  <c r="BD68" i="3"/>
  <c r="BD72" i="3"/>
  <c r="BD76" i="3"/>
  <c r="BD80" i="3"/>
  <c r="BD65" i="3"/>
  <c r="BD69" i="3"/>
  <c r="BD73" i="3"/>
  <c r="BD77" i="3"/>
  <c r="BD81" i="3"/>
  <c r="BE35" i="3"/>
  <c r="BD66" i="3"/>
  <c r="BD78" i="3"/>
  <c r="BD52" i="3"/>
  <c r="BD50" i="3"/>
  <c r="BD48" i="3"/>
  <c r="BD53" i="3"/>
  <c r="BD37" i="3" l="1"/>
  <c r="BD55" i="3"/>
  <c r="BD45" i="3"/>
  <c r="BE82" i="3"/>
  <c r="BD54" i="3"/>
  <c r="BD49" i="3"/>
  <c r="BD38" i="3"/>
  <c r="BD40" i="3"/>
  <c r="BE70" i="3"/>
  <c r="BD42" i="3"/>
  <c r="BD46" i="3"/>
  <c r="BD47" i="3"/>
  <c r="BD44" i="3"/>
  <c r="BD51" i="3"/>
  <c r="BD43" i="3"/>
  <c r="BE67" i="3"/>
  <c r="BD39" i="3"/>
  <c r="BD36" i="3"/>
  <c r="BE64" i="3"/>
  <c r="BC56" i="3"/>
  <c r="BE66" i="3"/>
  <c r="BE74" i="3"/>
  <c r="BE78" i="3"/>
  <c r="BE75" i="3"/>
  <c r="BE83" i="3"/>
  <c r="BE73" i="3"/>
  <c r="BF35" i="3"/>
  <c r="BE71" i="3"/>
  <c r="BE79" i="3"/>
  <c r="BE65" i="3"/>
  <c r="BE77" i="3"/>
  <c r="BE68" i="3"/>
  <c r="BE72" i="3"/>
  <c r="BE76" i="3"/>
  <c r="BE80" i="3"/>
  <c r="BE34" i="3"/>
  <c r="BE50" i="3" s="1"/>
  <c r="BE69" i="3"/>
  <c r="BE81" i="3"/>
  <c r="BD56" i="3" l="1"/>
  <c r="BF82" i="3"/>
  <c r="BE54" i="3"/>
  <c r="BE43" i="3"/>
  <c r="BF70" i="3"/>
  <c r="BE42" i="3"/>
  <c r="BE39" i="3"/>
  <c r="BF67" i="3"/>
  <c r="BE52" i="3"/>
  <c r="BF64" i="3"/>
  <c r="BE36" i="3"/>
  <c r="BE37" i="3"/>
  <c r="BE49" i="3"/>
  <c r="BE48" i="3"/>
  <c r="BE44" i="3"/>
  <c r="BE55" i="3"/>
  <c r="BE53" i="3"/>
  <c r="BF69" i="3"/>
  <c r="BF73" i="3"/>
  <c r="BF77" i="3"/>
  <c r="BF81" i="3"/>
  <c r="BG35" i="3"/>
  <c r="BF78" i="3"/>
  <c r="BF68" i="3"/>
  <c r="BF80" i="3"/>
  <c r="BF66" i="3"/>
  <c r="BF74" i="3"/>
  <c r="BF65" i="3"/>
  <c r="BF76" i="3"/>
  <c r="BF71" i="3"/>
  <c r="BF75" i="3"/>
  <c r="BF79" i="3"/>
  <c r="BF83" i="3"/>
  <c r="BF72" i="3"/>
  <c r="BF34" i="3"/>
  <c r="BF41" i="3" s="1"/>
  <c r="BE40" i="3"/>
  <c r="BE38" i="3"/>
  <c r="BE51" i="3"/>
  <c r="BE45" i="3"/>
  <c r="BE47" i="3"/>
  <c r="BE46" i="3"/>
  <c r="BE41" i="3"/>
  <c r="BF52" i="3" l="1"/>
  <c r="BG82" i="3"/>
  <c r="BF54" i="3"/>
  <c r="BF45" i="3"/>
  <c r="BG70" i="3"/>
  <c r="BF42" i="3"/>
  <c r="BF37" i="3"/>
  <c r="BF39" i="3"/>
  <c r="BG67" i="3"/>
  <c r="BF55" i="3"/>
  <c r="BF46" i="3"/>
  <c r="BF38" i="3"/>
  <c r="BG64" i="3"/>
  <c r="BF36" i="3"/>
  <c r="BE56" i="3"/>
  <c r="BF53" i="3"/>
  <c r="BF50" i="3"/>
  <c r="BF48" i="3"/>
  <c r="BF51" i="3"/>
  <c r="BF47" i="3"/>
  <c r="BF44" i="3"/>
  <c r="BF43" i="3"/>
  <c r="BF40" i="3"/>
  <c r="BF49" i="3"/>
  <c r="BG71" i="3"/>
  <c r="BG76" i="3"/>
  <c r="BG79" i="3"/>
  <c r="BG83" i="3"/>
  <c r="BG73" i="3"/>
  <c r="BG34" i="3"/>
  <c r="BG37" i="3" s="1"/>
  <c r="BG66" i="3"/>
  <c r="BG78" i="3"/>
  <c r="BG68" i="3"/>
  <c r="BG72" i="3"/>
  <c r="BG80" i="3"/>
  <c r="BG75" i="3"/>
  <c r="BG65" i="3"/>
  <c r="BG69" i="3"/>
  <c r="BG74" i="3"/>
  <c r="BG77" i="3"/>
  <c r="BG81" i="3"/>
  <c r="BH35" i="3"/>
  <c r="BG47" i="3"/>
  <c r="BG44" i="3"/>
  <c r="BG55" i="3"/>
  <c r="BG41" i="3"/>
  <c r="BG40" i="3"/>
  <c r="BG52" i="3"/>
  <c r="BG49" i="3"/>
  <c r="BG43" i="3"/>
  <c r="BG51" i="3"/>
  <c r="BG53" i="3"/>
  <c r="BG48" i="3"/>
  <c r="BG46" i="3"/>
  <c r="BG38" i="3"/>
  <c r="BG50" i="3"/>
  <c r="BG45" i="3"/>
  <c r="BH82" i="3" l="1"/>
  <c r="BG54" i="3"/>
  <c r="BH70" i="3"/>
  <c r="BG42" i="3"/>
  <c r="BH67" i="3"/>
  <c r="BG39" i="3"/>
  <c r="BF56" i="3"/>
  <c r="BH64" i="3"/>
  <c r="BG36" i="3"/>
  <c r="BH68" i="3"/>
  <c r="BH72" i="3"/>
  <c r="BH76" i="3"/>
  <c r="BH80" i="3"/>
  <c r="BI35" i="3"/>
  <c r="BH65" i="3"/>
  <c r="BH73" i="3"/>
  <c r="BH77" i="3"/>
  <c r="BH34" i="3"/>
  <c r="BH37" i="3" s="1"/>
  <c r="BH71" i="3"/>
  <c r="BH83" i="3"/>
  <c r="BH69" i="3"/>
  <c r="BH81" i="3"/>
  <c r="BH75" i="3"/>
  <c r="BH66" i="3"/>
  <c r="BH74" i="3"/>
  <c r="BH78" i="3"/>
  <c r="BH79" i="3"/>
  <c r="BH49" i="3"/>
  <c r="BH47" i="3"/>
  <c r="BH40" i="3"/>
  <c r="BH55" i="3"/>
  <c r="BH43" i="3"/>
  <c r="BH48" i="3"/>
  <c r="BH50" i="3"/>
  <c r="BH41" i="3" l="1"/>
  <c r="BH38" i="3"/>
  <c r="BH45" i="3"/>
  <c r="BH44" i="3"/>
  <c r="BH54" i="3"/>
  <c r="BI82" i="3"/>
  <c r="BH46" i="3"/>
  <c r="BH53" i="3"/>
  <c r="BH51" i="3"/>
  <c r="BH52" i="3"/>
  <c r="BG56" i="3"/>
  <c r="BH42" i="3"/>
  <c r="BI70" i="3"/>
  <c r="BI67" i="3"/>
  <c r="BH36" i="3"/>
  <c r="BH39" i="3"/>
  <c r="BI64" i="3"/>
  <c r="BI66" i="3"/>
  <c r="BI74" i="3"/>
  <c r="BI78" i="3"/>
  <c r="BI75" i="3"/>
  <c r="BI79" i="3"/>
  <c r="BI65" i="3"/>
  <c r="BI77" i="3"/>
  <c r="BI71" i="3"/>
  <c r="BI83" i="3"/>
  <c r="BI73" i="3"/>
  <c r="BI34" i="3"/>
  <c r="BI41" i="3" s="1"/>
  <c r="BI68" i="3"/>
  <c r="BI72" i="3"/>
  <c r="BI76" i="3"/>
  <c r="BI80" i="3"/>
  <c r="BJ35" i="3"/>
  <c r="BI69" i="3"/>
  <c r="BI81" i="3"/>
  <c r="BI51" i="3"/>
  <c r="BI55" i="3"/>
  <c r="BI44" i="3"/>
  <c r="BI52" i="3"/>
  <c r="BI54" i="3" l="1"/>
  <c r="BJ82" i="3"/>
  <c r="BJ70" i="3"/>
  <c r="BI42" i="3"/>
  <c r="BH56" i="3"/>
  <c r="BJ67" i="3"/>
  <c r="BI39" i="3"/>
  <c r="BJ64" i="3"/>
  <c r="BI36" i="3"/>
  <c r="BI38" i="3"/>
  <c r="BI53" i="3"/>
  <c r="BI37" i="3"/>
  <c r="BI43" i="3"/>
  <c r="BI48" i="3"/>
  <c r="BI45" i="3"/>
  <c r="BI46" i="3"/>
  <c r="BI40" i="3"/>
  <c r="BI47" i="3"/>
  <c r="BI49" i="3"/>
  <c r="BI50" i="3"/>
  <c r="BJ66" i="3"/>
  <c r="BJ74" i="3"/>
  <c r="BJ78" i="3"/>
  <c r="BJ71" i="3"/>
  <c r="BJ79" i="3"/>
  <c r="BJ65" i="3"/>
  <c r="BJ77" i="3"/>
  <c r="BJ75" i="3"/>
  <c r="BJ83" i="3"/>
  <c r="BJ73" i="3"/>
  <c r="BK35" i="3"/>
  <c r="BJ68" i="3"/>
  <c r="BJ72" i="3"/>
  <c r="BJ76" i="3"/>
  <c r="BJ80" i="3"/>
  <c r="BJ34" i="3"/>
  <c r="BJ50" i="3" s="1"/>
  <c r="BJ69" i="3"/>
  <c r="BJ81" i="3"/>
  <c r="BJ51" i="3"/>
  <c r="BJ45" i="3" l="1"/>
  <c r="BJ41" i="3"/>
  <c r="BJ46" i="3"/>
  <c r="BJ54" i="3"/>
  <c r="BJ40" i="3"/>
  <c r="BK82" i="3"/>
  <c r="BJ44" i="3"/>
  <c r="BJ55" i="3"/>
  <c r="BJ53" i="3"/>
  <c r="BK70" i="3"/>
  <c r="BJ42" i="3"/>
  <c r="BK67" i="3"/>
  <c r="BJ39" i="3"/>
  <c r="BJ36" i="3"/>
  <c r="BK64" i="3"/>
  <c r="BI56" i="3"/>
  <c r="BJ38" i="3"/>
  <c r="BJ48" i="3"/>
  <c r="BJ43" i="3"/>
  <c r="BJ52" i="3"/>
  <c r="BK66" i="3"/>
  <c r="BK76" i="3"/>
  <c r="BK78" i="3"/>
  <c r="BK83" i="3"/>
  <c r="BK75" i="3"/>
  <c r="BK34" i="3"/>
  <c r="BK37" i="3" s="1"/>
  <c r="BK71" i="3"/>
  <c r="BK72" i="3"/>
  <c r="BK79" i="3"/>
  <c r="BK69" i="3"/>
  <c r="BK81" i="3"/>
  <c r="BK68" i="3"/>
  <c r="BK73" i="3"/>
  <c r="BK74" i="3"/>
  <c r="BK80" i="3"/>
  <c r="BL35" i="3"/>
  <c r="BK65" i="3"/>
  <c r="BK77" i="3"/>
  <c r="BK52" i="3"/>
  <c r="BK41" i="3"/>
  <c r="BK47" i="3"/>
  <c r="BK53" i="3"/>
  <c r="BK48" i="3"/>
  <c r="BK40" i="3"/>
  <c r="BK44" i="3"/>
  <c r="BJ47" i="3"/>
  <c r="BJ49" i="3"/>
  <c r="BJ37" i="3"/>
  <c r="BL82" i="3" l="1"/>
  <c r="BK54" i="3"/>
  <c r="BK42" i="3"/>
  <c r="BL70" i="3"/>
  <c r="BL67" i="3"/>
  <c r="BK36" i="3"/>
  <c r="BK39" i="3"/>
  <c r="BL64" i="3"/>
  <c r="BK49" i="3"/>
  <c r="BK45" i="3"/>
  <c r="BK46" i="3"/>
  <c r="BK38" i="3"/>
  <c r="BJ56" i="3"/>
  <c r="BK50" i="3"/>
  <c r="BK55" i="3"/>
  <c r="BK43" i="3"/>
  <c r="BK51" i="3"/>
  <c r="BL66" i="3"/>
  <c r="BL74" i="3"/>
  <c r="BL78" i="3"/>
  <c r="BL75" i="3"/>
  <c r="BL83" i="3"/>
  <c r="BL65" i="3"/>
  <c r="BL77" i="3"/>
  <c r="BL71" i="3"/>
  <c r="BL79" i="3"/>
  <c r="BL73" i="3"/>
  <c r="BM35" i="3"/>
  <c r="BL68" i="3"/>
  <c r="BL72" i="3"/>
  <c r="BL76" i="3"/>
  <c r="BL80" i="3"/>
  <c r="BL34" i="3"/>
  <c r="BL49" i="3" s="1"/>
  <c r="BL69" i="3"/>
  <c r="BL81" i="3"/>
  <c r="BL41" i="3"/>
  <c r="BL37" i="3"/>
  <c r="BL52" i="3"/>
  <c r="BL38" i="3"/>
  <c r="BL48" i="3"/>
  <c r="BL40" i="3"/>
  <c r="BL51" i="3"/>
  <c r="BL47" i="3"/>
  <c r="BL43" i="3"/>
  <c r="BL44" i="3"/>
  <c r="BL53" i="3"/>
  <c r="BL55" i="3"/>
  <c r="BL50" i="3"/>
  <c r="BL46" i="3"/>
  <c r="BL54" i="3" l="1"/>
  <c r="BM82" i="3"/>
  <c r="BM70" i="3"/>
  <c r="BL42" i="3"/>
  <c r="BL39" i="3"/>
  <c r="BM67" i="3"/>
  <c r="BM64" i="3"/>
  <c r="BK56" i="3"/>
  <c r="BL36" i="3"/>
  <c r="BL45" i="3"/>
  <c r="BM65" i="3"/>
  <c r="BM69" i="3"/>
  <c r="BM73" i="3"/>
  <c r="BM77" i="3"/>
  <c r="BM81" i="3"/>
  <c r="BM34" i="3"/>
  <c r="BM48" i="3" s="1"/>
  <c r="BM66" i="3"/>
  <c r="BM74" i="3"/>
  <c r="BM68" i="3"/>
  <c r="BM80" i="3"/>
  <c r="BM78" i="3"/>
  <c r="BM72" i="3"/>
  <c r="BN35" i="3"/>
  <c r="BM71" i="3"/>
  <c r="BM75" i="3"/>
  <c r="BM79" i="3"/>
  <c r="BM83" i="3"/>
  <c r="BM76" i="3"/>
  <c r="BM41" i="3"/>
  <c r="BM44" i="3"/>
  <c r="BM47" i="3"/>
  <c r="BM54" i="3" l="1"/>
  <c r="BN82" i="3"/>
  <c r="BN70" i="3"/>
  <c r="BM42" i="3"/>
  <c r="BN67" i="3"/>
  <c r="BM39" i="3"/>
  <c r="BN64" i="3"/>
  <c r="BM36" i="3"/>
  <c r="BL56" i="3"/>
  <c r="BM50" i="3"/>
  <c r="BM46" i="3"/>
  <c r="BN69" i="3"/>
  <c r="BN73" i="3"/>
  <c r="BN77" i="3"/>
  <c r="BN81" i="3"/>
  <c r="BO35" i="3"/>
  <c r="BN74" i="3"/>
  <c r="BN65" i="3"/>
  <c r="BN76" i="3"/>
  <c r="BN66" i="3"/>
  <c r="BN78" i="3"/>
  <c r="BN72" i="3"/>
  <c r="BN34" i="3"/>
  <c r="BN43" i="3" s="1"/>
  <c r="BN71" i="3"/>
  <c r="BN75" i="3"/>
  <c r="BN79" i="3"/>
  <c r="BN83" i="3"/>
  <c r="BN68" i="3"/>
  <c r="BN80" i="3"/>
  <c r="BN38" i="3"/>
  <c r="BN41" i="3"/>
  <c r="BN53" i="3"/>
  <c r="BM52" i="3"/>
  <c r="BM43" i="3"/>
  <c r="BM40" i="3"/>
  <c r="BM53" i="3"/>
  <c r="BM38" i="3"/>
  <c r="BM45" i="3"/>
  <c r="BM55" i="3"/>
  <c r="BM49" i="3"/>
  <c r="BM37" i="3"/>
  <c r="BM51" i="3"/>
  <c r="BN50" i="3" l="1"/>
  <c r="BN51" i="3"/>
  <c r="BN49" i="3"/>
  <c r="BN48" i="3"/>
  <c r="BN45" i="3"/>
  <c r="BN37" i="3"/>
  <c r="BN40" i="3"/>
  <c r="BN44" i="3"/>
  <c r="BN54" i="3"/>
  <c r="BO82" i="3"/>
  <c r="BN46" i="3"/>
  <c r="BN52" i="3"/>
  <c r="BN47" i="3"/>
  <c r="BN55" i="3"/>
  <c r="BO70" i="3"/>
  <c r="BN42" i="3"/>
  <c r="BM56" i="3"/>
  <c r="BN39" i="3"/>
  <c r="BO67" i="3"/>
  <c r="BO64" i="3"/>
  <c r="BN36" i="3"/>
  <c r="BO71" i="3"/>
  <c r="BO72" i="3"/>
  <c r="BO79" i="3"/>
  <c r="BO83" i="3"/>
  <c r="BO76" i="3"/>
  <c r="BO68" i="3"/>
  <c r="BO73" i="3"/>
  <c r="BO74" i="3"/>
  <c r="BO80" i="3"/>
  <c r="BP35" i="3"/>
  <c r="BO66" i="3"/>
  <c r="BO78" i="3"/>
  <c r="BO65" i="3"/>
  <c r="BO69" i="3"/>
  <c r="BO75" i="3"/>
  <c r="BO77" i="3"/>
  <c r="BO81" i="3"/>
  <c r="BO34" i="3"/>
  <c r="BO49" i="3" s="1"/>
  <c r="BO51" i="3"/>
  <c r="BO38" i="3" l="1"/>
  <c r="BN56" i="3"/>
  <c r="BO52" i="3"/>
  <c r="BO37" i="3"/>
  <c r="BO53" i="3"/>
  <c r="BO54" i="3"/>
  <c r="BO41" i="3"/>
  <c r="BO46" i="3"/>
  <c r="BO40" i="3"/>
  <c r="BP82" i="3"/>
  <c r="BO47" i="3"/>
  <c r="BO44" i="3"/>
  <c r="BO50" i="3"/>
  <c r="BO45" i="3"/>
  <c r="BP70" i="3"/>
  <c r="BO42" i="3"/>
  <c r="BP67" i="3"/>
  <c r="BO39" i="3"/>
  <c r="BO36" i="3"/>
  <c r="BP64" i="3"/>
  <c r="BO55" i="3"/>
  <c r="BO48" i="3"/>
  <c r="BP66" i="3"/>
  <c r="BP74" i="3"/>
  <c r="BP78" i="3"/>
  <c r="BP79" i="3"/>
  <c r="BP73" i="3"/>
  <c r="BP34" i="3"/>
  <c r="BP41" i="3" s="1"/>
  <c r="BP71" i="3"/>
  <c r="BP75" i="3"/>
  <c r="BP83" i="3"/>
  <c r="BP69" i="3"/>
  <c r="BP81" i="3"/>
  <c r="BP68" i="3"/>
  <c r="BP72" i="3"/>
  <c r="BP76" i="3"/>
  <c r="BP80" i="3"/>
  <c r="BQ35" i="3"/>
  <c r="BP65" i="3"/>
  <c r="BP77" i="3"/>
  <c r="BP55" i="3"/>
  <c r="BP47" i="3"/>
  <c r="BP49" i="3"/>
  <c r="BO43" i="3"/>
  <c r="BP51" i="3" l="1"/>
  <c r="BP46" i="3"/>
  <c r="BP44" i="3"/>
  <c r="BP38" i="3"/>
  <c r="BP48" i="3"/>
  <c r="BP43" i="3"/>
  <c r="BP54" i="3"/>
  <c r="BP53" i="3"/>
  <c r="BP45" i="3"/>
  <c r="BP50" i="3"/>
  <c r="BP37" i="3"/>
  <c r="BP40" i="3"/>
  <c r="BQ82" i="3"/>
  <c r="BP52" i="3"/>
  <c r="BP42" i="3"/>
  <c r="BQ70" i="3"/>
  <c r="BQ67" i="3"/>
  <c r="BP39" i="3"/>
  <c r="BO56" i="3"/>
  <c r="BP36" i="3"/>
  <c r="BQ64" i="3"/>
  <c r="BQ71" i="3"/>
  <c r="BQ75" i="3"/>
  <c r="BQ79" i="3"/>
  <c r="BQ83" i="3"/>
  <c r="BQ68" i="3"/>
  <c r="BQ76" i="3"/>
  <c r="BQ80" i="3"/>
  <c r="BQ66" i="3"/>
  <c r="BQ78" i="3"/>
  <c r="BQ72" i="3"/>
  <c r="BR35" i="3"/>
  <c r="BQ65" i="3"/>
  <c r="BQ69" i="3"/>
  <c r="BQ73" i="3"/>
  <c r="BQ77" i="3"/>
  <c r="BQ81" i="3"/>
  <c r="BQ34" i="3"/>
  <c r="BQ51" i="3" s="1"/>
  <c r="BQ74" i="3"/>
  <c r="BQ40" i="3"/>
  <c r="BQ46" i="3"/>
  <c r="BQ55" i="3"/>
  <c r="BQ48" i="3"/>
  <c r="BQ38" i="3"/>
  <c r="BQ37" i="3"/>
  <c r="BQ52" i="3" l="1"/>
  <c r="BQ49" i="3"/>
  <c r="BQ47" i="3"/>
  <c r="BQ54" i="3"/>
  <c r="BQ44" i="3"/>
  <c r="BQ41" i="3"/>
  <c r="BQ50" i="3"/>
  <c r="BQ53" i="3"/>
  <c r="BR70" i="3"/>
  <c r="BR82" i="3"/>
  <c r="BP56" i="3"/>
  <c r="BQ42" i="3"/>
  <c r="BQ36" i="3"/>
  <c r="BR67" i="3"/>
  <c r="BQ39" i="3"/>
  <c r="BR64" i="3"/>
  <c r="BQ45" i="3"/>
  <c r="BR65" i="3"/>
  <c r="BR68" i="3"/>
  <c r="BR72" i="3"/>
  <c r="BR76" i="3"/>
  <c r="BR80" i="3"/>
  <c r="BS35" i="3"/>
  <c r="BR73" i="3"/>
  <c r="BR81" i="3"/>
  <c r="BR34" i="3"/>
  <c r="BR42" i="3" s="1"/>
  <c r="BR75" i="3"/>
  <c r="BR69" i="3"/>
  <c r="BR77" i="3"/>
  <c r="BR71" i="3"/>
  <c r="BR83" i="3"/>
  <c r="BR66" i="3"/>
  <c r="BR74" i="3"/>
  <c r="BR78" i="3"/>
  <c r="BR79" i="3"/>
  <c r="BR47" i="3"/>
  <c r="BR52" i="3"/>
  <c r="BQ43" i="3"/>
  <c r="BR49" i="3" l="1"/>
  <c r="BS82" i="3"/>
  <c r="BR54" i="3"/>
  <c r="BQ56" i="3"/>
  <c r="BR51" i="3"/>
  <c r="BS70" i="3"/>
  <c r="BS67" i="3"/>
  <c r="BR39" i="3"/>
  <c r="BR50" i="3"/>
  <c r="BR55" i="3"/>
  <c r="BR46" i="3"/>
  <c r="BR44" i="3"/>
  <c r="BR53" i="3"/>
  <c r="BR45" i="3"/>
  <c r="BR40" i="3"/>
  <c r="BR41" i="3"/>
  <c r="BR36" i="3"/>
  <c r="BR38" i="3"/>
  <c r="BR43" i="3"/>
  <c r="BR37" i="3"/>
  <c r="BR48" i="3"/>
  <c r="BS64" i="3"/>
  <c r="BS66" i="3"/>
  <c r="BS75" i="3"/>
  <c r="BS78" i="3"/>
  <c r="BS72" i="3"/>
  <c r="BS80" i="3"/>
  <c r="BS69" i="3"/>
  <c r="BS77" i="3"/>
  <c r="BT35" i="3"/>
  <c r="BS71" i="3"/>
  <c r="BS76" i="3"/>
  <c r="BS79" i="3"/>
  <c r="BS83" i="3"/>
  <c r="BS68" i="3"/>
  <c r="BS73" i="3"/>
  <c r="BS34" i="3"/>
  <c r="BS49" i="3" s="1"/>
  <c r="BS65" i="3"/>
  <c r="BS74" i="3"/>
  <c r="BS81" i="3"/>
  <c r="BS55" i="3"/>
  <c r="BS44" i="3" l="1"/>
  <c r="BS54" i="3"/>
  <c r="BT82" i="3"/>
  <c r="BR56" i="3"/>
  <c r="BS41" i="3"/>
  <c r="BT70" i="3"/>
  <c r="BS42" i="3"/>
  <c r="BS47" i="3"/>
  <c r="BT67" i="3"/>
  <c r="BS39" i="3"/>
  <c r="BS36" i="3"/>
  <c r="BT64" i="3"/>
  <c r="BS37" i="3"/>
  <c r="BS43" i="3"/>
  <c r="BS48" i="3"/>
  <c r="BS53" i="3"/>
  <c r="BS46" i="3"/>
  <c r="BS52" i="3"/>
  <c r="BS45" i="3"/>
  <c r="BS40" i="3"/>
  <c r="BS51" i="3"/>
  <c r="BS38" i="3"/>
  <c r="BS50" i="3"/>
  <c r="BT66" i="3"/>
  <c r="BT74" i="3"/>
  <c r="BT78" i="3"/>
  <c r="BT75" i="3"/>
  <c r="BT68" i="3"/>
  <c r="BT72" i="3"/>
  <c r="BT80" i="3"/>
  <c r="BT65" i="3"/>
  <c r="BT73" i="3"/>
  <c r="BT81" i="3"/>
  <c r="BT71" i="3"/>
  <c r="BT79" i="3"/>
  <c r="BT83" i="3"/>
  <c r="BT76" i="3"/>
  <c r="BT34" i="3"/>
  <c r="BT37" i="3" s="1"/>
  <c r="BT69" i="3"/>
  <c r="BT77" i="3"/>
  <c r="BU35" i="3"/>
  <c r="BT45" i="3"/>
  <c r="BT38" i="3"/>
  <c r="BT51" i="3"/>
  <c r="BT48" i="3"/>
  <c r="BT40" i="3"/>
  <c r="BT55" i="3"/>
  <c r="BT50" i="3"/>
  <c r="BT41" i="3" l="1"/>
  <c r="BU82" i="3"/>
  <c r="BT54" i="3"/>
  <c r="BT42" i="3"/>
  <c r="BU70" i="3"/>
  <c r="BT53" i="3"/>
  <c r="BT43" i="3"/>
  <c r="BT49" i="3"/>
  <c r="BU67" i="3"/>
  <c r="BT36" i="3"/>
  <c r="BT39" i="3"/>
  <c r="BT47" i="3"/>
  <c r="BT46" i="3"/>
  <c r="BT52" i="3"/>
  <c r="BT44" i="3"/>
  <c r="BU64" i="3"/>
  <c r="BU68" i="3"/>
  <c r="BU72" i="3"/>
  <c r="BU76" i="3"/>
  <c r="BU80" i="3"/>
  <c r="BV35" i="3"/>
  <c r="BU66" i="3"/>
  <c r="BU74" i="3"/>
  <c r="BU75" i="3"/>
  <c r="BU79" i="3"/>
  <c r="BU65" i="3"/>
  <c r="BU69" i="3"/>
  <c r="BU73" i="3"/>
  <c r="BU77" i="3"/>
  <c r="BU81" i="3"/>
  <c r="BU34" i="3"/>
  <c r="BU38" i="3" s="1"/>
  <c r="BU78" i="3"/>
  <c r="BU71" i="3"/>
  <c r="BU83" i="3"/>
  <c r="BU37" i="3"/>
  <c r="BU49" i="3"/>
  <c r="BS56" i="3"/>
  <c r="BU54" i="3" l="1"/>
  <c r="BV82" i="3"/>
  <c r="BU41" i="3"/>
  <c r="BU44" i="3"/>
  <c r="BV70" i="3"/>
  <c r="BU42" i="3"/>
  <c r="BT56" i="3"/>
  <c r="BV67" i="3"/>
  <c r="BU39" i="3"/>
  <c r="BV64" i="3"/>
  <c r="BU36" i="3"/>
  <c r="BU43" i="3"/>
  <c r="BU53" i="3"/>
  <c r="BU50" i="3"/>
  <c r="BU45" i="3"/>
  <c r="BU46" i="3"/>
  <c r="BU47" i="3"/>
  <c r="BU51" i="3"/>
  <c r="BV71" i="3"/>
  <c r="BV75" i="3"/>
  <c r="BV79" i="3"/>
  <c r="BV83" i="3"/>
  <c r="BW35" i="3"/>
  <c r="BV73" i="3"/>
  <c r="BV81" i="3"/>
  <c r="BV78" i="3"/>
  <c r="BV65" i="3"/>
  <c r="BV68" i="3"/>
  <c r="BV72" i="3"/>
  <c r="BV76" i="3"/>
  <c r="BV80" i="3"/>
  <c r="BV69" i="3"/>
  <c r="BV77" i="3"/>
  <c r="BV34" i="3"/>
  <c r="BV38" i="3" s="1"/>
  <c r="BV66" i="3"/>
  <c r="BV74" i="3"/>
  <c r="BV50" i="3"/>
  <c r="BV43" i="3"/>
  <c r="BV48" i="3"/>
  <c r="BV37" i="3"/>
  <c r="BV41" i="3"/>
  <c r="BU40" i="3"/>
  <c r="BU48" i="3"/>
  <c r="BU55" i="3"/>
  <c r="BU52" i="3"/>
  <c r="BV51" i="3" l="1"/>
  <c r="BW82" i="3"/>
  <c r="BV47" i="3"/>
  <c r="BV49" i="3"/>
  <c r="BV55" i="3"/>
  <c r="BV44" i="3"/>
  <c r="BV54" i="3"/>
  <c r="BV53" i="3"/>
  <c r="BV52" i="3"/>
  <c r="BV45" i="3"/>
  <c r="BV46" i="3"/>
  <c r="BV42" i="3"/>
  <c r="BV40" i="3"/>
  <c r="BW70" i="3"/>
  <c r="BU56" i="3"/>
  <c r="BV39" i="3"/>
  <c r="BW67" i="3"/>
  <c r="BW64" i="3"/>
  <c r="BV36" i="3"/>
  <c r="BW65" i="3"/>
  <c r="BW69" i="3"/>
  <c r="BW74" i="3"/>
  <c r="BW77" i="3"/>
  <c r="BW81" i="3"/>
  <c r="BW34" i="3"/>
  <c r="BW45" i="3" s="1"/>
  <c r="BW78" i="3"/>
  <c r="BW76" i="3"/>
  <c r="BW83" i="3"/>
  <c r="BW72" i="3"/>
  <c r="BX35" i="3"/>
  <c r="BW66" i="3"/>
  <c r="BW75" i="3"/>
  <c r="BW71" i="3"/>
  <c r="BW79" i="3"/>
  <c r="BW68" i="3"/>
  <c r="BW73" i="3"/>
  <c r="BW80" i="3"/>
  <c r="BW38" i="3"/>
  <c r="BW46" i="3"/>
  <c r="BW48" i="3"/>
  <c r="BW53" i="3"/>
  <c r="BW44" i="3"/>
  <c r="BW41" i="3"/>
  <c r="BW37" i="3"/>
  <c r="BW52" i="3"/>
  <c r="BW47" i="3"/>
  <c r="BW43" i="3"/>
  <c r="BW50" i="3"/>
  <c r="BW55" i="3" l="1"/>
  <c r="BW40" i="3"/>
  <c r="BW49" i="3"/>
  <c r="BW51" i="3"/>
  <c r="BV56" i="3"/>
  <c r="BX82" i="3"/>
  <c r="BW54" i="3"/>
  <c r="BX70" i="3"/>
  <c r="BW42" i="3"/>
  <c r="BW39" i="3"/>
  <c r="BX67" i="3"/>
  <c r="BX64" i="3"/>
  <c r="BW36" i="3"/>
  <c r="BX65" i="3"/>
  <c r="BX69" i="3"/>
  <c r="BX73" i="3"/>
  <c r="BX77" i="3"/>
  <c r="BX81" i="3"/>
  <c r="BX34" i="3"/>
  <c r="BX41" i="3" s="1"/>
  <c r="BX78" i="3"/>
  <c r="BX75" i="3"/>
  <c r="BX83" i="3"/>
  <c r="BX72" i="3"/>
  <c r="BX80" i="3"/>
  <c r="BX66" i="3"/>
  <c r="BX74" i="3"/>
  <c r="BX71" i="3"/>
  <c r="BX79" i="3"/>
  <c r="BX68" i="3"/>
  <c r="BX76" i="3"/>
  <c r="BY35" i="3"/>
  <c r="BX43" i="3"/>
  <c r="BX46" i="3"/>
  <c r="BX40" i="3"/>
  <c r="BX38" i="3"/>
  <c r="BX51" i="3"/>
  <c r="BX49" i="3"/>
  <c r="BX55" i="3"/>
  <c r="BW56" i="3"/>
  <c r="BY82" i="3" l="1"/>
  <c r="BX52" i="3"/>
  <c r="BX47" i="3"/>
  <c r="BX45" i="3"/>
  <c r="BX50" i="3"/>
  <c r="BX54" i="3"/>
  <c r="BX37" i="3"/>
  <c r="BX53" i="3"/>
  <c r="BX44" i="3"/>
  <c r="BX48" i="3"/>
  <c r="BX42" i="3"/>
  <c r="BY70" i="3"/>
  <c r="BY67" i="3"/>
  <c r="BX39" i="3"/>
  <c r="BX36" i="3"/>
  <c r="BY64" i="3"/>
  <c r="BY71" i="3"/>
  <c r="BY75" i="3"/>
  <c r="BY79" i="3"/>
  <c r="BY83" i="3"/>
  <c r="BY72" i="3"/>
  <c r="BY80" i="3"/>
  <c r="BY65" i="3"/>
  <c r="BY73" i="3"/>
  <c r="BY81" i="3"/>
  <c r="BZ35" i="3"/>
  <c r="BY78" i="3"/>
  <c r="BY68" i="3"/>
  <c r="BY76" i="3"/>
  <c r="BY34" i="3"/>
  <c r="BY41" i="3" s="1"/>
  <c r="BY69" i="3"/>
  <c r="BY77" i="3"/>
  <c r="BY66" i="3"/>
  <c r="BY74" i="3"/>
  <c r="BY43" i="3"/>
  <c r="BY49" i="3"/>
  <c r="BY38" i="3"/>
  <c r="BY45" i="3"/>
  <c r="BY55" i="3"/>
  <c r="BY53" i="3"/>
  <c r="BY47" i="3"/>
  <c r="BY48" i="3" l="1"/>
  <c r="BY40" i="3"/>
  <c r="BY46" i="3"/>
  <c r="BY54" i="3"/>
  <c r="BZ82" i="3"/>
  <c r="BY50" i="3"/>
  <c r="BY37" i="3"/>
  <c r="BY44" i="3"/>
  <c r="BY52" i="3"/>
  <c r="BY51" i="3"/>
  <c r="BY42" i="3"/>
  <c r="BZ70" i="3"/>
  <c r="BZ67" i="3"/>
  <c r="BX56" i="3"/>
  <c r="BY36" i="3"/>
  <c r="BY39" i="3"/>
  <c r="BZ64" i="3"/>
  <c r="BZ66" i="3"/>
  <c r="BZ74" i="3"/>
  <c r="BZ78" i="3"/>
  <c r="BZ71" i="3"/>
  <c r="BZ79" i="3"/>
  <c r="BZ69" i="3"/>
  <c r="BZ81" i="3"/>
  <c r="BZ75" i="3"/>
  <c r="BZ83" i="3"/>
  <c r="BZ65" i="3"/>
  <c r="BZ73" i="3"/>
  <c r="CA35" i="3"/>
  <c r="BZ68" i="3"/>
  <c r="BZ72" i="3"/>
  <c r="BZ76" i="3"/>
  <c r="BZ80" i="3"/>
  <c r="BZ34" i="3"/>
  <c r="BZ45" i="3" s="1"/>
  <c r="BZ77" i="3"/>
  <c r="BZ44" i="3"/>
  <c r="BZ53" i="3"/>
  <c r="BZ43" i="3"/>
  <c r="BZ46" i="3" l="1"/>
  <c r="BZ51" i="3"/>
  <c r="CA82" i="3"/>
  <c r="BZ54" i="3"/>
  <c r="BZ50" i="3"/>
  <c r="BZ52" i="3"/>
  <c r="BZ55" i="3"/>
  <c r="BZ48" i="3"/>
  <c r="BZ49" i="3"/>
  <c r="BZ38" i="3"/>
  <c r="CA70" i="3"/>
  <c r="BZ42" i="3"/>
  <c r="BZ37" i="3"/>
  <c r="BZ40" i="3"/>
  <c r="BZ47" i="3"/>
  <c r="BY56" i="3"/>
  <c r="CA67" i="3"/>
  <c r="BZ39" i="3"/>
  <c r="BZ41" i="3"/>
  <c r="CA64" i="3"/>
  <c r="BZ36" i="3"/>
  <c r="CA71" i="3"/>
  <c r="CA72" i="3"/>
  <c r="CA79" i="3"/>
  <c r="CA83" i="3"/>
  <c r="CA74" i="3"/>
  <c r="CB35" i="3"/>
  <c r="CA76" i="3"/>
  <c r="CA68" i="3"/>
  <c r="CA73" i="3"/>
  <c r="CA80" i="3"/>
  <c r="CA65" i="3"/>
  <c r="CA69" i="3"/>
  <c r="CA75" i="3"/>
  <c r="CA77" i="3"/>
  <c r="CA81" i="3"/>
  <c r="CA34" i="3"/>
  <c r="CA37" i="3" s="1"/>
  <c r="CA66" i="3"/>
  <c r="CA78" i="3"/>
  <c r="CA55" i="3"/>
  <c r="CA49" i="3"/>
  <c r="CA38" i="3"/>
  <c r="CA53" i="3"/>
  <c r="CA40" i="3"/>
  <c r="CA48" i="3"/>
  <c r="CA43" i="3" l="1"/>
  <c r="CA52" i="3"/>
  <c r="CA45" i="3"/>
  <c r="CA46" i="3"/>
  <c r="CA41" i="3"/>
  <c r="CA47" i="3"/>
  <c r="CA51" i="3"/>
  <c r="CA54" i="3"/>
  <c r="CA44" i="3"/>
  <c r="CB82" i="3"/>
  <c r="BZ56" i="3"/>
  <c r="CB70" i="3"/>
  <c r="CA42" i="3"/>
  <c r="CA36" i="3"/>
  <c r="CA39" i="3"/>
  <c r="CA50" i="3"/>
  <c r="CB67" i="3"/>
  <c r="CB64" i="3"/>
  <c r="CB66" i="3"/>
  <c r="CB74" i="3"/>
  <c r="CB78" i="3"/>
  <c r="CB71" i="3"/>
  <c r="CB79" i="3"/>
  <c r="CB65" i="3"/>
  <c r="CB77" i="3"/>
  <c r="CB75" i="3"/>
  <c r="CB83" i="3"/>
  <c r="CB69" i="3"/>
  <c r="CB81" i="3"/>
  <c r="CB68" i="3"/>
  <c r="CB72" i="3"/>
  <c r="CB76" i="3"/>
  <c r="CB80" i="3"/>
  <c r="CC35" i="3"/>
  <c r="CB73" i="3"/>
  <c r="CB34" i="3"/>
  <c r="CB37" i="3" s="1"/>
  <c r="CA56" i="3"/>
  <c r="CB45" i="3" l="1"/>
  <c r="CC82" i="3"/>
  <c r="CB54" i="3"/>
  <c r="CB53" i="3"/>
  <c r="CB46" i="3"/>
  <c r="CB42" i="3"/>
  <c r="CC70" i="3"/>
  <c r="CB39" i="3"/>
  <c r="CC67" i="3"/>
  <c r="CB49" i="3"/>
  <c r="CB50" i="3"/>
  <c r="CB51" i="3"/>
  <c r="CB38" i="3"/>
  <c r="CB43" i="3"/>
  <c r="CB48" i="3"/>
  <c r="CB40" i="3"/>
  <c r="CC64" i="3"/>
  <c r="CB36" i="3"/>
  <c r="CB55" i="3"/>
  <c r="CB47" i="3"/>
  <c r="CB44" i="3"/>
  <c r="CB41" i="3"/>
  <c r="CB52" i="3"/>
  <c r="CC68" i="3"/>
  <c r="CC72" i="3"/>
  <c r="CC76" i="3"/>
  <c r="CC80" i="3"/>
  <c r="CC34" i="3"/>
  <c r="CC45" i="3" s="1"/>
  <c r="CC81" i="3"/>
  <c r="CC75" i="3"/>
  <c r="CC65" i="3"/>
  <c r="CC69" i="3"/>
  <c r="CC73" i="3"/>
  <c r="CC77" i="3"/>
  <c r="CD35" i="3"/>
  <c r="CC79" i="3"/>
  <c r="CC66" i="3"/>
  <c r="CC74" i="3"/>
  <c r="CC78" i="3"/>
  <c r="CC71" i="3"/>
  <c r="CC83" i="3"/>
  <c r="CC48" i="3"/>
  <c r="CC37" i="3"/>
  <c r="CC52" i="3"/>
  <c r="CC49" i="3"/>
  <c r="CC54" i="3" l="1"/>
  <c r="CD82" i="3"/>
  <c r="CD70" i="3"/>
  <c r="CC42" i="3"/>
  <c r="CD67" i="3"/>
  <c r="CB56" i="3"/>
  <c r="CC39" i="3"/>
  <c r="CC51" i="3"/>
  <c r="CC43" i="3"/>
  <c r="CC50" i="3"/>
  <c r="CC38" i="3"/>
  <c r="CD64" i="3"/>
  <c r="CC47" i="3"/>
  <c r="CC44" i="3"/>
  <c r="CC53" i="3"/>
  <c r="CC40" i="3"/>
  <c r="CC41" i="3"/>
  <c r="CC46" i="3"/>
  <c r="CC55" i="3"/>
  <c r="CC36" i="3"/>
  <c r="CD66" i="3"/>
  <c r="CD74" i="3"/>
  <c r="CD78" i="3"/>
  <c r="CD71" i="3"/>
  <c r="CD75" i="3"/>
  <c r="CD83" i="3"/>
  <c r="CD69" i="3"/>
  <c r="CD81" i="3"/>
  <c r="CD79" i="3"/>
  <c r="CD77" i="3"/>
  <c r="CD65" i="3"/>
  <c r="CD68" i="3"/>
  <c r="CD72" i="3"/>
  <c r="CD76" i="3"/>
  <c r="CD80" i="3"/>
  <c r="CE35" i="3"/>
  <c r="CD73" i="3"/>
  <c r="CD34" i="3"/>
  <c r="CD43" i="3" s="1"/>
  <c r="CD45" i="3"/>
  <c r="CD51" i="3"/>
  <c r="CD50" i="3"/>
  <c r="CE82" i="3" l="1"/>
  <c r="CD54" i="3"/>
  <c r="CD44" i="3"/>
  <c r="CD48" i="3"/>
  <c r="CE70" i="3"/>
  <c r="CD55" i="3"/>
  <c r="CD46" i="3"/>
  <c r="CD42" i="3"/>
  <c r="CD39" i="3"/>
  <c r="CE67" i="3"/>
  <c r="CC56" i="3"/>
  <c r="CD47" i="3"/>
  <c r="CD38" i="3"/>
  <c r="CD41" i="3"/>
  <c r="CD53" i="3"/>
  <c r="CD52" i="3"/>
  <c r="CD49" i="3"/>
  <c r="CD37" i="3"/>
  <c r="CD40" i="3"/>
  <c r="CE64" i="3"/>
  <c r="CD36" i="3"/>
  <c r="CE68" i="3"/>
  <c r="CE73" i="3"/>
  <c r="CE74" i="3"/>
  <c r="CE80" i="3"/>
  <c r="CF35" i="3"/>
  <c r="CE34" i="3"/>
  <c r="CE37" i="3" s="1"/>
  <c r="CE71" i="3"/>
  <c r="CE83" i="3"/>
  <c r="CE65" i="3"/>
  <c r="CE69" i="3"/>
  <c r="CE75" i="3"/>
  <c r="CE77" i="3"/>
  <c r="CE81" i="3"/>
  <c r="CE72" i="3"/>
  <c r="CE66" i="3"/>
  <c r="CE76" i="3"/>
  <c r="CE78" i="3"/>
  <c r="CE79" i="3"/>
  <c r="CE43" i="3"/>
  <c r="CE49" i="3" l="1"/>
  <c r="CE53" i="3"/>
  <c r="CE38" i="3"/>
  <c r="CE50" i="3"/>
  <c r="CE47" i="3"/>
  <c r="CE41" i="3"/>
  <c r="CE52" i="3"/>
  <c r="CE51" i="3"/>
  <c r="CE54" i="3"/>
  <c r="CE44" i="3"/>
  <c r="CE46" i="3"/>
  <c r="CF82" i="3"/>
  <c r="CE55" i="3"/>
  <c r="CE45" i="3"/>
  <c r="CE40" i="3"/>
  <c r="CE48" i="3"/>
  <c r="CD56" i="3"/>
  <c r="CE42" i="3"/>
  <c r="CF70" i="3"/>
  <c r="CF67" i="3"/>
  <c r="CE39" i="3"/>
  <c r="CE36" i="3"/>
  <c r="CF64" i="3"/>
  <c r="CF65" i="3"/>
  <c r="CF69" i="3"/>
  <c r="CF73" i="3"/>
  <c r="CF77" i="3"/>
  <c r="CF81" i="3"/>
  <c r="CG35" i="3"/>
  <c r="CF68" i="3"/>
  <c r="CF80" i="3"/>
  <c r="CF66" i="3"/>
  <c r="CF74" i="3"/>
  <c r="CF78" i="3"/>
  <c r="CF72" i="3"/>
  <c r="CF34" i="3"/>
  <c r="CF41" i="3" s="1"/>
  <c r="CF71" i="3"/>
  <c r="CF75" i="3"/>
  <c r="CF79" i="3"/>
  <c r="CF83" i="3"/>
  <c r="CF76" i="3"/>
  <c r="CG82" i="3" l="1"/>
  <c r="CF45" i="3"/>
  <c r="CF54" i="3"/>
  <c r="CF50" i="3"/>
  <c r="CE56" i="3"/>
  <c r="CF44" i="3"/>
  <c r="CF42" i="3"/>
  <c r="CF43" i="3"/>
  <c r="CG70" i="3"/>
  <c r="CG67" i="3"/>
  <c r="CF39" i="3"/>
  <c r="CF55" i="3"/>
  <c r="CF49" i="3"/>
  <c r="CF47" i="3"/>
  <c r="CF37" i="3"/>
  <c r="CF53" i="3"/>
  <c r="CF52" i="3"/>
  <c r="CF48" i="3"/>
  <c r="CF40" i="3"/>
  <c r="CF36" i="3"/>
  <c r="CF38" i="3"/>
  <c r="CF51" i="3"/>
  <c r="CF46" i="3"/>
  <c r="CG64" i="3"/>
  <c r="CG71" i="3"/>
  <c r="CG75" i="3"/>
  <c r="CG79" i="3"/>
  <c r="CG83" i="3"/>
  <c r="CH35" i="3"/>
  <c r="CG66" i="3"/>
  <c r="CG74" i="3"/>
  <c r="CG68" i="3"/>
  <c r="CG72" i="3"/>
  <c r="CG76" i="3"/>
  <c r="CG80" i="3"/>
  <c r="CG78" i="3"/>
  <c r="CG65" i="3"/>
  <c r="CG69" i="3"/>
  <c r="CG73" i="3"/>
  <c r="CG77" i="3"/>
  <c r="CG81" i="3"/>
  <c r="CG34" i="3"/>
  <c r="CG51" i="3" s="1"/>
  <c r="CG50" i="3"/>
  <c r="CG55" i="3" l="1"/>
  <c r="CH70" i="3"/>
  <c r="CH82" i="3"/>
  <c r="CG54" i="3"/>
  <c r="CG43" i="3"/>
  <c r="CG42" i="3"/>
  <c r="CF56" i="3"/>
  <c r="CG39" i="3"/>
  <c r="CH67" i="3"/>
  <c r="CG52" i="3"/>
  <c r="CH64" i="3"/>
  <c r="CG48" i="3"/>
  <c r="CG49" i="3"/>
  <c r="CG41" i="3"/>
  <c r="CG47" i="3"/>
  <c r="CG36" i="3"/>
  <c r="CG45" i="3"/>
  <c r="CG38" i="3"/>
  <c r="CG40" i="3"/>
  <c r="CG44" i="3"/>
  <c r="CG46" i="3"/>
  <c r="CG53" i="3"/>
  <c r="CG37" i="3"/>
  <c r="CH66" i="3"/>
  <c r="CH74" i="3"/>
  <c r="CH78" i="3"/>
  <c r="CH73" i="3"/>
  <c r="CH34" i="3"/>
  <c r="CH42" i="3" s="1"/>
  <c r="CH71" i="3"/>
  <c r="CH75" i="3"/>
  <c r="CH79" i="3"/>
  <c r="CH83" i="3"/>
  <c r="CH81" i="3"/>
  <c r="CH65" i="3"/>
  <c r="CH68" i="3"/>
  <c r="CH72" i="3"/>
  <c r="CH76" i="3"/>
  <c r="CH80" i="3"/>
  <c r="CI35" i="3"/>
  <c r="CH69" i="3"/>
  <c r="CH77" i="3"/>
  <c r="CH55" i="3"/>
  <c r="CH43" i="3"/>
  <c r="CH54" i="3" l="1"/>
  <c r="CI82" i="3"/>
  <c r="CH46" i="3"/>
  <c r="CH51" i="3"/>
  <c r="CI70" i="3"/>
  <c r="CH39" i="3"/>
  <c r="CI67" i="3"/>
  <c r="CH38" i="3"/>
  <c r="CH50" i="3"/>
  <c r="CH36" i="3"/>
  <c r="CH47" i="3"/>
  <c r="CH53" i="3"/>
  <c r="CH48" i="3"/>
  <c r="CH52" i="3"/>
  <c r="CH44" i="3"/>
  <c r="CH49" i="3"/>
  <c r="CI64" i="3"/>
  <c r="CG56" i="3"/>
  <c r="CH45" i="3"/>
  <c r="CH40" i="3"/>
  <c r="CH37" i="3"/>
  <c r="CH41" i="3"/>
  <c r="CI66" i="3"/>
  <c r="CI75" i="3"/>
  <c r="CI78" i="3"/>
  <c r="CI77" i="3"/>
  <c r="CI71" i="3"/>
  <c r="CI76" i="3"/>
  <c r="CI79" i="3"/>
  <c r="CI83" i="3"/>
  <c r="CI65" i="3"/>
  <c r="CI74" i="3"/>
  <c r="CI34" i="3"/>
  <c r="CI38" i="3" s="1"/>
  <c r="CI68" i="3"/>
  <c r="CI72" i="3"/>
  <c r="CI73" i="3"/>
  <c r="CI80" i="3"/>
  <c r="CJ35" i="3"/>
  <c r="CI69" i="3"/>
  <c r="CI81" i="3"/>
  <c r="CI52" i="3"/>
  <c r="CJ82" i="3" l="1"/>
  <c r="CI54" i="3"/>
  <c r="CI42" i="3"/>
  <c r="CJ70" i="3"/>
  <c r="CI39" i="3"/>
  <c r="CJ67" i="3"/>
  <c r="CH56" i="3"/>
  <c r="CI44" i="3"/>
  <c r="CI36" i="3"/>
  <c r="CI37" i="3"/>
  <c r="CI47" i="3"/>
  <c r="CJ64" i="3"/>
  <c r="CI49" i="3"/>
  <c r="CI53" i="3"/>
  <c r="CI45" i="3"/>
  <c r="CI40" i="3"/>
  <c r="CI50" i="3"/>
  <c r="CI51" i="3"/>
  <c r="CI55" i="3"/>
  <c r="CI46" i="3"/>
  <c r="CI48" i="3"/>
  <c r="CI41" i="3"/>
  <c r="CI43" i="3"/>
  <c r="CJ71" i="3"/>
  <c r="CJ75" i="3"/>
  <c r="CJ79" i="3"/>
  <c r="CJ83" i="3"/>
  <c r="CJ66" i="3"/>
  <c r="CJ78" i="3"/>
  <c r="CJ68" i="3"/>
  <c r="CJ72" i="3"/>
  <c r="CJ76" i="3"/>
  <c r="CJ80" i="3"/>
  <c r="CJ34" i="3"/>
  <c r="CJ41" i="3" s="1"/>
  <c r="CJ65" i="3"/>
  <c r="CJ69" i="3"/>
  <c r="CJ73" i="3"/>
  <c r="CJ77" i="3"/>
  <c r="CJ81" i="3"/>
  <c r="CK35" i="3"/>
  <c r="CJ74" i="3"/>
  <c r="CJ53" i="3"/>
  <c r="CJ48" i="3"/>
  <c r="CJ54" i="3" l="1"/>
  <c r="CK82" i="3"/>
  <c r="CJ51" i="3"/>
  <c r="CK70" i="3"/>
  <c r="CJ42" i="3"/>
  <c r="CJ44" i="3"/>
  <c r="CJ39" i="3"/>
  <c r="CK67" i="3"/>
  <c r="CJ50" i="3"/>
  <c r="CJ38" i="3"/>
  <c r="CJ55" i="3"/>
  <c r="CJ37" i="3"/>
  <c r="CJ45" i="3"/>
  <c r="CJ43" i="3"/>
  <c r="CK64" i="3"/>
  <c r="CI56" i="3"/>
  <c r="CJ36" i="3"/>
  <c r="CJ46" i="3"/>
  <c r="CJ49" i="3"/>
  <c r="CJ40" i="3"/>
  <c r="CJ52" i="3"/>
  <c r="CJ47" i="3"/>
  <c r="CK71" i="3"/>
  <c r="CK75" i="3"/>
  <c r="CK79" i="3"/>
  <c r="CK83" i="3"/>
  <c r="CK76" i="3"/>
  <c r="CL35" i="3"/>
  <c r="CK69" i="3"/>
  <c r="CK81" i="3"/>
  <c r="CK66" i="3"/>
  <c r="CK78" i="3"/>
  <c r="CK68" i="3"/>
  <c r="CK72" i="3"/>
  <c r="CK80" i="3"/>
  <c r="CK65" i="3"/>
  <c r="CK77" i="3"/>
  <c r="CK74" i="3"/>
  <c r="CK73" i="3"/>
  <c r="CK34" i="3"/>
  <c r="CK41" i="3" s="1"/>
  <c r="CK53" i="3"/>
  <c r="CK40" i="3"/>
  <c r="CK37" i="3"/>
  <c r="CK52" i="3"/>
  <c r="CK47" i="3"/>
  <c r="CK48" i="3"/>
  <c r="CK45" i="3"/>
  <c r="CK44" i="3"/>
  <c r="CK51" i="3"/>
  <c r="CK38" i="3"/>
  <c r="CK50" i="3"/>
  <c r="CK49" i="3"/>
  <c r="CK43" i="3"/>
  <c r="CK46" i="3"/>
  <c r="CK55" i="3"/>
  <c r="CK54" i="3" l="1"/>
  <c r="CJ56" i="3"/>
  <c r="CL82" i="3"/>
  <c r="CL70" i="3"/>
  <c r="CK42" i="3"/>
  <c r="CK36" i="3"/>
  <c r="CK39" i="3"/>
  <c r="CK56" i="3" s="1"/>
  <c r="CL67" i="3"/>
  <c r="CL64" i="3"/>
  <c r="CL66" i="3"/>
  <c r="CL74" i="3"/>
  <c r="CL78" i="3"/>
  <c r="CL79" i="3"/>
  <c r="CL73" i="3"/>
  <c r="CL34" i="3"/>
  <c r="CL51" i="3" s="1"/>
  <c r="CL71" i="3"/>
  <c r="CL75" i="3"/>
  <c r="CL83" i="3"/>
  <c r="CL69" i="3"/>
  <c r="CL77" i="3"/>
  <c r="CL65" i="3"/>
  <c r="CL68" i="3"/>
  <c r="CL72" i="3"/>
  <c r="CL76" i="3"/>
  <c r="CL80" i="3"/>
  <c r="CM35" i="3"/>
  <c r="CL81" i="3"/>
  <c r="CL53" i="3" l="1"/>
  <c r="CL54" i="3"/>
  <c r="CM82" i="3"/>
  <c r="CL41" i="3"/>
  <c r="CL49" i="3"/>
  <c r="CM70" i="3"/>
  <c r="CL42" i="3"/>
  <c r="CL39" i="3"/>
  <c r="CM67" i="3"/>
  <c r="CL52" i="3"/>
  <c r="CL43" i="3"/>
  <c r="CM64" i="3"/>
  <c r="CL38" i="3"/>
  <c r="CL50" i="3"/>
  <c r="CL37" i="3"/>
  <c r="CL40" i="3"/>
  <c r="CL36" i="3"/>
  <c r="CL44" i="3"/>
  <c r="CL48" i="3"/>
  <c r="CL45" i="3"/>
  <c r="CL46" i="3"/>
  <c r="CL47" i="3"/>
  <c r="CL55" i="3"/>
  <c r="CM66" i="3"/>
  <c r="CM75" i="3"/>
  <c r="CM78" i="3"/>
  <c r="CM79" i="3"/>
  <c r="CM69" i="3"/>
  <c r="CM81" i="3"/>
  <c r="CM71" i="3"/>
  <c r="CM76" i="3"/>
  <c r="CM83" i="3"/>
  <c r="CM77" i="3"/>
  <c r="CM68" i="3"/>
  <c r="CM72" i="3"/>
  <c r="CM73" i="3"/>
  <c r="CM80" i="3"/>
  <c r="CN35" i="3"/>
  <c r="CM65" i="3"/>
  <c r="CM74" i="3"/>
  <c r="CM34" i="3"/>
  <c r="CM40" i="3" s="1"/>
  <c r="CM37" i="3" l="1"/>
  <c r="CM54" i="3"/>
  <c r="CN82" i="3"/>
  <c r="CM42" i="3"/>
  <c r="CN70" i="3"/>
  <c r="CM49" i="3"/>
  <c r="CL56" i="3"/>
  <c r="CM36" i="3"/>
  <c r="CM39" i="3"/>
  <c r="CM41" i="3"/>
  <c r="CM48" i="3"/>
  <c r="CM38" i="3"/>
  <c r="CM46" i="3"/>
  <c r="CM53" i="3"/>
  <c r="CN67" i="3"/>
  <c r="CN64" i="3"/>
  <c r="CN66" i="3"/>
  <c r="CN74" i="3"/>
  <c r="CN78" i="3"/>
  <c r="CN69" i="3"/>
  <c r="CN81" i="3"/>
  <c r="CN71" i="3"/>
  <c r="CN75" i="3"/>
  <c r="CN79" i="3"/>
  <c r="CN83" i="3"/>
  <c r="CN73" i="3"/>
  <c r="CN34" i="3"/>
  <c r="CN37" i="3" s="1"/>
  <c r="CN68" i="3"/>
  <c r="CN72" i="3"/>
  <c r="CN76" i="3"/>
  <c r="CN80" i="3"/>
  <c r="CO35" i="3"/>
  <c r="CN65" i="3"/>
  <c r="CN77" i="3"/>
  <c r="CN48" i="3"/>
  <c r="CN50" i="3"/>
  <c r="CN55" i="3"/>
  <c r="CN41" i="3"/>
  <c r="CN52" i="3"/>
  <c r="CN51" i="3"/>
  <c r="CM47" i="3"/>
  <c r="CM51" i="3"/>
  <c r="CM55" i="3"/>
  <c r="CM43" i="3"/>
  <c r="CM44" i="3"/>
  <c r="CM50" i="3"/>
  <c r="CM45" i="3"/>
  <c r="CM52" i="3"/>
  <c r="CN46" i="3" l="1"/>
  <c r="CN40" i="3"/>
  <c r="CN44" i="3"/>
  <c r="CN53" i="3"/>
  <c r="CN49" i="3"/>
  <c r="CO82" i="3"/>
  <c r="CN54" i="3"/>
  <c r="CN42" i="3"/>
  <c r="CO70" i="3"/>
  <c r="CN39" i="3"/>
  <c r="CO67" i="3"/>
  <c r="CN43" i="3"/>
  <c r="CN38" i="3"/>
  <c r="CN47" i="3"/>
  <c r="CN45" i="3"/>
  <c r="CM56" i="3"/>
  <c r="CO64" i="3"/>
  <c r="CN36" i="3"/>
  <c r="CO66" i="3"/>
  <c r="CO74" i="3"/>
  <c r="CO78" i="3"/>
  <c r="CO75" i="3"/>
  <c r="CO83" i="3"/>
  <c r="CO73" i="3"/>
  <c r="CP35" i="3"/>
  <c r="CO71" i="3"/>
  <c r="CO79" i="3"/>
  <c r="CO65" i="3"/>
  <c r="CO81" i="3"/>
  <c r="CO68" i="3"/>
  <c r="CO72" i="3"/>
  <c r="CO76" i="3"/>
  <c r="CO80" i="3"/>
  <c r="CO34" i="3"/>
  <c r="CO41" i="3" s="1"/>
  <c r="CO69" i="3"/>
  <c r="CO77" i="3"/>
  <c r="CO49" i="3" l="1"/>
  <c r="CO54" i="3"/>
  <c r="CP82" i="3"/>
  <c r="CP70" i="3"/>
  <c r="CO42" i="3"/>
  <c r="CO39" i="3"/>
  <c r="CN56" i="3"/>
  <c r="CP67" i="3"/>
  <c r="CO53" i="3"/>
  <c r="CP64" i="3"/>
  <c r="CO36" i="3"/>
  <c r="CO47" i="3"/>
  <c r="CO44" i="3"/>
  <c r="CO52" i="3"/>
  <c r="CO45" i="3"/>
  <c r="CO43" i="3"/>
  <c r="CO48" i="3"/>
  <c r="CP66" i="3"/>
  <c r="CP74" i="3"/>
  <c r="CP78" i="3"/>
  <c r="CP71" i="3"/>
  <c r="CP79" i="3"/>
  <c r="CP69" i="3"/>
  <c r="CP81" i="3"/>
  <c r="CP75" i="3"/>
  <c r="CP83" i="3"/>
  <c r="CP65" i="3"/>
  <c r="CP77" i="3"/>
  <c r="CP68" i="3"/>
  <c r="CP72" i="3"/>
  <c r="CP76" i="3"/>
  <c r="CP80" i="3"/>
  <c r="CQ35" i="3"/>
  <c r="CP73" i="3"/>
  <c r="CP34" i="3"/>
  <c r="CP38" i="3" s="1"/>
  <c r="CP51" i="3"/>
  <c r="CO55" i="3"/>
  <c r="CO50" i="3"/>
  <c r="CO38" i="3"/>
  <c r="CO37" i="3"/>
  <c r="CO40" i="3"/>
  <c r="CO51" i="3"/>
  <c r="CO46" i="3"/>
  <c r="CP53" i="3" l="1"/>
  <c r="CP43" i="3"/>
  <c r="CP55" i="3"/>
  <c r="CP54" i="3"/>
  <c r="CP40" i="3"/>
  <c r="CP41" i="3"/>
  <c r="CP44" i="3"/>
  <c r="CQ82" i="3"/>
  <c r="CP46" i="3"/>
  <c r="CP49" i="3"/>
  <c r="CP37" i="3"/>
  <c r="CP52" i="3"/>
  <c r="CP45" i="3"/>
  <c r="CP50" i="3"/>
  <c r="CP39" i="3"/>
  <c r="CP48" i="3"/>
  <c r="CQ70" i="3"/>
  <c r="CP42" i="3"/>
  <c r="CQ67" i="3"/>
  <c r="CP36" i="3"/>
  <c r="CP47" i="3"/>
  <c r="CP56" i="3" s="1"/>
  <c r="CQ64" i="3"/>
  <c r="CQ66" i="3"/>
  <c r="CQ76" i="3"/>
  <c r="CQ78" i="3"/>
  <c r="CQ72" i="3"/>
  <c r="CQ83" i="3"/>
  <c r="CQ65" i="3"/>
  <c r="CQ81" i="3"/>
  <c r="CQ71" i="3"/>
  <c r="CQ79" i="3"/>
  <c r="CQ69" i="3"/>
  <c r="CQ77" i="3"/>
  <c r="CQ68" i="3"/>
  <c r="CQ73" i="3"/>
  <c r="CQ74" i="3"/>
  <c r="CQ80" i="3"/>
  <c r="CR35" i="3"/>
  <c r="CQ75" i="3"/>
  <c r="CQ34" i="3"/>
  <c r="CQ45" i="3" s="1"/>
  <c r="CQ43" i="3"/>
  <c r="CO56" i="3"/>
  <c r="CQ54" i="3" l="1"/>
  <c r="CQ40" i="3"/>
  <c r="CR82" i="3"/>
  <c r="CQ50" i="3"/>
  <c r="CR70" i="3"/>
  <c r="CQ42" i="3"/>
  <c r="CQ52" i="3"/>
  <c r="CQ37" i="3"/>
  <c r="CQ38" i="3"/>
  <c r="CQ47" i="3"/>
  <c r="CQ49" i="3"/>
  <c r="CQ48" i="3"/>
  <c r="CQ44" i="3"/>
  <c r="CQ55" i="3"/>
  <c r="CR67" i="3"/>
  <c r="CQ36" i="3"/>
  <c r="CQ39" i="3"/>
  <c r="CQ41" i="3"/>
  <c r="CQ46" i="3"/>
  <c r="CQ51" i="3"/>
  <c r="CQ53" i="3"/>
  <c r="CR64" i="3"/>
  <c r="CR66" i="3"/>
  <c r="CR74" i="3"/>
  <c r="CR78" i="3"/>
  <c r="CR75" i="3"/>
  <c r="CR83" i="3"/>
  <c r="CR69" i="3"/>
  <c r="CR77" i="3"/>
  <c r="CR71" i="3"/>
  <c r="CR79" i="3"/>
  <c r="CR65" i="3"/>
  <c r="CR81" i="3"/>
  <c r="CR68" i="3"/>
  <c r="CR72" i="3"/>
  <c r="CR76" i="3"/>
  <c r="CR80" i="3"/>
  <c r="CS35" i="3"/>
  <c r="CR73" i="3"/>
  <c r="CR34" i="3"/>
  <c r="CR37" i="3" s="1"/>
  <c r="CR45" i="3"/>
  <c r="CR38" i="3"/>
  <c r="CR54" i="3" l="1"/>
  <c r="CQ56" i="3"/>
  <c r="CS82" i="3"/>
  <c r="CR43" i="3"/>
  <c r="CR50" i="3"/>
  <c r="CS70" i="3"/>
  <c r="CR42" i="3"/>
  <c r="CR39" i="3"/>
  <c r="CS67" i="3"/>
  <c r="CR41" i="3"/>
  <c r="CR46" i="3"/>
  <c r="CR47" i="3"/>
  <c r="CR40" i="3"/>
  <c r="CR55" i="3"/>
  <c r="CR51" i="3"/>
  <c r="CS64" i="3"/>
  <c r="CR36" i="3"/>
  <c r="CR49" i="3"/>
  <c r="CR53" i="3"/>
  <c r="CR52" i="3"/>
  <c r="CR44" i="3"/>
  <c r="CR48" i="3"/>
  <c r="CS65" i="3"/>
  <c r="CS69" i="3"/>
  <c r="CS73" i="3"/>
  <c r="CS77" i="3"/>
  <c r="CS81" i="3"/>
  <c r="CS34" i="3"/>
  <c r="CS41" i="3" s="1"/>
  <c r="CS78" i="3"/>
  <c r="CS76" i="3"/>
  <c r="CS66" i="3"/>
  <c r="CS74" i="3"/>
  <c r="CS68" i="3"/>
  <c r="CS80" i="3"/>
  <c r="CS71" i="3"/>
  <c r="CS75" i="3"/>
  <c r="CS79" i="3"/>
  <c r="CS83" i="3"/>
  <c r="CS72" i="3"/>
  <c r="CT35" i="3"/>
  <c r="CS53" i="3"/>
  <c r="CS46" i="3"/>
  <c r="CS44" i="3"/>
  <c r="CS49" i="3" l="1"/>
  <c r="CS50" i="3"/>
  <c r="CS54" i="3"/>
  <c r="CT82" i="3"/>
  <c r="CS55" i="3"/>
  <c r="CS48" i="3"/>
  <c r="CR56" i="3"/>
  <c r="CS42" i="3"/>
  <c r="CT70" i="3"/>
  <c r="CS39" i="3"/>
  <c r="CT67" i="3"/>
  <c r="CS38" i="3"/>
  <c r="CS51" i="3"/>
  <c r="CS43" i="3"/>
  <c r="CS52" i="3"/>
  <c r="CT64" i="3"/>
  <c r="CS36" i="3"/>
  <c r="CS45" i="3"/>
  <c r="CS40" i="3"/>
  <c r="CS47" i="3"/>
  <c r="CS37" i="3"/>
  <c r="CT66" i="3"/>
  <c r="CT74" i="3"/>
  <c r="CT78" i="3"/>
  <c r="CT79" i="3"/>
  <c r="CT77" i="3"/>
  <c r="CT71" i="3"/>
  <c r="CT75" i="3"/>
  <c r="CT83" i="3"/>
  <c r="CT81" i="3"/>
  <c r="CT65" i="3"/>
  <c r="CT68" i="3"/>
  <c r="CT72" i="3"/>
  <c r="CT76" i="3"/>
  <c r="CT80" i="3"/>
  <c r="CT34" i="3"/>
  <c r="CT51" i="3" s="1"/>
  <c r="CT69" i="3"/>
  <c r="CT73" i="3"/>
  <c r="CU35" i="3"/>
  <c r="CT40" i="3"/>
  <c r="CU70" i="3" l="1"/>
  <c r="CU82" i="3"/>
  <c r="CT54" i="3"/>
  <c r="CT42" i="3"/>
  <c r="CU67" i="3"/>
  <c r="CT39" i="3"/>
  <c r="CS56" i="3"/>
  <c r="CT49" i="3"/>
  <c r="CT41" i="3"/>
  <c r="CU64" i="3"/>
  <c r="CT36" i="3"/>
  <c r="CT47" i="3"/>
  <c r="CT55" i="3"/>
  <c r="CT45" i="3"/>
  <c r="CT37" i="3"/>
  <c r="CU71" i="3"/>
  <c r="CU72" i="3"/>
  <c r="CU79" i="3"/>
  <c r="CU83" i="3"/>
  <c r="CU80" i="3"/>
  <c r="CU68" i="3"/>
  <c r="CU73" i="3"/>
  <c r="CU74" i="3"/>
  <c r="CV35" i="3"/>
  <c r="CU66" i="3"/>
  <c r="CU78" i="3"/>
  <c r="CU65" i="3"/>
  <c r="CU69" i="3"/>
  <c r="CU75" i="3"/>
  <c r="CU77" i="3"/>
  <c r="CU81" i="3"/>
  <c r="CU34" i="3"/>
  <c r="CU42" i="3" s="1"/>
  <c r="CU76" i="3"/>
  <c r="CU46" i="3"/>
  <c r="CT38" i="3"/>
  <c r="CT50" i="3"/>
  <c r="CT53" i="3"/>
  <c r="CT46" i="3"/>
  <c r="CT43" i="3"/>
  <c r="CT44" i="3"/>
  <c r="CT52" i="3"/>
  <c r="CT48" i="3"/>
  <c r="CU54" i="3" l="1"/>
  <c r="CV82" i="3"/>
  <c r="CU45" i="3"/>
  <c r="CV70" i="3"/>
  <c r="CU43" i="3"/>
  <c r="CU50" i="3"/>
  <c r="CU39" i="3"/>
  <c r="CV67" i="3"/>
  <c r="CU36" i="3"/>
  <c r="CV64" i="3"/>
  <c r="CU40" i="3"/>
  <c r="CU37" i="3"/>
  <c r="CU51" i="3"/>
  <c r="CU53" i="3"/>
  <c r="CT56" i="3"/>
  <c r="CV66" i="3"/>
  <c r="CV74" i="3"/>
  <c r="CV78" i="3"/>
  <c r="CV83" i="3"/>
  <c r="CV73" i="3"/>
  <c r="CV34" i="3"/>
  <c r="CV49" i="3" s="1"/>
  <c r="CV71" i="3"/>
  <c r="CV75" i="3"/>
  <c r="CV79" i="3"/>
  <c r="CV69" i="3"/>
  <c r="CV81" i="3"/>
  <c r="CV68" i="3"/>
  <c r="CV72" i="3"/>
  <c r="CV76" i="3"/>
  <c r="CV80" i="3"/>
  <c r="CW35" i="3"/>
  <c r="CV65" i="3"/>
  <c r="CV77" i="3"/>
  <c r="CU44" i="3"/>
  <c r="CU41" i="3"/>
  <c r="CU49" i="3"/>
  <c r="CU55" i="3"/>
  <c r="CU52" i="3"/>
  <c r="CU47" i="3"/>
  <c r="CU48" i="3"/>
  <c r="CU38" i="3"/>
  <c r="CV54" i="3" l="1"/>
  <c r="CW82" i="3"/>
  <c r="CV45" i="3"/>
  <c r="CV42" i="3"/>
  <c r="CV50" i="3"/>
  <c r="CW70" i="3"/>
  <c r="CV55" i="3"/>
  <c r="CV43" i="3"/>
  <c r="CV48" i="3"/>
  <c r="CV38" i="3"/>
  <c r="CV40" i="3"/>
  <c r="CV39" i="3"/>
  <c r="CV37" i="3"/>
  <c r="CV44" i="3"/>
  <c r="CV46" i="3"/>
  <c r="CV47" i="3"/>
  <c r="CW67" i="3"/>
  <c r="CV41" i="3"/>
  <c r="CV51" i="3"/>
  <c r="CV52" i="3"/>
  <c r="CV53" i="3"/>
  <c r="CW64" i="3"/>
  <c r="CV36" i="3"/>
  <c r="CU56" i="3"/>
  <c r="CW66" i="3"/>
  <c r="CW74" i="3"/>
  <c r="CW78" i="3"/>
  <c r="CW83" i="3"/>
  <c r="CW76" i="3"/>
  <c r="CW73" i="3"/>
  <c r="CX35" i="3"/>
  <c r="CW71" i="3"/>
  <c r="CW75" i="3"/>
  <c r="CW79" i="3"/>
  <c r="CW72" i="3"/>
  <c r="CW34" i="3"/>
  <c r="CW41" i="3" s="1"/>
  <c r="CW65" i="3"/>
  <c r="CW77" i="3"/>
  <c r="CW68" i="3"/>
  <c r="CW80" i="3"/>
  <c r="CW69" i="3"/>
  <c r="CW81" i="3"/>
  <c r="CW49" i="3"/>
  <c r="CW50" i="3"/>
  <c r="CW38" i="3"/>
  <c r="CW51" i="3"/>
  <c r="CW46" i="3"/>
  <c r="CW45" i="3"/>
  <c r="CW40" i="3"/>
  <c r="CW37" i="3"/>
  <c r="CW43" i="3"/>
  <c r="CW53" i="3"/>
  <c r="CW47" i="3"/>
  <c r="CW55" i="3"/>
  <c r="CW52" i="3"/>
  <c r="CW44" i="3"/>
  <c r="CW48" i="3"/>
  <c r="CW54" i="3" l="1"/>
  <c r="CX82" i="3"/>
  <c r="CX70" i="3"/>
  <c r="CW42" i="3"/>
  <c r="CW39" i="3"/>
  <c r="CX67" i="3"/>
  <c r="CV56" i="3"/>
  <c r="CX64" i="3"/>
  <c r="CW36" i="3"/>
  <c r="CX66" i="3"/>
  <c r="CX74" i="3"/>
  <c r="CX78" i="3"/>
  <c r="CX72" i="3"/>
  <c r="CX34" i="3"/>
  <c r="CX46" i="3" s="1"/>
  <c r="CX73" i="3"/>
  <c r="CY35" i="3"/>
  <c r="CX71" i="3"/>
  <c r="CX75" i="3"/>
  <c r="CX79" i="3"/>
  <c r="CX83" i="3"/>
  <c r="CX68" i="3"/>
  <c r="CX80" i="3"/>
  <c r="CX69" i="3"/>
  <c r="CX81" i="3"/>
  <c r="CX65" i="3"/>
  <c r="CX76" i="3"/>
  <c r="CX77" i="3"/>
  <c r="CX53" i="3"/>
  <c r="CX41" i="3"/>
  <c r="CX38" i="3"/>
  <c r="CX50" i="3"/>
  <c r="CX51" i="3"/>
  <c r="CX44" i="3"/>
  <c r="CX45" i="3"/>
  <c r="CX40" i="3"/>
  <c r="CX47" i="3"/>
  <c r="CX43" i="3"/>
  <c r="CX49" i="3"/>
  <c r="CX52" i="3"/>
  <c r="CX55" i="3"/>
  <c r="CX48" i="3"/>
  <c r="CX37" i="3"/>
  <c r="CY82" i="3" l="1"/>
  <c r="CX54" i="3"/>
  <c r="CW56" i="3"/>
  <c r="CY70" i="3"/>
  <c r="CX42" i="3"/>
  <c r="CX39" i="3"/>
  <c r="CY67" i="3"/>
  <c r="CY64" i="3"/>
  <c r="CX36" i="3"/>
  <c r="CY66" i="3"/>
  <c r="CY75" i="3"/>
  <c r="CY78" i="3"/>
  <c r="CY83" i="3"/>
  <c r="CY69" i="3"/>
  <c r="CY81" i="3"/>
  <c r="CY71" i="3"/>
  <c r="CY76" i="3"/>
  <c r="CY79" i="3"/>
  <c r="CY65" i="3"/>
  <c r="CY77" i="3"/>
  <c r="CY68" i="3"/>
  <c r="CY72" i="3"/>
  <c r="CY73" i="3"/>
  <c r="CY80" i="3"/>
  <c r="CZ35" i="3"/>
  <c r="CY74" i="3"/>
  <c r="CY34" i="3"/>
  <c r="CY43" i="3" s="1"/>
  <c r="CY40" i="3"/>
  <c r="CY55" i="3" l="1"/>
  <c r="CX56" i="3"/>
  <c r="CY47" i="3"/>
  <c r="CY48" i="3"/>
  <c r="CY49" i="3"/>
  <c r="CY52" i="3"/>
  <c r="CY50" i="3"/>
  <c r="CY51" i="3"/>
  <c r="CY53" i="3"/>
  <c r="CZ82" i="3"/>
  <c r="CY54" i="3"/>
  <c r="CY45" i="3"/>
  <c r="CY37" i="3"/>
  <c r="CY41" i="3"/>
  <c r="CY38" i="3"/>
  <c r="CY46" i="3"/>
  <c r="CY44" i="3"/>
  <c r="CZ70" i="3"/>
  <c r="CY42" i="3"/>
  <c r="CY39" i="3"/>
  <c r="CZ67" i="3"/>
  <c r="CZ64" i="3"/>
  <c r="CY36" i="3"/>
  <c r="CZ66" i="3"/>
  <c r="CZ74" i="3"/>
  <c r="CZ78" i="3"/>
  <c r="CZ76" i="3"/>
  <c r="CZ69" i="3"/>
  <c r="CZ77" i="3"/>
  <c r="CZ71" i="3"/>
  <c r="CZ75" i="3"/>
  <c r="CZ79" i="3"/>
  <c r="CZ83" i="3"/>
  <c r="CZ72" i="3"/>
  <c r="DA35" i="3"/>
  <c r="CZ65" i="3"/>
  <c r="CZ81" i="3"/>
  <c r="CZ68" i="3"/>
  <c r="CZ80" i="3"/>
  <c r="CZ73" i="3"/>
  <c r="CZ34" i="3"/>
  <c r="CZ37" i="3" s="1"/>
  <c r="CZ47" i="3" l="1"/>
  <c r="CZ51" i="3"/>
  <c r="CZ54" i="3"/>
  <c r="CZ48" i="3"/>
  <c r="CZ43" i="3"/>
  <c r="DA82" i="3"/>
  <c r="CZ52" i="3"/>
  <c r="DA70" i="3"/>
  <c r="CY56" i="3"/>
  <c r="CZ49" i="3"/>
  <c r="CZ42" i="3"/>
  <c r="CZ39" i="3"/>
  <c r="DA67" i="3"/>
  <c r="CZ44" i="3"/>
  <c r="DA64" i="3"/>
  <c r="CZ36" i="3"/>
  <c r="CZ38" i="3"/>
  <c r="CZ40" i="3"/>
  <c r="CZ53" i="3"/>
  <c r="CZ41" i="3"/>
  <c r="CZ50" i="3"/>
  <c r="CZ46" i="3"/>
  <c r="CZ55" i="3"/>
  <c r="CZ45" i="3"/>
  <c r="DA68" i="3"/>
  <c r="DA72" i="3"/>
  <c r="DA76" i="3"/>
  <c r="DA80" i="3"/>
  <c r="DB35" i="3"/>
  <c r="DA83" i="3"/>
  <c r="DA65" i="3"/>
  <c r="DA69" i="3"/>
  <c r="DA73" i="3"/>
  <c r="DA77" i="3"/>
  <c r="DA81" i="3"/>
  <c r="DA34" i="3"/>
  <c r="DA41" i="3" s="1"/>
  <c r="DA75" i="3"/>
  <c r="DA66" i="3"/>
  <c r="DA74" i="3"/>
  <c r="DA78" i="3"/>
  <c r="DA71" i="3"/>
  <c r="DA79" i="3"/>
  <c r="DA44" i="3"/>
  <c r="DA38" i="3"/>
  <c r="DA52" i="3"/>
  <c r="DA40" i="3"/>
  <c r="DA45" i="3"/>
  <c r="DA53" i="3"/>
  <c r="DA37" i="3"/>
  <c r="DA51" i="3"/>
  <c r="DA55" i="3"/>
  <c r="DA48" i="3"/>
  <c r="DA47" i="3"/>
  <c r="DA43" i="3"/>
  <c r="DA46" i="3"/>
  <c r="DA49" i="3"/>
  <c r="DA50" i="3"/>
  <c r="DA54" i="3" l="1"/>
  <c r="DB82" i="3"/>
  <c r="DA42" i="3"/>
  <c r="DB70" i="3"/>
  <c r="DB67" i="3"/>
  <c r="DA39" i="3"/>
  <c r="DA36" i="3"/>
  <c r="DA56" i="3" s="1"/>
  <c r="CZ56" i="3"/>
  <c r="DB64" i="3"/>
  <c r="DB69" i="3"/>
  <c r="DB73" i="3"/>
  <c r="DB77" i="3"/>
  <c r="DB81" i="3"/>
  <c r="DC35" i="3"/>
  <c r="DB72" i="3"/>
  <c r="DB34" i="3"/>
  <c r="DB51" i="3" s="1"/>
  <c r="DB66" i="3"/>
  <c r="DB74" i="3"/>
  <c r="DB78" i="3"/>
  <c r="DB65" i="3"/>
  <c r="DB76" i="3"/>
  <c r="DB71" i="3"/>
  <c r="DB75" i="3"/>
  <c r="DB79" i="3"/>
  <c r="DB83" i="3"/>
  <c r="DB68" i="3"/>
  <c r="DB80" i="3"/>
  <c r="DB37" i="3"/>
  <c r="DB49" i="3" l="1"/>
  <c r="DB38" i="3"/>
  <c r="DC70" i="3"/>
  <c r="DC82" i="3"/>
  <c r="DB54" i="3"/>
  <c r="DB48" i="3"/>
  <c r="DB42" i="3"/>
  <c r="DB39" i="3"/>
  <c r="DC67" i="3"/>
  <c r="DB36" i="3"/>
  <c r="DC64" i="3"/>
  <c r="DB46" i="3"/>
  <c r="DB44" i="3"/>
  <c r="DB52" i="3"/>
  <c r="DB43" i="3"/>
  <c r="DB55" i="3"/>
  <c r="DC66" i="3"/>
  <c r="DC75" i="3"/>
  <c r="DC78" i="3"/>
  <c r="DC79" i="3"/>
  <c r="DD35" i="3"/>
  <c r="DC69" i="3"/>
  <c r="DC81" i="3"/>
  <c r="DC71" i="3"/>
  <c r="DC76" i="3"/>
  <c r="DC83" i="3"/>
  <c r="DC74" i="3"/>
  <c r="DC34" i="3"/>
  <c r="DC42" i="3" s="1"/>
  <c r="DC68" i="3"/>
  <c r="DC72" i="3"/>
  <c r="DC73" i="3"/>
  <c r="DC80" i="3"/>
  <c r="DC65" i="3"/>
  <c r="DC77" i="3"/>
  <c r="DC48" i="3"/>
  <c r="DC43" i="3"/>
  <c r="DC38" i="3"/>
  <c r="DC52" i="3"/>
  <c r="DC49" i="3"/>
  <c r="DC51" i="3"/>
  <c r="DC37" i="3"/>
  <c r="DC46" i="3"/>
  <c r="DC47" i="3"/>
  <c r="DC40" i="3"/>
  <c r="DC45" i="3"/>
  <c r="DC41" i="3"/>
  <c r="DC44" i="3"/>
  <c r="DC50" i="3"/>
  <c r="DC53" i="3"/>
  <c r="DC55" i="3"/>
  <c r="DB53" i="3"/>
  <c r="DB40" i="3"/>
  <c r="DB45" i="3"/>
  <c r="DB41" i="3"/>
  <c r="DB50" i="3"/>
  <c r="DB47" i="3"/>
  <c r="DD82" i="3" l="1"/>
  <c r="DC54" i="3"/>
  <c r="DD70" i="3"/>
  <c r="DD67" i="3"/>
  <c r="DC39" i="3"/>
  <c r="DC36" i="3"/>
  <c r="DB56" i="3"/>
  <c r="DD64" i="3"/>
  <c r="DD66" i="3"/>
  <c r="DD74" i="3"/>
  <c r="DD78" i="3"/>
  <c r="DD65" i="3"/>
  <c r="DD77" i="3"/>
  <c r="DD71" i="3"/>
  <c r="DD75" i="3"/>
  <c r="DD79" i="3"/>
  <c r="DD83" i="3"/>
  <c r="DD73" i="3"/>
  <c r="DD34" i="3"/>
  <c r="DD49" i="3" s="1"/>
  <c r="DD68" i="3"/>
  <c r="DD72" i="3"/>
  <c r="DD76" i="3"/>
  <c r="DD80" i="3"/>
  <c r="DE35" i="3"/>
  <c r="DD69" i="3"/>
  <c r="DD81" i="3"/>
  <c r="DD40" i="3"/>
  <c r="DD54" i="3" l="1"/>
  <c r="DD41" i="3"/>
  <c r="DD47" i="3"/>
  <c r="DD52" i="3"/>
  <c r="DE82" i="3"/>
  <c r="DE70" i="3"/>
  <c r="DD42" i="3"/>
  <c r="DC56" i="3"/>
  <c r="DE67" i="3"/>
  <c r="DD39" i="3"/>
  <c r="DD36" i="3"/>
  <c r="DE64" i="3"/>
  <c r="DD45" i="3"/>
  <c r="DD53" i="3"/>
  <c r="DD44" i="3"/>
  <c r="DD48" i="3"/>
  <c r="DD38" i="3"/>
  <c r="DD43" i="3"/>
  <c r="DD50" i="3"/>
  <c r="DD37" i="3"/>
  <c r="DD51" i="3"/>
  <c r="DD46" i="3"/>
  <c r="DD55" i="3"/>
  <c r="DE66" i="3"/>
  <c r="DE74" i="3"/>
  <c r="DE78" i="3"/>
  <c r="DE69" i="3"/>
  <c r="DE81" i="3"/>
  <c r="DE71" i="3"/>
  <c r="DE75" i="3"/>
  <c r="DE79" i="3"/>
  <c r="DE83" i="3"/>
  <c r="DE34" i="3"/>
  <c r="DE50" i="3" s="1"/>
  <c r="DE77" i="3"/>
  <c r="DE68" i="3"/>
  <c r="DE72" i="3"/>
  <c r="DE76" i="3"/>
  <c r="DE80" i="3"/>
  <c r="DE65" i="3"/>
  <c r="DE73" i="3"/>
  <c r="DF35" i="3"/>
  <c r="DE49" i="3"/>
  <c r="DE40" i="3"/>
  <c r="DE43" i="3"/>
  <c r="DE41" i="3"/>
  <c r="DE37" i="3"/>
  <c r="DE52" i="3"/>
  <c r="DE46" i="3"/>
  <c r="DE45" i="3" l="1"/>
  <c r="DE55" i="3"/>
  <c r="DE44" i="3"/>
  <c r="DE47" i="3"/>
  <c r="DE38" i="3"/>
  <c r="DE48" i="3"/>
  <c r="DF82" i="3"/>
  <c r="DE54" i="3"/>
  <c r="DE42" i="3"/>
  <c r="DF70" i="3"/>
  <c r="DF67" i="3"/>
  <c r="DE39" i="3"/>
  <c r="DE51" i="3"/>
  <c r="DE53" i="3"/>
  <c r="DF64" i="3"/>
  <c r="DD56" i="3"/>
  <c r="DE36" i="3"/>
  <c r="DE56" i="3" s="1"/>
  <c r="DF68" i="3"/>
  <c r="DF72" i="3"/>
  <c r="DF76" i="3"/>
  <c r="DF80" i="3"/>
  <c r="DG35" i="3"/>
  <c r="DF34" i="3"/>
  <c r="DF45" i="3" s="1"/>
  <c r="DF71" i="3"/>
  <c r="DF83" i="3"/>
  <c r="DF65" i="3"/>
  <c r="DF69" i="3"/>
  <c r="DF73" i="3"/>
  <c r="DF77" i="3"/>
  <c r="DF81" i="3"/>
  <c r="DF75" i="3"/>
  <c r="DF66" i="3"/>
  <c r="DF74" i="3"/>
  <c r="DF78" i="3"/>
  <c r="DF79" i="3"/>
  <c r="DF47" i="3" l="1"/>
  <c r="DF54" i="3"/>
  <c r="DG82" i="3"/>
  <c r="DF50" i="3"/>
  <c r="DF53" i="3"/>
  <c r="DG70" i="3"/>
  <c r="DF42" i="3"/>
  <c r="DF40" i="3"/>
  <c r="DF55" i="3"/>
  <c r="DF46" i="3"/>
  <c r="DF43" i="3"/>
  <c r="DF38" i="3"/>
  <c r="DF49" i="3"/>
  <c r="DF48" i="3"/>
  <c r="DF44" i="3"/>
  <c r="DF39" i="3"/>
  <c r="DF41" i="3"/>
  <c r="DF52" i="3"/>
  <c r="DF51" i="3"/>
  <c r="DF37" i="3"/>
  <c r="DG67" i="3"/>
  <c r="DG64" i="3"/>
  <c r="DF36" i="3"/>
  <c r="DG66" i="3"/>
  <c r="DG76" i="3"/>
  <c r="DG78" i="3"/>
  <c r="DG83" i="3"/>
  <c r="DG80" i="3"/>
  <c r="DG65" i="3"/>
  <c r="DG77" i="3"/>
  <c r="DG71" i="3"/>
  <c r="DG72" i="3"/>
  <c r="DG79" i="3"/>
  <c r="DG34" i="3"/>
  <c r="DG41" i="3" s="1"/>
  <c r="DG75" i="3"/>
  <c r="DH35" i="3"/>
  <c r="DG68" i="3"/>
  <c r="DG73" i="3"/>
  <c r="DG74" i="3"/>
  <c r="DG69" i="3"/>
  <c r="DG81" i="3"/>
  <c r="DG53" i="3"/>
  <c r="DG54" i="3" l="1"/>
  <c r="DH82" i="3"/>
  <c r="DH70" i="3"/>
  <c r="DG42" i="3"/>
  <c r="DG46" i="3"/>
  <c r="DG39" i="3"/>
  <c r="DG55" i="3"/>
  <c r="DH67" i="3"/>
  <c r="DG37" i="3"/>
  <c r="DF56" i="3"/>
  <c r="DG36" i="3"/>
  <c r="DH64" i="3"/>
  <c r="DG44" i="3"/>
  <c r="DG43" i="3"/>
  <c r="DG51" i="3"/>
  <c r="DG49" i="3"/>
  <c r="DG45" i="3"/>
  <c r="DG50" i="3"/>
  <c r="DG52" i="3"/>
  <c r="DH65" i="3"/>
  <c r="DH69" i="3"/>
  <c r="DH73" i="3"/>
  <c r="DH77" i="3"/>
  <c r="DH81" i="3"/>
  <c r="DH34" i="3"/>
  <c r="DH38" i="3" s="1"/>
  <c r="DH76" i="3"/>
  <c r="DH66" i="3"/>
  <c r="DH74" i="3"/>
  <c r="DH78" i="3"/>
  <c r="DH72" i="3"/>
  <c r="DH80" i="3"/>
  <c r="DH71" i="3"/>
  <c r="DH75" i="3"/>
  <c r="DH79" i="3"/>
  <c r="DH83" i="3"/>
  <c r="DH68" i="3"/>
  <c r="DI35" i="3"/>
  <c r="DH41" i="3"/>
  <c r="DH55" i="3"/>
  <c r="DH43" i="3"/>
  <c r="DG38" i="3"/>
  <c r="DG40" i="3"/>
  <c r="DG48" i="3"/>
  <c r="DG47" i="3"/>
  <c r="DH54" i="3" l="1"/>
  <c r="DI82" i="3"/>
  <c r="DH50" i="3"/>
  <c r="DH48" i="3"/>
  <c r="DH46" i="3"/>
  <c r="DH45" i="3"/>
  <c r="DG56" i="3"/>
  <c r="DH47" i="3"/>
  <c r="DH40" i="3"/>
  <c r="DH49" i="3"/>
  <c r="DH53" i="3"/>
  <c r="DH42" i="3"/>
  <c r="DI70" i="3"/>
  <c r="DH51" i="3"/>
  <c r="DH44" i="3"/>
  <c r="DH37" i="3"/>
  <c r="DH52" i="3"/>
  <c r="DI67" i="3"/>
  <c r="DH39" i="3"/>
  <c r="DI64" i="3"/>
  <c r="DH36" i="3"/>
  <c r="DI71" i="3"/>
  <c r="DI75" i="3"/>
  <c r="DI79" i="3"/>
  <c r="DI66" i="3"/>
  <c r="DI78" i="3"/>
  <c r="DI68" i="3"/>
  <c r="DI72" i="3"/>
  <c r="DI76" i="3"/>
  <c r="DI80" i="3"/>
  <c r="DJ35" i="3"/>
  <c r="DI34" i="3"/>
  <c r="DI45" i="3" s="1"/>
  <c r="DI83" i="3"/>
  <c r="DI65" i="3"/>
  <c r="DI69" i="3"/>
  <c r="DI73" i="3"/>
  <c r="DI77" i="3"/>
  <c r="DI81" i="3"/>
  <c r="DI74" i="3"/>
  <c r="DI44" i="3"/>
  <c r="DI42" i="3" l="1"/>
  <c r="DI54" i="3"/>
  <c r="DJ82" i="3"/>
  <c r="DJ70" i="3"/>
  <c r="DI55" i="3"/>
  <c r="DJ67" i="3"/>
  <c r="DI50" i="3"/>
  <c r="DI39" i="3"/>
  <c r="DI53" i="3"/>
  <c r="DH56" i="3"/>
  <c r="DJ64" i="3"/>
  <c r="DI36" i="3"/>
  <c r="DI40" i="3"/>
  <c r="DI51" i="3"/>
  <c r="DI46" i="3"/>
  <c r="DJ71" i="3"/>
  <c r="DJ75" i="3"/>
  <c r="DJ79" i="3"/>
  <c r="DJ83" i="3"/>
  <c r="DJ80" i="3"/>
  <c r="DJ69" i="3"/>
  <c r="DJ77" i="3"/>
  <c r="DJ34" i="3"/>
  <c r="DJ37" i="3" s="1"/>
  <c r="DJ78" i="3"/>
  <c r="DJ68" i="3"/>
  <c r="DJ72" i="3"/>
  <c r="DJ76" i="3"/>
  <c r="DK35" i="3"/>
  <c r="DJ65" i="3"/>
  <c r="DJ73" i="3"/>
  <c r="DJ81" i="3"/>
  <c r="DJ66" i="3"/>
  <c r="DJ74" i="3"/>
  <c r="DJ41" i="3"/>
  <c r="DJ47" i="3"/>
  <c r="DJ51" i="3"/>
  <c r="DJ44" i="3"/>
  <c r="DI38" i="3"/>
  <c r="DI43" i="3"/>
  <c r="DI49" i="3"/>
  <c r="DI37" i="3"/>
  <c r="DI52" i="3"/>
  <c r="DI48" i="3"/>
  <c r="DI47" i="3"/>
  <c r="DI41" i="3"/>
  <c r="DK70" i="3" l="1"/>
  <c r="DK82" i="3"/>
  <c r="DJ54" i="3"/>
  <c r="DJ42" i="3"/>
  <c r="DJ46" i="3"/>
  <c r="DJ52" i="3"/>
  <c r="DJ48" i="3"/>
  <c r="DJ45" i="3"/>
  <c r="DJ39" i="3"/>
  <c r="DJ49" i="3"/>
  <c r="DJ40" i="3"/>
  <c r="DJ55" i="3"/>
  <c r="DJ38" i="3"/>
  <c r="DJ53" i="3"/>
  <c r="DJ50" i="3"/>
  <c r="DJ43" i="3"/>
  <c r="DK67" i="3"/>
  <c r="DK64" i="3"/>
  <c r="DJ36" i="3"/>
  <c r="DK66" i="3"/>
  <c r="DK76" i="3"/>
  <c r="DK78" i="3"/>
  <c r="DK79" i="3"/>
  <c r="DK68" i="3"/>
  <c r="DK73" i="3"/>
  <c r="DK74" i="3"/>
  <c r="DK80" i="3"/>
  <c r="DL35" i="3"/>
  <c r="DK69" i="3"/>
  <c r="DK77" i="3"/>
  <c r="DK34" i="3"/>
  <c r="DK42" i="3" s="1"/>
  <c r="DK71" i="3"/>
  <c r="DK72" i="3"/>
  <c r="DK83" i="3"/>
  <c r="DK65" i="3"/>
  <c r="DK75" i="3"/>
  <c r="DK81" i="3"/>
  <c r="DI56" i="3"/>
  <c r="DJ56" i="3" l="1"/>
  <c r="DK48" i="3"/>
  <c r="DK54" i="3"/>
  <c r="DL82" i="3"/>
  <c r="DK53" i="3"/>
  <c r="DK49" i="3"/>
  <c r="DK37" i="3"/>
  <c r="DL70" i="3"/>
  <c r="DK40" i="3"/>
  <c r="DK50" i="3"/>
  <c r="DK41" i="3"/>
  <c r="DK44" i="3"/>
  <c r="DK52" i="3"/>
  <c r="DK55" i="3"/>
  <c r="DK51" i="3"/>
  <c r="DK39" i="3"/>
  <c r="DK47" i="3"/>
  <c r="DK46" i="3"/>
  <c r="DK43" i="3"/>
  <c r="DK45" i="3"/>
  <c r="DK38" i="3"/>
  <c r="DL67" i="3"/>
  <c r="DK36" i="3"/>
  <c r="DL64" i="3"/>
  <c r="DL66" i="3"/>
  <c r="DL74" i="3"/>
  <c r="DL78" i="3"/>
  <c r="DL68" i="3"/>
  <c r="DL76" i="3"/>
  <c r="DM35" i="3"/>
  <c r="DL69" i="3"/>
  <c r="DL77" i="3"/>
  <c r="DL34" i="3"/>
  <c r="DL49" i="3" s="1"/>
  <c r="DL71" i="3"/>
  <c r="DL75" i="3"/>
  <c r="DL79" i="3"/>
  <c r="DL83" i="3"/>
  <c r="DL72" i="3"/>
  <c r="DL80" i="3"/>
  <c r="DL65" i="3"/>
  <c r="DL73" i="3"/>
  <c r="DL81" i="3"/>
  <c r="DL48" i="3"/>
  <c r="DL37" i="3"/>
  <c r="DL47" i="3"/>
  <c r="DL52" i="3"/>
  <c r="DL44" i="3"/>
  <c r="DL40" i="3"/>
  <c r="DL41" i="3"/>
  <c r="DL53" i="3"/>
  <c r="DL46" i="3"/>
  <c r="DL51" i="3"/>
  <c r="DL55" i="3"/>
  <c r="DL38" i="3" l="1"/>
  <c r="DL45" i="3"/>
  <c r="DL43" i="3"/>
  <c r="DL50" i="3"/>
  <c r="DL54" i="3"/>
  <c r="DK56" i="3"/>
  <c r="DM82" i="3"/>
  <c r="DM70" i="3"/>
  <c r="DL42" i="3"/>
  <c r="DM67" i="3"/>
  <c r="DL39" i="3"/>
  <c r="DL36" i="3"/>
  <c r="DM64" i="3"/>
  <c r="DM66" i="3"/>
  <c r="DM74" i="3"/>
  <c r="DM78" i="3"/>
  <c r="DM68" i="3"/>
  <c r="DM76" i="3"/>
  <c r="DN35" i="3"/>
  <c r="DM65" i="3"/>
  <c r="DM73" i="3"/>
  <c r="DM81" i="3"/>
  <c r="DM71" i="3"/>
  <c r="DM75" i="3"/>
  <c r="DM79" i="3"/>
  <c r="DM83" i="3"/>
  <c r="DM72" i="3"/>
  <c r="DM80" i="3"/>
  <c r="DM69" i="3"/>
  <c r="DM77" i="3"/>
  <c r="DM34" i="3"/>
  <c r="DM51" i="3" s="1"/>
  <c r="DM49" i="3"/>
  <c r="DM37" i="3" l="1"/>
  <c r="DM45" i="3"/>
  <c r="DN70" i="3"/>
  <c r="DN82" i="3"/>
  <c r="DM54" i="3"/>
  <c r="DM52" i="3"/>
  <c r="DM55" i="3"/>
  <c r="DM53" i="3"/>
  <c r="DM44" i="3"/>
  <c r="DM47" i="3"/>
  <c r="DM38" i="3"/>
  <c r="DM46" i="3"/>
  <c r="DM48" i="3"/>
  <c r="DM43" i="3"/>
  <c r="DM41" i="3"/>
  <c r="DM40" i="3"/>
  <c r="DM50" i="3"/>
  <c r="DL56" i="3"/>
  <c r="DM42" i="3"/>
  <c r="DN67" i="3"/>
  <c r="DM39" i="3"/>
  <c r="DM36" i="3"/>
  <c r="DN64" i="3"/>
  <c r="DN66" i="3"/>
  <c r="DN74" i="3"/>
  <c r="DN78" i="3"/>
  <c r="DN68" i="3"/>
  <c r="DN76" i="3"/>
  <c r="DN34" i="3"/>
  <c r="DN42" i="3" s="1"/>
  <c r="DN69" i="3"/>
  <c r="DN77" i="3"/>
  <c r="DO35" i="3"/>
  <c r="DN71" i="3"/>
  <c r="DN75" i="3"/>
  <c r="DN79" i="3"/>
  <c r="DN83" i="3"/>
  <c r="DN72" i="3"/>
  <c r="DN80" i="3"/>
  <c r="DN65" i="3"/>
  <c r="DN73" i="3"/>
  <c r="DN81" i="3"/>
  <c r="DN37" i="3"/>
  <c r="DN53" i="3"/>
  <c r="DN46" i="3"/>
  <c r="DN47" i="3"/>
  <c r="DN41" i="3" l="1"/>
  <c r="DN45" i="3"/>
  <c r="DN54" i="3"/>
  <c r="DN40" i="3"/>
  <c r="DN38" i="3"/>
  <c r="DN43" i="3"/>
  <c r="DN51" i="3"/>
  <c r="DN50" i="3"/>
  <c r="DN49" i="3"/>
  <c r="DO82" i="3"/>
  <c r="DN44" i="3"/>
  <c r="DN48" i="3"/>
  <c r="DN55" i="3"/>
  <c r="DN52" i="3"/>
  <c r="DO70" i="3"/>
  <c r="DM56" i="3"/>
  <c r="DO67" i="3"/>
  <c r="DN39" i="3"/>
  <c r="DN36" i="3"/>
  <c r="DO64" i="3"/>
  <c r="DO66" i="3"/>
  <c r="DO75" i="3"/>
  <c r="DO78" i="3"/>
  <c r="DO83" i="3"/>
  <c r="DO72" i="3"/>
  <c r="DO80" i="3"/>
  <c r="DO69" i="3"/>
  <c r="DO74" i="3"/>
  <c r="DO81" i="3"/>
  <c r="DO71" i="3"/>
  <c r="DO76" i="3"/>
  <c r="DO79" i="3"/>
  <c r="DO68" i="3"/>
  <c r="DO73" i="3"/>
  <c r="DP35" i="3"/>
  <c r="DO65" i="3"/>
  <c r="DO77" i="3"/>
  <c r="DO34" i="3"/>
  <c r="DO37" i="3" s="1"/>
  <c r="DO49" i="3"/>
  <c r="DO47" i="3"/>
  <c r="DO55" i="3"/>
  <c r="DO54" i="3" l="1"/>
  <c r="DO51" i="3"/>
  <c r="DP82" i="3"/>
  <c r="DO50" i="3"/>
  <c r="DO48" i="3"/>
  <c r="DO45" i="3"/>
  <c r="DO43" i="3"/>
  <c r="DO38" i="3"/>
  <c r="DO46" i="3"/>
  <c r="DO40" i="3"/>
  <c r="DO52" i="3"/>
  <c r="DP70" i="3"/>
  <c r="DN56" i="3"/>
  <c r="DO42" i="3"/>
  <c r="DO39" i="3"/>
  <c r="DP67" i="3"/>
  <c r="DO53" i="3"/>
  <c r="DO41" i="3"/>
  <c r="DP64" i="3"/>
  <c r="DO36" i="3"/>
  <c r="DP68" i="3"/>
  <c r="DP72" i="3"/>
  <c r="DP76" i="3"/>
  <c r="DP80" i="3"/>
  <c r="DQ35" i="3"/>
  <c r="DP81" i="3"/>
  <c r="DP79" i="3"/>
  <c r="DP65" i="3"/>
  <c r="DP69" i="3"/>
  <c r="DP73" i="3"/>
  <c r="DP77" i="3"/>
  <c r="DP34" i="3"/>
  <c r="DP49" i="3" s="1"/>
  <c r="DP75" i="3"/>
  <c r="DP83" i="3"/>
  <c r="DP66" i="3"/>
  <c r="DP74" i="3"/>
  <c r="DP78" i="3"/>
  <c r="DP71" i="3"/>
  <c r="DP55" i="3"/>
  <c r="DP45" i="3"/>
  <c r="DP46" i="3"/>
  <c r="DP41" i="3"/>
  <c r="DO44" i="3"/>
  <c r="DP54" i="3" l="1"/>
  <c r="DQ82" i="3"/>
  <c r="DQ70" i="3"/>
  <c r="DP42" i="3"/>
  <c r="DP39" i="3"/>
  <c r="DO56" i="3"/>
  <c r="DQ67" i="3"/>
  <c r="DQ64" i="3"/>
  <c r="DP36" i="3"/>
  <c r="DP40" i="3"/>
  <c r="DP37" i="3"/>
  <c r="DP44" i="3"/>
  <c r="DP52" i="3"/>
  <c r="DP53" i="3"/>
  <c r="DP47" i="3"/>
  <c r="DP38" i="3"/>
  <c r="DP43" i="3"/>
  <c r="DP48" i="3"/>
  <c r="DP51" i="3"/>
  <c r="DP50" i="3"/>
  <c r="DQ66" i="3"/>
  <c r="DQ74" i="3"/>
  <c r="DQ78" i="3"/>
  <c r="DQ69" i="3"/>
  <c r="DQ81" i="3"/>
  <c r="DQ71" i="3"/>
  <c r="DQ75" i="3"/>
  <c r="DQ79" i="3"/>
  <c r="DQ83" i="3"/>
  <c r="DR35" i="3"/>
  <c r="DQ73" i="3"/>
  <c r="DQ34" i="3"/>
  <c r="DQ37" i="3" s="1"/>
  <c r="DQ68" i="3"/>
  <c r="DQ72" i="3"/>
  <c r="DQ76" i="3"/>
  <c r="DQ80" i="3"/>
  <c r="DQ65" i="3"/>
  <c r="DQ77" i="3"/>
  <c r="DQ43" i="3"/>
  <c r="DQ44" i="3"/>
  <c r="DQ38" i="3" l="1"/>
  <c r="DQ47" i="3"/>
  <c r="DQ51" i="3"/>
  <c r="DR82" i="3"/>
  <c r="DQ54" i="3"/>
  <c r="DQ48" i="3"/>
  <c r="DQ55" i="3"/>
  <c r="DQ53" i="3"/>
  <c r="DQ39" i="3"/>
  <c r="DR70" i="3"/>
  <c r="DQ42" i="3"/>
  <c r="DR67" i="3"/>
  <c r="DR64" i="3"/>
  <c r="DQ36" i="3"/>
  <c r="DQ46" i="3"/>
  <c r="DQ49" i="3"/>
  <c r="DQ52" i="3"/>
  <c r="DQ40" i="3"/>
  <c r="DP56" i="3"/>
  <c r="DQ50" i="3"/>
  <c r="DQ45" i="3"/>
  <c r="DQ41" i="3"/>
  <c r="DR66" i="3"/>
  <c r="DR74" i="3"/>
  <c r="DR78" i="3"/>
  <c r="DR69" i="3"/>
  <c r="DR81" i="3"/>
  <c r="DR71" i="3"/>
  <c r="DR75" i="3"/>
  <c r="DR79" i="3"/>
  <c r="DR83" i="3"/>
  <c r="DR73" i="3"/>
  <c r="DR68" i="3"/>
  <c r="DR72" i="3"/>
  <c r="DR76" i="3"/>
  <c r="DR80" i="3"/>
  <c r="DR34" i="3"/>
  <c r="DR51" i="3" s="1"/>
  <c r="DR65" i="3"/>
  <c r="DR77" i="3"/>
  <c r="DS35" i="3"/>
  <c r="DR53" i="3"/>
  <c r="DR44" i="3"/>
  <c r="DS82" i="3" l="1"/>
  <c r="DR54" i="3"/>
  <c r="DR42" i="3"/>
  <c r="DS70" i="3"/>
  <c r="DR50" i="3"/>
  <c r="DS67" i="3"/>
  <c r="DR39" i="3"/>
  <c r="DR49" i="3"/>
  <c r="DQ56" i="3"/>
  <c r="DR36" i="3"/>
  <c r="DS64" i="3"/>
  <c r="DR40" i="3"/>
  <c r="DR55" i="3"/>
  <c r="DR46" i="3"/>
  <c r="DR47" i="3"/>
  <c r="DR41" i="3"/>
  <c r="DR38" i="3"/>
  <c r="DR48" i="3"/>
  <c r="DS71" i="3"/>
  <c r="DS76" i="3"/>
  <c r="DS79" i="3"/>
  <c r="DS83" i="3"/>
  <c r="DS34" i="3"/>
  <c r="DS40" i="3" s="1"/>
  <c r="DS66" i="3"/>
  <c r="DS78" i="3"/>
  <c r="DS68" i="3"/>
  <c r="DS72" i="3"/>
  <c r="DS73" i="3"/>
  <c r="DS80" i="3"/>
  <c r="DT35" i="3"/>
  <c r="DS81" i="3"/>
  <c r="DS65" i="3"/>
  <c r="DS69" i="3"/>
  <c r="DS74" i="3"/>
  <c r="DS77" i="3"/>
  <c r="DS75" i="3"/>
  <c r="DR43" i="3"/>
  <c r="DR45" i="3"/>
  <c r="DR37" i="3"/>
  <c r="DR52" i="3"/>
  <c r="DT82" i="3" l="1"/>
  <c r="DS38" i="3"/>
  <c r="DS54" i="3"/>
  <c r="DS42" i="3"/>
  <c r="DT70" i="3"/>
  <c r="DS55" i="3"/>
  <c r="DT67" i="3"/>
  <c r="DS39" i="3"/>
  <c r="DS51" i="3"/>
  <c r="DS37" i="3"/>
  <c r="DS36" i="3"/>
  <c r="DT64" i="3"/>
  <c r="DS49" i="3"/>
  <c r="DS45" i="3"/>
  <c r="DS50" i="3"/>
  <c r="DS46" i="3"/>
  <c r="DS44" i="3"/>
  <c r="DS53" i="3"/>
  <c r="DR56" i="3"/>
  <c r="DS43" i="3"/>
  <c r="DS52" i="3"/>
  <c r="DT66" i="3"/>
  <c r="DT74" i="3"/>
  <c r="DT78" i="3"/>
  <c r="DT73" i="3"/>
  <c r="DT71" i="3"/>
  <c r="DT75" i="3"/>
  <c r="DT79" i="3"/>
  <c r="DT83" i="3"/>
  <c r="DT65" i="3"/>
  <c r="DT77" i="3"/>
  <c r="DT34" i="3"/>
  <c r="DT37" i="3" s="1"/>
  <c r="DT68" i="3"/>
  <c r="DT72" i="3"/>
  <c r="DT76" i="3"/>
  <c r="DT80" i="3"/>
  <c r="DU35" i="3"/>
  <c r="DT69" i="3"/>
  <c r="DT81" i="3"/>
  <c r="DT44" i="3"/>
  <c r="DS41" i="3"/>
  <c r="DS48" i="3"/>
  <c r="DS47" i="3"/>
  <c r="DT53" i="3" l="1"/>
  <c r="DT41" i="3"/>
  <c r="DT49" i="3"/>
  <c r="DU82" i="3"/>
  <c r="DT54" i="3"/>
  <c r="DU70" i="3"/>
  <c r="DT42" i="3"/>
  <c r="DT40" i="3"/>
  <c r="DT50" i="3"/>
  <c r="DT55" i="3"/>
  <c r="DT39" i="3"/>
  <c r="DT51" i="3"/>
  <c r="DT38" i="3"/>
  <c r="DT47" i="3"/>
  <c r="DT46" i="3"/>
  <c r="DT45" i="3"/>
  <c r="DT52" i="3"/>
  <c r="DT48" i="3"/>
  <c r="DT43" i="3"/>
  <c r="DU67" i="3"/>
  <c r="DU64" i="3"/>
  <c r="DT36" i="3"/>
  <c r="DS56" i="3"/>
  <c r="DU68" i="3"/>
  <c r="DU72" i="3"/>
  <c r="DU76" i="3"/>
  <c r="DU80" i="3"/>
  <c r="DU34" i="3"/>
  <c r="DU37" i="3" s="1"/>
  <c r="DU78" i="3"/>
  <c r="DU75" i="3"/>
  <c r="DU65" i="3"/>
  <c r="DU69" i="3"/>
  <c r="DU73" i="3"/>
  <c r="DU77" i="3"/>
  <c r="DU81" i="3"/>
  <c r="DV35" i="3"/>
  <c r="DU79" i="3"/>
  <c r="DU66" i="3"/>
  <c r="DU74" i="3"/>
  <c r="DU71" i="3"/>
  <c r="DU83" i="3"/>
  <c r="DU50" i="3"/>
  <c r="DU43" i="3"/>
  <c r="DU46" i="3"/>
  <c r="DU47" i="3"/>
  <c r="DU51" i="3" l="1"/>
  <c r="DU40" i="3"/>
  <c r="DU49" i="3"/>
  <c r="DU53" i="3"/>
  <c r="DU41" i="3"/>
  <c r="DU52" i="3"/>
  <c r="DU44" i="3"/>
  <c r="DU48" i="3"/>
  <c r="DT56" i="3"/>
  <c r="DU38" i="3"/>
  <c r="DU55" i="3"/>
  <c r="DU45" i="3"/>
  <c r="DV82" i="3"/>
  <c r="DU54" i="3"/>
  <c r="DV70" i="3"/>
  <c r="DU42" i="3"/>
  <c r="DV64" i="3"/>
  <c r="DV67" i="3"/>
  <c r="DU39" i="3"/>
  <c r="DU36" i="3"/>
  <c r="DU56" i="3" s="1"/>
  <c r="DV68" i="3"/>
  <c r="DV72" i="3"/>
  <c r="DV76" i="3"/>
  <c r="DV80" i="3"/>
  <c r="DV34" i="3"/>
  <c r="DV36" i="3" s="1"/>
  <c r="DW35" i="3"/>
  <c r="DV78" i="3"/>
  <c r="DV75" i="3"/>
  <c r="DV65" i="3"/>
  <c r="DV69" i="3"/>
  <c r="DV73" i="3"/>
  <c r="DV77" i="3"/>
  <c r="DV81" i="3"/>
  <c r="DV74" i="3"/>
  <c r="DV71" i="3"/>
  <c r="DV83" i="3"/>
  <c r="DV66" i="3"/>
  <c r="DV79" i="3"/>
  <c r="DV44" i="3"/>
  <c r="DV47" i="3"/>
  <c r="DV38" i="3"/>
  <c r="DV51" i="3"/>
  <c r="DV46" i="3"/>
  <c r="DV50" i="3"/>
  <c r="DV45" i="3"/>
  <c r="DV41" i="3"/>
  <c r="DV55" i="3"/>
  <c r="DV49" i="3"/>
  <c r="DV37" i="3"/>
  <c r="DV53" i="3"/>
  <c r="DV52" i="3"/>
  <c r="DV40" i="3"/>
  <c r="DV43" i="3"/>
  <c r="DV48" i="3"/>
  <c r="DW82" i="3" l="1"/>
  <c r="DV54" i="3"/>
  <c r="DV42" i="3"/>
  <c r="DW70" i="3"/>
  <c r="DW67" i="3"/>
  <c r="DV39" i="3"/>
  <c r="DV56" i="3" s="1"/>
  <c r="DW64" i="3"/>
  <c r="DW66" i="3"/>
  <c r="DW76" i="3"/>
  <c r="DW78" i="3"/>
  <c r="DW65" i="3"/>
  <c r="DW81" i="3"/>
  <c r="DW71" i="3"/>
  <c r="DW72" i="3"/>
  <c r="DW79" i="3"/>
  <c r="DW83" i="3"/>
  <c r="DW34" i="3"/>
  <c r="DW49" i="3" s="1"/>
  <c r="DW69" i="3"/>
  <c r="DW77" i="3"/>
  <c r="DW68" i="3"/>
  <c r="DW73" i="3"/>
  <c r="DW74" i="3"/>
  <c r="DW80" i="3"/>
  <c r="DW75" i="3"/>
  <c r="DX35" i="3"/>
  <c r="DW48" i="3"/>
  <c r="DW45" i="3"/>
  <c r="DW38" i="3"/>
  <c r="DW50" i="3"/>
  <c r="DW43" i="3"/>
  <c r="DW51" i="3"/>
  <c r="DW55" i="3"/>
  <c r="DW52" i="3"/>
  <c r="DW44" i="3"/>
  <c r="DW41" i="3"/>
  <c r="DW46" i="3"/>
  <c r="DW40" i="3"/>
  <c r="DW53" i="3"/>
  <c r="DW37" i="3"/>
  <c r="DW47" i="3"/>
  <c r="DX82" i="3" l="1"/>
  <c r="DW54" i="3"/>
  <c r="DX70" i="3"/>
  <c r="DW42" i="3"/>
  <c r="DX67" i="3"/>
  <c r="DW39" i="3"/>
  <c r="DX64" i="3"/>
  <c r="DW36" i="3"/>
  <c r="DX66" i="3"/>
  <c r="DX74" i="3"/>
  <c r="DX78" i="3"/>
  <c r="DX75" i="3"/>
  <c r="DX83" i="3"/>
  <c r="DX72" i="3"/>
  <c r="DY35" i="3"/>
  <c r="DX65" i="3"/>
  <c r="DX77" i="3"/>
  <c r="DX71" i="3"/>
  <c r="DX79" i="3"/>
  <c r="DX68" i="3"/>
  <c r="DX80" i="3"/>
  <c r="DX73" i="3"/>
  <c r="DX34" i="3"/>
  <c r="DX41" i="3" s="1"/>
  <c r="DX76" i="3"/>
  <c r="DX69" i="3"/>
  <c r="DX81" i="3"/>
  <c r="DX44" i="3"/>
  <c r="DW56" i="3"/>
  <c r="DY82" i="3" l="1"/>
  <c r="DX51" i="3"/>
  <c r="DX49" i="3"/>
  <c r="DX54" i="3"/>
  <c r="DX52" i="3"/>
  <c r="DY70" i="3"/>
  <c r="DX42" i="3"/>
  <c r="DX55" i="3"/>
  <c r="DX38" i="3"/>
  <c r="DX45" i="3"/>
  <c r="DY67" i="3"/>
  <c r="DX50" i="3"/>
  <c r="DX43" i="3"/>
  <c r="DX40" i="3"/>
  <c r="DX46" i="3"/>
  <c r="DX39" i="3"/>
  <c r="DX37" i="3"/>
  <c r="DX48" i="3"/>
  <c r="DX47" i="3"/>
  <c r="DX53" i="3"/>
  <c r="DY64" i="3"/>
  <c r="DX36" i="3"/>
  <c r="DY65" i="3"/>
  <c r="DY69" i="3"/>
  <c r="DY73" i="3"/>
  <c r="DY77" i="3"/>
  <c r="DY81" i="3"/>
  <c r="DY34" i="3"/>
  <c r="DY48" i="3" s="1"/>
  <c r="DY79" i="3"/>
  <c r="DY72" i="3"/>
  <c r="DZ35" i="3"/>
  <c r="DY66" i="3"/>
  <c r="DY74" i="3"/>
  <c r="DY78" i="3"/>
  <c r="DY71" i="3"/>
  <c r="DY83" i="3"/>
  <c r="DY68" i="3"/>
  <c r="DY80" i="3"/>
  <c r="DY75" i="3"/>
  <c r="DY76" i="3"/>
  <c r="DY38" i="3"/>
  <c r="DY55" i="3"/>
  <c r="DY53" i="3"/>
  <c r="DY49" i="3" l="1"/>
  <c r="DY40" i="3"/>
  <c r="DY46" i="3"/>
  <c r="DY51" i="3"/>
  <c r="DY37" i="3"/>
  <c r="DY50" i="3"/>
  <c r="DY43" i="3"/>
  <c r="DY47" i="3"/>
  <c r="DY44" i="3"/>
  <c r="DY45" i="3"/>
  <c r="DY41" i="3"/>
  <c r="DY52" i="3"/>
  <c r="DY54" i="3"/>
  <c r="DZ82" i="3"/>
  <c r="DX56" i="3"/>
  <c r="DZ70" i="3"/>
  <c r="DY42" i="3"/>
  <c r="DZ67" i="3"/>
  <c r="DY39" i="3"/>
  <c r="DY36" i="3"/>
  <c r="DY56" i="3" s="1"/>
  <c r="DZ64" i="3"/>
  <c r="DZ66" i="3"/>
  <c r="DZ74" i="3"/>
  <c r="DZ78" i="3"/>
  <c r="DZ83" i="3"/>
  <c r="EA35" i="3"/>
  <c r="DZ73" i="3"/>
  <c r="DZ34" i="3"/>
  <c r="DZ45" i="3" s="1"/>
  <c r="DZ71" i="3"/>
  <c r="DZ75" i="3"/>
  <c r="DZ79" i="3"/>
  <c r="DZ80" i="3"/>
  <c r="DZ69" i="3"/>
  <c r="DZ81" i="3"/>
  <c r="DZ68" i="3"/>
  <c r="DZ72" i="3"/>
  <c r="DZ76" i="3"/>
  <c r="DZ65" i="3"/>
  <c r="DZ77" i="3"/>
  <c r="DZ44" i="3"/>
  <c r="DZ49" i="3"/>
  <c r="DZ37" i="3"/>
  <c r="DZ41" i="3"/>
  <c r="DZ48" i="3" l="1"/>
  <c r="DZ43" i="3"/>
  <c r="DZ50" i="3"/>
  <c r="DZ46" i="3"/>
  <c r="DZ52" i="3"/>
  <c r="DZ55" i="3"/>
  <c r="DZ53" i="3"/>
  <c r="DZ40" i="3"/>
  <c r="DZ47" i="3"/>
  <c r="DZ51" i="3"/>
  <c r="DZ38" i="3"/>
  <c r="DZ54" i="3"/>
  <c r="EA82" i="3"/>
  <c r="EA70" i="3"/>
  <c r="DZ42" i="3"/>
  <c r="EA67" i="3"/>
  <c r="DZ39" i="3"/>
  <c r="EA64" i="3"/>
  <c r="DZ36" i="3"/>
  <c r="EA65" i="3"/>
  <c r="EA69" i="3"/>
  <c r="EA75" i="3"/>
  <c r="EA77" i="3"/>
  <c r="EA81" i="3"/>
  <c r="EA34" i="3"/>
  <c r="EA53" i="3" s="1"/>
  <c r="EA83" i="3"/>
  <c r="EA68" i="3"/>
  <c r="EA74" i="3"/>
  <c r="EA66" i="3"/>
  <c r="EA76" i="3"/>
  <c r="EA78" i="3"/>
  <c r="EA72" i="3"/>
  <c r="EA80" i="3"/>
  <c r="EA71" i="3"/>
  <c r="EA79" i="3"/>
  <c r="EA73" i="3"/>
  <c r="EB35" i="3"/>
  <c r="EA41" i="3"/>
  <c r="EA46" i="3"/>
  <c r="EA43" i="3"/>
  <c r="EA38" i="3"/>
  <c r="EA51" i="3"/>
  <c r="EA40" i="3"/>
  <c r="EA47" i="3"/>
  <c r="EA50" i="3"/>
  <c r="EA52" i="3"/>
  <c r="EA55" i="3"/>
  <c r="EA45" i="3"/>
  <c r="EA37" i="3"/>
  <c r="EA48" i="3"/>
  <c r="EA44" i="3"/>
  <c r="EA49" i="3"/>
  <c r="DZ56" i="3" l="1"/>
  <c r="EB82" i="3"/>
  <c r="EA54" i="3"/>
  <c r="EA42" i="3"/>
  <c r="EB70" i="3"/>
  <c r="EB67" i="3"/>
  <c r="EA39" i="3"/>
  <c r="EB64" i="3"/>
  <c r="EA36" i="3"/>
  <c r="EB68" i="3"/>
  <c r="EB72" i="3"/>
  <c r="EB76" i="3"/>
  <c r="EB80" i="3"/>
  <c r="EB34" i="3"/>
  <c r="EB41" i="3" s="1"/>
  <c r="EB81" i="3"/>
  <c r="EB66" i="3"/>
  <c r="EB74" i="3"/>
  <c r="EB71" i="3"/>
  <c r="EB79" i="3"/>
  <c r="EB65" i="3"/>
  <c r="EB69" i="3"/>
  <c r="EB73" i="3"/>
  <c r="EB77" i="3"/>
  <c r="EC35" i="3"/>
  <c r="EB78" i="3"/>
  <c r="EB75" i="3"/>
  <c r="EB83" i="3"/>
  <c r="EB53" i="3"/>
  <c r="EB38" i="3"/>
  <c r="EB37" i="3"/>
  <c r="EB43" i="3"/>
  <c r="EB50" i="3"/>
  <c r="EB45" i="3"/>
  <c r="EB52" i="3"/>
  <c r="EB55" i="3"/>
  <c r="EB48" i="3"/>
  <c r="EB47" i="3"/>
  <c r="EB46" i="3"/>
  <c r="EB40" i="3"/>
  <c r="EB44" i="3"/>
  <c r="EB51" i="3"/>
  <c r="EB49" i="3"/>
  <c r="EB54" i="3" l="1"/>
  <c r="EC82" i="3"/>
  <c r="EB42" i="3"/>
  <c r="EC70" i="3"/>
  <c r="EC67" i="3"/>
  <c r="EB39" i="3"/>
  <c r="EA56" i="3"/>
  <c r="EC64" i="3"/>
  <c r="EB36" i="3"/>
  <c r="EC66" i="3"/>
  <c r="EC74" i="3"/>
  <c r="EC78" i="3"/>
  <c r="EC68" i="3"/>
  <c r="EC76" i="3"/>
  <c r="ED35" i="3"/>
  <c r="EC69" i="3"/>
  <c r="EC77" i="3"/>
  <c r="EC34" i="3"/>
  <c r="EC45" i="3" s="1"/>
  <c r="EC71" i="3"/>
  <c r="EC75" i="3"/>
  <c r="EC79" i="3"/>
  <c r="EC83" i="3"/>
  <c r="EC72" i="3"/>
  <c r="EC80" i="3"/>
  <c r="EC65" i="3"/>
  <c r="EC73" i="3"/>
  <c r="EC81" i="3"/>
  <c r="EC46" i="3"/>
  <c r="EC37" i="3"/>
  <c r="EB56" i="3" l="1"/>
  <c r="ED82" i="3"/>
  <c r="EC50" i="3"/>
  <c r="EC54" i="3"/>
  <c r="EC47" i="3"/>
  <c r="EC42" i="3"/>
  <c r="ED70" i="3"/>
  <c r="ED67" i="3"/>
  <c r="EC39" i="3"/>
  <c r="EC53" i="3"/>
  <c r="EC52" i="3"/>
  <c r="EC41" i="3"/>
  <c r="EC48" i="3"/>
  <c r="EC51" i="3"/>
  <c r="EC55" i="3"/>
  <c r="EC38" i="3"/>
  <c r="EC49" i="3"/>
  <c r="EC36" i="3"/>
  <c r="EC44" i="3"/>
  <c r="EC40" i="3"/>
  <c r="EC43" i="3"/>
  <c r="ED64" i="3"/>
  <c r="ED68" i="3"/>
  <c r="ED72" i="3"/>
  <c r="ED76" i="3"/>
  <c r="ED80" i="3"/>
  <c r="EE35" i="3"/>
  <c r="ED66" i="3"/>
  <c r="ED74" i="3"/>
  <c r="ED71" i="3"/>
  <c r="ED79" i="3"/>
  <c r="ED65" i="3"/>
  <c r="ED69" i="3"/>
  <c r="ED73" i="3"/>
  <c r="ED77" i="3"/>
  <c r="ED81" i="3"/>
  <c r="ED34" i="3"/>
  <c r="ED37" i="3" s="1"/>
  <c r="ED78" i="3"/>
  <c r="ED75" i="3"/>
  <c r="ED83" i="3"/>
  <c r="ED52" i="3"/>
  <c r="ED45" i="3"/>
  <c r="ED49" i="3"/>
  <c r="ED53" i="3"/>
  <c r="ED44" i="3"/>
  <c r="ED50" i="3"/>
  <c r="ED47" i="3"/>
  <c r="ED51" i="3"/>
  <c r="ED46" i="3"/>
  <c r="ED48" i="3"/>
  <c r="ED38" i="3"/>
  <c r="ED40" i="3"/>
  <c r="ED43" i="3"/>
  <c r="ED41" i="3"/>
  <c r="EC56" i="3" l="1"/>
  <c r="ED55" i="3"/>
  <c r="EE82" i="3"/>
  <c r="ED54" i="3"/>
  <c r="EE70" i="3"/>
  <c r="ED42" i="3"/>
  <c r="ED39" i="3"/>
  <c r="EE67" i="3"/>
  <c r="EE64" i="3"/>
  <c r="ED36" i="3"/>
  <c r="EE66" i="3"/>
  <c r="EE75" i="3"/>
  <c r="EE78" i="3"/>
  <c r="EE72" i="3"/>
  <c r="EE80" i="3"/>
  <c r="EE69" i="3"/>
  <c r="EE77" i="3"/>
  <c r="EE71" i="3"/>
  <c r="EE76" i="3"/>
  <c r="EE79" i="3"/>
  <c r="EE83" i="3"/>
  <c r="EE68" i="3"/>
  <c r="EE73" i="3"/>
  <c r="EE34" i="3"/>
  <c r="EE45" i="3" s="1"/>
  <c r="EE65" i="3"/>
  <c r="EE74" i="3"/>
  <c r="EE81" i="3"/>
  <c r="EF35" i="3"/>
  <c r="EE53" i="3"/>
  <c r="EE37" i="3"/>
  <c r="EE55" i="3"/>
  <c r="EE48" i="3"/>
  <c r="EE47" i="3"/>
  <c r="EE49" i="3"/>
  <c r="EE52" i="3"/>
  <c r="EE50" i="3" l="1"/>
  <c r="EE44" i="3"/>
  <c r="EE46" i="3"/>
  <c r="EE41" i="3"/>
  <c r="EE54" i="3"/>
  <c r="EF82" i="3"/>
  <c r="EE38" i="3"/>
  <c r="EE43" i="3"/>
  <c r="EE40" i="3"/>
  <c r="EE51" i="3"/>
  <c r="ED56" i="3"/>
  <c r="EE42" i="3"/>
  <c r="EF70" i="3"/>
  <c r="EF67" i="3"/>
  <c r="EE39" i="3"/>
  <c r="EF64" i="3"/>
  <c r="EE36" i="3"/>
  <c r="EF66" i="3"/>
  <c r="EF74" i="3"/>
  <c r="EF78" i="3"/>
  <c r="EF75" i="3"/>
  <c r="EF79" i="3"/>
  <c r="EF72" i="3"/>
  <c r="EF80" i="3"/>
  <c r="EF69" i="3"/>
  <c r="EF81" i="3"/>
  <c r="EF71" i="3"/>
  <c r="EF83" i="3"/>
  <c r="EF73" i="3"/>
  <c r="EF34" i="3"/>
  <c r="EF38" i="3" s="1"/>
  <c r="EF68" i="3"/>
  <c r="EF76" i="3"/>
  <c r="EG35" i="3"/>
  <c r="EF65" i="3"/>
  <c r="EF77" i="3"/>
  <c r="EF47" i="3"/>
  <c r="EF44" i="3"/>
  <c r="EF53" i="3"/>
  <c r="EF41" i="3"/>
  <c r="EF40" i="3"/>
  <c r="EF51" i="3"/>
  <c r="EF45" i="3" l="1"/>
  <c r="EF37" i="3"/>
  <c r="EF43" i="3"/>
  <c r="EF49" i="3"/>
  <c r="EG82" i="3"/>
  <c r="EE56" i="3"/>
  <c r="EF54" i="3"/>
  <c r="EF46" i="3"/>
  <c r="EF52" i="3"/>
  <c r="EF55" i="3"/>
  <c r="EF48" i="3"/>
  <c r="EG70" i="3"/>
  <c r="EF42" i="3"/>
  <c r="EF39" i="3"/>
  <c r="EG67" i="3"/>
  <c r="EF50" i="3"/>
  <c r="EG64" i="3"/>
  <c r="EF36" i="3"/>
  <c r="EG65" i="3"/>
  <c r="EG69" i="3"/>
  <c r="EG73" i="3"/>
  <c r="EG77" i="3"/>
  <c r="EG81" i="3"/>
  <c r="EG34" i="3"/>
  <c r="EG37" i="3" s="1"/>
  <c r="EG76" i="3"/>
  <c r="EH35" i="3"/>
  <c r="EG66" i="3"/>
  <c r="EG74" i="3"/>
  <c r="EG78" i="3"/>
  <c r="EG83" i="3"/>
  <c r="EG68" i="3"/>
  <c r="EG80" i="3"/>
  <c r="EG71" i="3"/>
  <c r="EG75" i="3"/>
  <c r="EG79" i="3"/>
  <c r="EG72" i="3"/>
  <c r="EG45" i="3"/>
  <c r="EG49" i="3"/>
  <c r="EG52" i="3"/>
  <c r="EG41" i="3" l="1"/>
  <c r="EG55" i="3"/>
  <c r="EG43" i="3"/>
  <c r="EG50" i="3"/>
  <c r="EG38" i="3"/>
  <c r="EG46" i="3"/>
  <c r="EG40" i="3"/>
  <c r="EG51" i="3"/>
  <c r="EG44" i="3"/>
  <c r="EG48" i="3"/>
  <c r="EG47" i="3"/>
  <c r="EG53" i="3"/>
  <c r="EH82" i="3"/>
  <c r="EG54" i="3"/>
  <c r="EF56" i="3"/>
  <c r="EG39" i="3"/>
  <c r="EG42" i="3"/>
  <c r="EH70" i="3"/>
  <c r="EH67" i="3"/>
  <c r="EG36" i="3"/>
  <c r="EH64" i="3"/>
  <c r="EH66" i="3"/>
  <c r="EH74" i="3"/>
  <c r="EH78" i="3"/>
  <c r="EH68" i="3"/>
  <c r="EH76" i="3"/>
  <c r="EH65" i="3"/>
  <c r="EH77" i="3"/>
  <c r="EH71" i="3"/>
  <c r="EH75" i="3"/>
  <c r="EH79" i="3"/>
  <c r="EH83" i="3"/>
  <c r="EH72" i="3"/>
  <c r="EH34" i="3"/>
  <c r="EH37" i="3" s="1"/>
  <c r="EH69" i="3"/>
  <c r="EH81" i="3"/>
  <c r="EH80" i="3"/>
  <c r="EH73" i="3"/>
  <c r="EI35" i="3"/>
  <c r="EH46" i="3"/>
  <c r="EH45" i="3"/>
  <c r="EH51" i="3"/>
  <c r="EH38" i="3"/>
  <c r="EH40" i="3"/>
  <c r="EH52" i="3"/>
  <c r="EH41" i="3"/>
  <c r="EI82" i="3" l="1"/>
  <c r="EH48" i="3"/>
  <c r="EH43" i="3"/>
  <c r="EH47" i="3"/>
  <c r="EH50" i="3"/>
  <c r="EH54" i="3"/>
  <c r="EH49" i="3"/>
  <c r="EH44" i="3"/>
  <c r="EH55" i="3"/>
  <c r="EH53" i="3"/>
  <c r="EH42" i="3"/>
  <c r="EG56" i="3"/>
  <c r="EI70" i="3"/>
  <c r="EI67" i="3"/>
  <c r="EH39" i="3"/>
  <c r="EH36" i="3"/>
  <c r="EI64" i="3"/>
  <c r="EI75" i="3"/>
  <c r="EI79" i="3"/>
  <c r="EI68" i="3"/>
  <c r="EI72" i="3"/>
  <c r="EI73" i="3"/>
  <c r="EI80" i="3"/>
  <c r="EI34" i="3"/>
  <c r="EI43" i="3" s="1"/>
  <c r="EJ35" i="3"/>
  <c r="EI66" i="3"/>
  <c r="EI78" i="3"/>
  <c r="EI71" i="3"/>
  <c r="EI83" i="3"/>
  <c r="EI65" i="3"/>
  <c r="EI69" i="3"/>
  <c r="EI74" i="3"/>
  <c r="EI77" i="3"/>
  <c r="EI81" i="3"/>
  <c r="EI76" i="3"/>
  <c r="EI45" i="3"/>
  <c r="EI52" i="3"/>
  <c r="EI46" i="3"/>
  <c r="EI48" i="3" l="1"/>
  <c r="EI47" i="3"/>
  <c r="EH56" i="3"/>
  <c r="EI49" i="3"/>
  <c r="EI37" i="3"/>
  <c r="EI40" i="3"/>
  <c r="EI41" i="3"/>
  <c r="EI53" i="3"/>
  <c r="EJ82" i="3"/>
  <c r="EI54" i="3"/>
  <c r="EI44" i="3"/>
  <c r="EI51" i="3"/>
  <c r="EI50" i="3"/>
  <c r="EJ70" i="3"/>
  <c r="EI42" i="3"/>
  <c r="EI38" i="3"/>
  <c r="EI39" i="3"/>
  <c r="EJ67" i="3"/>
  <c r="EJ64" i="3"/>
  <c r="EI36" i="3"/>
  <c r="EI55" i="3"/>
  <c r="EJ78" i="3"/>
  <c r="EJ71" i="3"/>
  <c r="EJ83" i="3"/>
  <c r="EJ68" i="3"/>
  <c r="EJ72" i="3"/>
  <c r="EJ76" i="3"/>
  <c r="EJ80" i="3"/>
  <c r="EK35" i="3"/>
  <c r="EJ79" i="3"/>
  <c r="EJ65" i="3"/>
  <c r="EJ69" i="3"/>
  <c r="EJ73" i="3"/>
  <c r="EJ77" i="3"/>
  <c r="EJ81" i="3"/>
  <c r="EJ34" i="3"/>
  <c r="EJ45" i="3" s="1"/>
  <c r="EJ66" i="3"/>
  <c r="EJ74" i="3"/>
  <c r="EJ75" i="3"/>
  <c r="EJ44" i="3"/>
  <c r="EJ46" i="3"/>
  <c r="EJ55" i="3" l="1"/>
  <c r="EJ52" i="3"/>
  <c r="EJ51" i="3"/>
  <c r="EJ38" i="3"/>
  <c r="EJ53" i="3"/>
  <c r="EJ37" i="3"/>
  <c r="EK82" i="3"/>
  <c r="EJ54" i="3"/>
  <c r="EI56" i="3"/>
  <c r="EJ43" i="3"/>
  <c r="EJ48" i="3"/>
  <c r="EJ47" i="3"/>
  <c r="EJ40" i="3"/>
  <c r="EK70" i="3"/>
  <c r="EJ41" i="3"/>
  <c r="EJ49" i="3"/>
  <c r="EJ50" i="3"/>
  <c r="EJ42" i="3"/>
  <c r="EJ39" i="3"/>
  <c r="EK67" i="3"/>
  <c r="EK64" i="3"/>
  <c r="EJ36" i="3"/>
  <c r="EK66" i="3"/>
  <c r="EK74" i="3"/>
  <c r="EK78" i="3"/>
  <c r="EK34" i="3"/>
  <c r="EK37" i="3" s="1"/>
  <c r="EK71" i="3"/>
  <c r="EK75" i="3"/>
  <c r="EK79" i="3"/>
  <c r="EK83" i="3"/>
  <c r="EK80" i="3"/>
  <c r="EK68" i="3"/>
  <c r="EK72" i="3"/>
  <c r="EK76" i="3"/>
  <c r="EL35" i="3"/>
  <c r="EK65" i="3"/>
  <c r="EK69" i="3"/>
  <c r="EK73" i="3"/>
  <c r="EK77" i="3"/>
  <c r="EK81" i="3"/>
  <c r="EK43" i="3"/>
  <c r="EK51" i="3"/>
  <c r="EK45" i="3"/>
  <c r="EK52" i="3"/>
  <c r="EK44" i="3"/>
  <c r="EK55" i="3"/>
  <c r="EK38" i="3"/>
  <c r="EK49" i="3"/>
  <c r="EK47" i="3"/>
  <c r="EK50" i="3"/>
  <c r="EK48" i="3"/>
  <c r="EK40" i="3"/>
  <c r="EK46" i="3"/>
  <c r="EK53" i="3"/>
  <c r="EK41" i="3"/>
  <c r="EL82" i="3" l="1"/>
  <c r="EK54" i="3"/>
  <c r="EJ56" i="3"/>
  <c r="EL70" i="3"/>
  <c r="EK42" i="3"/>
  <c r="EK39" i="3"/>
  <c r="EL67" i="3"/>
  <c r="EK36" i="3"/>
  <c r="EL64" i="3"/>
  <c r="EL66" i="3"/>
  <c r="EL74" i="3"/>
  <c r="EL78" i="3"/>
  <c r="EL71" i="3"/>
  <c r="EL83" i="3"/>
  <c r="EL79" i="3"/>
  <c r="EL68" i="3"/>
  <c r="EL72" i="3"/>
  <c r="EL76" i="3"/>
  <c r="EL80" i="3"/>
  <c r="EM35" i="3"/>
  <c r="EL81" i="3"/>
  <c r="EL65" i="3"/>
  <c r="EL69" i="3"/>
  <c r="EL73" i="3"/>
  <c r="EL77" i="3"/>
  <c r="EL34" i="3"/>
  <c r="EL45" i="3" s="1"/>
  <c r="EL75" i="3"/>
  <c r="EL48" i="3"/>
  <c r="EL52" i="3"/>
  <c r="EL37" i="3"/>
  <c r="EL41" i="3"/>
  <c r="EL49" i="3" l="1"/>
  <c r="EL46" i="3"/>
  <c r="EK56" i="3"/>
  <c r="EL40" i="3"/>
  <c r="EL47" i="3"/>
  <c r="EL50" i="3"/>
  <c r="EL54" i="3"/>
  <c r="EL51" i="3"/>
  <c r="EL55" i="3"/>
  <c r="EL38" i="3"/>
  <c r="EL53" i="3"/>
  <c r="EM82" i="3"/>
  <c r="EM70" i="3"/>
  <c r="EL42" i="3"/>
  <c r="EM67" i="3"/>
  <c r="EL39" i="3"/>
  <c r="EL36" i="3"/>
  <c r="EM64" i="3"/>
  <c r="EL44" i="3"/>
  <c r="EL43" i="3"/>
  <c r="EM66" i="3"/>
  <c r="EM76" i="3"/>
  <c r="EM78" i="3"/>
  <c r="EN35" i="3"/>
  <c r="EM71" i="3"/>
  <c r="EM72" i="3"/>
  <c r="EM79" i="3"/>
  <c r="EM68" i="3"/>
  <c r="EM73" i="3"/>
  <c r="EM74" i="3"/>
  <c r="EM80" i="3"/>
  <c r="EM65" i="3"/>
  <c r="EM69" i="3"/>
  <c r="EM75" i="3"/>
  <c r="EM77" i="3"/>
  <c r="EM81" i="3"/>
  <c r="EM34" i="3"/>
  <c r="EM49" i="3" s="1"/>
  <c r="EM83" i="3"/>
  <c r="EM44" i="3"/>
  <c r="EM55" i="3"/>
  <c r="EM51" i="3" l="1"/>
  <c r="EM50" i="3"/>
  <c r="EM52" i="3"/>
  <c r="EM38" i="3"/>
  <c r="EM40" i="3"/>
  <c r="EM37" i="3"/>
  <c r="EM46" i="3"/>
  <c r="EM43" i="3"/>
  <c r="EM45" i="3"/>
  <c r="EN82" i="3"/>
  <c r="EL56" i="3"/>
  <c r="EM54" i="3"/>
  <c r="EM47" i="3"/>
  <c r="EM41" i="3"/>
  <c r="EM53" i="3"/>
  <c r="EM48" i="3"/>
  <c r="EM42" i="3"/>
  <c r="EN70" i="3"/>
  <c r="EN67" i="3"/>
  <c r="EM39" i="3"/>
  <c r="EM36" i="3"/>
  <c r="EN64" i="3"/>
  <c r="EN66" i="3"/>
  <c r="EN74" i="3"/>
  <c r="EN78" i="3"/>
  <c r="EN71" i="3"/>
  <c r="EN75" i="3"/>
  <c r="EN79" i="3"/>
  <c r="EN69" i="3"/>
  <c r="EN81" i="3"/>
  <c r="EN83" i="3"/>
  <c r="EN77" i="3"/>
  <c r="EN68" i="3"/>
  <c r="EN72" i="3"/>
  <c r="EN76" i="3"/>
  <c r="EN80" i="3"/>
  <c r="EO35" i="3"/>
  <c r="EN65" i="3"/>
  <c r="EN34" i="3"/>
  <c r="EN49" i="3" s="1"/>
  <c r="EN73" i="3"/>
  <c r="EN38" i="3"/>
  <c r="EN46" i="3" l="1"/>
  <c r="EN55" i="3"/>
  <c r="EN43" i="3"/>
  <c r="EN40" i="3"/>
  <c r="EN53" i="3"/>
  <c r="EN52" i="3"/>
  <c r="EO82" i="3"/>
  <c r="EN54" i="3"/>
  <c r="EN41" i="3"/>
  <c r="EN50" i="3"/>
  <c r="EN42" i="3"/>
  <c r="EN47" i="3"/>
  <c r="EN44" i="3"/>
  <c r="EN37" i="3"/>
  <c r="EO70" i="3"/>
  <c r="EN48" i="3"/>
  <c r="EO67" i="3"/>
  <c r="EM56" i="3"/>
  <c r="EN39" i="3"/>
  <c r="EN45" i="3"/>
  <c r="EN51" i="3"/>
  <c r="EO64" i="3"/>
  <c r="EN36" i="3"/>
  <c r="EO79" i="3"/>
  <c r="EO71" i="3"/>
  <c r="EO68" i="3"/>
  <c r="EO72" i="3"/>
  <c r="EO76" i="3"/>
  <c r="EO80" i="3"/>
  <c r="EP35" i="3"/>
  <c r="EO78" i="3"/>
  <c r="EO75" i="3"/>
  <c r="EO65" i="3"/>
  <c r="EO69" i="3"/>
  <c r="EO73" i="3"/>
  <c r="EO77" i="3"/>
  <c r="EO81" i="3"/>
  <c r="EO34" i="3"/>
  <c r="EO41" i="3" s="1"/>
  <c r="EO66" i="3"/>
  <c r="EO74" i="3"/>
  <c r="EO83" i="3"/>
  <c r="EO44" i="3"/>
  <c r="EO55" i="3"/>
  <c r="EO50" i="3"/>
  <c r="EO38" i="3"/>
  <c r="EO51" i="3"/>
  <c r="EO49" i="3"/>
  <c r="EO52" i="3"/>
  <c r="EO47" i="3"/>
  <c r="EO45" i="3"/>
  <c r="EN56" i="3" l="1"/>
  <c r="EO54" i="3"/>
  <c r="EP82" i="3"/>
  <c r="EO40" i="3"/>
  <c r="EO46" i="3"/>
  <c r="EO43" i="3"/>
  <c r="EO48" i="3"/>
  <c r="EO37" i="3"/>
  <c r="EO53" i="3"/>
  <c r="EO42" i="3"/>
  <c r="EP70" i="3"/>
  <c r="EP67" i="3"/>
  <c r="EO39" i="3"/>
  <c r="EP64" i="3"/>
  <c r="EO36" i="3"/>
  <c r="EP66" i="3"/>
  <c r="EP74" i="3"/>
  <c r="EP78" i="3"/>
  <c r="EP71" i="3"/>
  <c r="EP75" i="3"/>
  <c r="EP79" i="3"/>
  <c r="EP83" i="3"/>
  <c r="EP68" i="3"/>
  <c r="EP72" i="3"/>
  <c r="EP76" i="3"/>
  <c r="EP80" i="3"/>
  <c r="EQ35" i="3"/>
  <c r="EP81" i="3"/>
  <c r="EP65" i="3"/>
  <c r="EP69" i="3"/>
  <c r="EP73" i="3"/>
  <c r="EP77" i="3"/>
  <c r="EP34" i="3"/>
  <c r="EP38" i="3" s="1"/>
  <c r="EP43" i="3"/>
  <c r="EP40" i="3"/>
  <c r="EP55" i="3"/>
  <c r="EP47" i="3"/>
  <c r="EP51" i="3"/>
  <c r="EP41" i="3"/>
  <c r="EP50" i="3" l="1"/>
  <c r="EP53" i="3"/>
  <c r="EP54" i="3"/>
  <c r="EQ82" i="3"/>
  <c r="EP45" i="3"/>
  <c r="EP52" i="3"/>
  <c r="EP44" i="3"/>
  <c r="EQ70" i="3"/>
  <c r="EP42" i="3"/>
  <c r="EP46" i="3"/>
  <c r="EP39" i="3"/>
  <c r="EP48" i="3"/>
  <c r="EP37" i="3"/>
  <c r="EQ67" i="3"/>
  <c r="EO56" i="3"/>
  <c r="EP49" i="3"/>
  <c r="EQ64" i="3"/>
  <c r="EP36" i="3"/>
  <c r="EP56" i="3" s="1"/>
  <c r="EQ66" i="3"/>
  <c r="EQ76" i="3"/>
  <c r="EQ78" i="3"/>
  <c r="EQ72" i="3"/>
  <c r="EQ71" i="3"/>
  <c r="EQ79" i="3"/>
  <c r="EQ68" i="3"/>
  <c r="EQ73" i="3"/>
  <c r="EQ74" i="3"/>
  <c r="EQ80" i="3"/>
  <c r="ER35" i="3"/>
  <c r="EQ83" i="3"/>
  <c r="EQ65" i="3"/>
  <c r="EQ69" i="3"/>
  <c r="EQ75" i="3"/>
  <c r="EQ77" i="3"/>
  <c r="EQ81" i="3"/>
  <c r="EQ34" i="3"/>
  <c r="EQ38" i="3" s="1"/>
  <c r="EQ48" i="3"/>
  <c r="EQ46" i="3"/>
  <c r="EQ44" i="3"/>
  <c r="EQ49" i="3" l="1"/>
  <c r="EQ41" i="3"/>
  <c r="EQ51" i="3"/>
  <c r="EQ40" i="3"/>
  <c r="EQ54" i="3"/>
  <c r="ER82" i="3"/>
  <c r="EQ37" i="3"/>
  <c r="EQ43" i="3"/>
  <c r="EQ50" i="3"/>
  <c r="EQ55" i="3"/>
  <c r="EQ53" i="3"/>
  <c r="EQ45" i="3"/>
  <c r="EQ47" i="3"/>
  <c r="EQ52" i="3"/>
  <c r="ER70" i="3"/>
  <c r="EQ42" i="3"/>
  <c r="ER67" i="3"/>
  <c r="EQ39" i="3"/>
  <c r="ER64" i="3"/>
  <c r="EQ36" i="3"/>
  <c r="ER66" i="3"/>
  <c r="ER74" i="3"/>
  <c r="ER78" i="3"/>
  <c r="ER80" i="3"/>
  <c r="ER71" i="3"/>
  <c r="ER75" i="3"/>
  <c r="ER79" i="3"/>
  <c r="ER83" i="3"/>
  <c r="ER68" i="3"/>
  <c r="ER72" i="3"/>
  <c r="ER76" i="3"/>
  <c r="ER65" i="3"/>
  <c r="ER69" i="3"/>
  <c r="ER73" i="3"/>
  <c r="ER77" i="3"/>
  <c r="ER81" i="3"/>
  <c r="ER34" i="3"/>
  <c r="ER38" i="3" s="1"/>
  <c r="ES35" i="3"/>
  <c r="ER48" i="3"/>
  <c r="ER46" i="3"/>
  <c r="ER44" i="3"/>
  <c r="ER45" i="3"/>
  <c r="ER41" i="3"/>
  <c r="ER37" i="3"/>
  <c r="ER52" i="3"/>
  <c r="ER51" i="3"/>
  <c r="ER40" i="3"/>
  <c r="ER50" i="3"/>
  <c r="ER55" i="3"/>
  <c r="ER47" i="3"/>
  <c r="ER43" i="3"/>
  <c r="ER54" i="3" l="1"/>
  <c r="ES82" i="3"/>
  <c r="EQ56" i="3"/>
  <c r="ES70" i="3"/>
  <c r="ER42" i="3"/>
  <c r="ES67" i="3"/>
  <c r="ER39" i="3"/>
  <c r="ER36" i="3"/>
  <c r="ES64" i="3"/>
  <c r="ER49" i="3"/>
  <c r="ER53" i="3"/>
  <c r="ES66" i="3"/>
  <c r="ES74" i="3"/>
  <c r="ES71" i="3"/>
  <c r="ES75" i="3"/>
  <c r="ES79" i="3"/>
  <c r="ES83" i="3"/>
  <c r="ES68" i="3"/>
  <c r="ES72" i="3"/>
  <c r="ES76" i="3"/>
  <c r="ES80" i="3"/>
  <c r="ES65" i="3"/>
  <c r="ES69" i="3"/>
  <c r="ES73" i="3"/>
  <c r="ES77" i="3"/>
  <c r="ES81" i="3"/>
  <c r="ET35" i="3"/>
  <c r="ES78" i="3"/>
  <c r="ES34" i="3"/>
  <c r="ES45" i="3" s="1"/>
  <c r="ES48" i="3"/>
  <c r="ES53" i="3"/>
  <c r="ES55" i="3"/>
  <c r="ES49" i="3"/>
  <c r="ES51" i="3"/>
  <c r="ES43" i="3" l="1"/>
  <c r="ES37" i="3"/>
  <c r="ES54" i="3"/>
  <c r="ET82" i="3"/>
  <c r="ET70" i="3"/>
  <c r="ES41" i="3"/>
  <c r="ES40" i="3"/>
  <c r="ES47" i="3"/>
  <c r="ES50" i="3"/>
  <c r="ER56" i="3"/>
  <c r="ES46" i="3"/>
  <c r="ES38" i="3"/>
  <c r="ES44" i="3"/>
  <c r="ES42" i="3"/>
  <c r="ET67" i="3"/>
  <c r="ES39" i="3"/>
  <c r="ES52" i="3"/>
  <c r="ET64" i="3"/>
  <c r="ES36" i="3"/>
  <c r="ET74" i="3"/>
  <c r="ET80" i="3"/>
  <c r="ET71" i="3"/>
  <c r="ET75" i="3"/>
  <c r="ET79" i="3"/>
  <c r="ET83" i="3"/>
  <c r="ET68" i="3"/>
  <c r="ET76" i="3"/>
  <c r="ET72" i="3"/>
  <c r="ET65" i="3"/>
  <c r="ET69" i="3"/>
  <c r="ET73" i="3"/>
  <c r="ET77" i="3"/>
  <c r="ET81" i="3"/>
  <c r="ET34" i="3"/>
  <c r="ET48" i="3" s="1"/>
  <c r="ET66" i="3"/>
  <c r="ET78" i="3"/>
  <c r="EU35" i="3"/>
  <c r="ET45" i="3"/>
  <c r="ET44" i="3"/>
  <c r="ET46" i="3"/>
  <c r="ET37" i="3"/>
  <c r="ET47" i="3"/>
  <c r="ET38" i="3"/>
  <c r="ET50" i="3"/>
  <c r="ET49" i="3"/>
  <c r="ET43" i="3"/>
  <c r="ET54" i="3" l="1"/>
  <c r="EU82" i="3"/>
  <c r="ET41" i="3"/>
  <c r="ET40" i="3"/>
  <c r="ET52" i="3"/>
  <c r="ES56" i="3"/>
  <c r="ET51" i="3"/>
  <c r="ET53" i="3"/>
  <c r="ET55" i="3"/>
  <c r="EU70" i="3"/>
  <c r="ET42" i="3"/>
  <c r="ET39" i="3"/>
  <c r="EU67" i="3"/>
  <c r="EU64" i="3"/>
  <c r="ET36" i="3"/>
  <c r="EU65" i="3"/>
  <c r="EU69" i="3"/>
  <c r="EU74" i="3"/>
  <c r="EU77" i="3"/>
  <c r="EU66" i="3"/>
  <c r="EU75" i="3"/>
  <c r="EU78" i="3"/>
  <c r="EU71" i="3"/>
  <c r="EU79" i="3"/>
  <c r="EU34" i="3"/>
  <c r="EU45" i="3" s="1"/>
  <c r="EU76" i="3"/>
  <c r="EU83" i="3"/>
  <c r="EU68" i="3"/>
  <c r="EU72" i="3"/>
  <c r="EU73" i="3"/>
  <c r="EU80" i="3"/>
  <c r="EV35" i="3"/>
  <c r="EU81" i="3"/>
  <c r="EU55" i="3"/>
  <c r="EU41" i="3"/>
  <c r="EU46" i="3"/>
  <c r="EU44" i="3"/>
  <c r="EU38" i="3"/>
  <c r="EU50" i="3"/>
  <c r="EU43" i="3"/>
  <c r="EU37" i="3"/>
  <c r="EU53" i="3"/>
  <c r="ET56" i="3" l="1"/>
  <c r="EU54" i="3"/>
  <c r="EV82" i="3"/>
  <c r="EV70" i="3"/>
  <c r="EU42" i="3"/>
  <c r="EU39" i="3"/>
  <c r="EV67" i="3"/>
  <c r="EU47" i="3"/>
  <c r="EV64" i="3"/>
  <c r="EU40" i="3"/>
  <c r="EU36" i="3"/>
  <c r="EU49" i="3"/>
  <c r="EU51" i="3"/>
  <c r="EU48" i="3"/>
  <c r="EU52" i="3"/>
  <c r="EV66" i="3"/>
  <c r="EV74" i="3"/>
  <c r="EV71" i="3"/>
  <c r="EV75" i="3"/>
  <c r="EV79" i="3"/>
  <c r="EV83" i="3"/>
  <c r="EV68" i="3"/>
  <c r="EV76" i="3"/>
  <c r="EV72" i="3"/>
  <c r="EV80" i="3"/>
  <c r="EV65" i="3"/>
  <c r="EV73" i="3"/>
  <c r="EV77" i="3"/>
  <c r="EV81" i="3"/>
  <c r="EV34" i="3"/>
  <c r="EV41" i="3" s="1"/>
  <c r="EV69" i="3"/>
  <c r="EV78" i="3"/>
  <c r="EW35" i="3"/>
  <c r="EV53" i="3"/>
  <c r="EV37" i="3"/>
  <c r="EV47" i="3"/>
  <c r="EV38" i="3"/>
  <c r="EV54" i="3" l="1"/>
  <c r="EW82" i="3"/>
  <c r="EW70" i="3"/>
  <c r="EV42" i="3"/>
  <c r="EV39" i="3"/>
  <c r="EW67" i="3"/>
  <c r="EU56" i="3"/>
  <c r="EW64" i="3"/>
  <c r="EV36" i="3"/>
  <c r="EV51" i="3"/>
  <c r="EV55" i="3"/>
  <c r="EW71" i="3"/>
  <c r="EW75" i="3"/>
  <c r="EW79" i="3"/>
  <c r="EW83" i="3"/>
  <c r="EW76" i="3"/>
  <c r="EW68" i="3"/>
  <c r="EW72" i="3"/>
  <c r="EW80" i="3"/>
  <c r="EW65" i="3"/>
  <c r="EW69" i="3"/>
  <c r="EW73" i="3"/>
  <c r="EW77" i="3"/>
  <c r="EW81" i="3"/>
  <c r="EW34" i="3"/>
  <c r="EW50" i="3" s="1"/>
  <c r="EW66" i="3"/>
  <c r="EW74" i="3"/>
  <c r="EW78" i="3"/>
  <c r="EX35" i="3"/>
  <c r="EW49" i="3"/>
  <c r="EW43" i="3"/>
  <c r="EW46" i="3"/>
  <c r="EW41" i="3"/>
  <c r="EW53" i="3"/>
  <c r="EW47" i="3"/>
  <c r="EW48" i="3"/>
  <c r="EW45" i="3"/>
  <c r="EW55" i="3"/>
  <c r="EW38" i="3"/>
  <c r="EW40" i="3"/>
  <c r="EW44" i="3"/>
  <c r="EW51" i="3"/>
  <c r="EW52" i="3"/>
  <c r="EW37" i="3"/>
  <c r="EV40" i="3"/>
  <c r="EV52" i="3"/>
  <c r="EV44" i="3"/>
  <c r="EV48" i="3"/>
  <c r="EV45" i="3"/>
  <c r="EV46" i="3"/>
  <c r="EV49" i="3"/>
  <c r="EV50" i="3"/>
  <c r="EV43" i="3"/>
  <c r="EW54" i="3" l="1"/>
  <c r="EX82" i="3"/>
  <c r="EX70" i="3"/>
  <c r="EW42" i="3"/>
  <c r="EW39" i="3"/>
  <c r="EX67" i="3"/>
  <c r="EV56" i="3"/>
  <c r="EX64" i="3"/>
  <c r="EW36" i="3"/>
  <c r="EX72" i="3"/>
  <c r="EX34" i="3"/>
  <c r="EX51" i="3" s="1"/>
  <c r="EX65" i="3"/>
  <c r="EX69" i="3"/>
  <c r="EX73" i="3"/>
  <c r="EX77" i="3"/>
  <c r="EX81" i="3"/>
  <c r="EY35" i="3"/>
  <c r="EX78" i="3"/>
  <c r="EX80" i="3"/>
  <c r="EX66" i="3"/>
  <c r="EX74" i="3"/>
  <c r="EX71" i="3"/>
  <c r="EX75" i="3"/>
  <c r="EX79" i="3"/>
  <c r="EX83" i="3"/>
  <c r="EX68" i="3"/>
  <c r="EX76" i="3"/>
  <c r="EX40" i="3"/>
  <c r="EX47" i="3" l="1"/>
  <c r="EX43" i="3"/>
  <c r="EW56" i="3"/>
  <c r="EX44" i="3"/>
  <c r="EX37" i="3"/>
  <c r="EX52" i="3"/>
  <c r="EX46" i="3"/>
  <c r="EX41" i="3"/>
  <c r="EX38" i="3"/>
  <c r="EY82" i="3"/>
  <c r="EX48" i="3"/>
  <c r="EX54" i="3"/>
  <c r="EX53" i="3"/>
  <c r="EX45" i="3"/>
  <c r="EX50" i="3"/>
  <c r="EX55" i="3"/>
  <c r="EX39" i="3"/>
  <c r="EX42" i="3"/>
  <c r="EY70" i="3"/>
  <c r="EY67" i="3"/>
  <c r="EX36" i="3"/>
  <c r="EY64" i="3"/>
  <c r="EX49" i="3"/>
  <c r="EY66" i="3"/>
  <c r="EY75" i="3"/>
  <c r="EY71" i="3"/>
  <c r="EY76" i="3"/>
  <c r="EY79" i="3"/>
  <c r="EY83" i="3"/>
  <c r="EY80" i="3"/>
  <c r="EY68" i="3"/>
  <c r="EY72" i="3"/>
  <c r="EZ35" i="3"/>
  <c r="EY65" i="3"/>
  <c r="EY69" i="3"/>
  <c r="EY74" i="3"/>
  <c r="EY77" i="3"/>
  <c r="EY81" i="3"/>
  <c r="EY34" i="3"/>
  <c r="EY40" i="3" s="1"/>
  <c r="EY78" i="3"/>
  <c r="EY73" i="3"/>
  <c r="EY41" i="3"/>
  <c r="EY37" i="3"/>
  <c r="EY53" i="3"/>
  <c r="EY44" i="3"/>
  <c r="EY52" i="3"/>
  <c r="EY47" i="3"/>
  <c r="EY43" i="3"/>
  <c r="EY38" i="3"/>
  <c r="EY48" i="3" l="1"/>
  <c r="EY49" i="3"/>
  <c r="EY54" i="3"/>
  <c r="EY46" i="3"/>
  <c r="EY51" i="3"/>
  <c r="EY55" i="3"/>
  <c r="EY50" i="3"/>
  <c r="EY45" i="3"/>
  <c r="EZ82" i="3"/>
  <c r="EY42" i="3"/>
  <c r="EZ70" i="3"/>
  <c r="EZ67" i="3"/>
  <c r="EY39" i="3"/>
  <c r="EX56" i="3"/>
  <c r="EY36" i="3"/>
  <c r="EY56" i="3" s="1"/>
  <c r="EZ64" i="3"/>
  <c r="EZ66" i="3"/>
  <c r="EZ69" i="3"/>
  <c r="EZ74" i="3"/>
  <c r="EZ78" i="3"/>
  <c r="EZ71" i="3"/>
  <c r="EZ75" i="3"/>
  <c r="EZ79" i="3"/>
  <c r="EZ83" i="3"/>
  <c r="EZ68" i="3"/>
  <c r="EZ72" i="3"/>
  <c r="EZ76" i="3"/>
  <c r="EZ80" i="3"/>
  <c r="FA35" i="3"/>
  <c r="EZ34" i="3"/>
  <c r="EZ45" i="3" s="1"/>
  <c r="EZ65" i="3"/>
  <c r="EZ73" i="3"/>
  <c r="EZ77" i="3"/>
  <c r="EZ81" i="3"/>
  <c r="EZ48" i="3"/>
  <c r="EZ43" i="3"/>
  <c r="EZ52" i="3"/>
  <c r="EZ47" i="3"/>
  <c r="EZ50" i="3"/>
  <c r="EZ53" i="3"/>
  <c r="EZ46" i="3"/>
  <c r="EZ51" i="3" l="1"/>
  <c r="EZ40" i="3"/>
  <c r="EZ37" i="3"/>
  <c r="FA82" i="3"/>
  <c r="EZ54" i="3"/>
  <c r="EZ38" i="3"/>
  <c r="EZ49" i="3"/>
  <c r="EZ55" i="3"/>
  <c r="EZ44" i="3"/>
  <c r="EZ42" i="3"/>
  <c r="FA70" i="3"/>
  <c r="FA67" i="3"/>
  <c r="EZ39" i="3"/>
  <c r="EZ36" i="3"/>
  <c r="FA64" i="3"/>
  <c r="EZ41" i="3"/>
  <c r="FA66" i="3"/>
  <c r="FA69" i="3"/>
  <c r="FA74" i="3"/>
  <c r="FA78" i="3"/>
  <c r="FA71" i="3"/>
  <c r="FA79" i="3"/>
  <c r="FA81" i="3"/>
  <c r="FA75" i="3"/>
  <c r="FA83" i="3"/>
  <c r="FA68" i="3"/>
  <c r="FA72" i="3"/>
  <c r="FA76" i="3"/>
  <c r="FA80" i="3"/>
  <c r="FB35" i="3"/>
  <c r="FA34" i="3"/>
  <c r="FA45" i="3" s="1"/>
  <c r="FA65" i="3"/>
  <c r="FA73" i="3"/>
  <c r="FA77" i="3"/>
  <c r="FA48" i="3"/>
  <c r="FA53" i="3"/>
  <c r="FA41" i="3" l="1"/>
  <c r="FA47" i="3"/>
  <c r="FB82" i="3"/>
  <c r="FA51" i="3"/>
  <c r="FA49" i="3"/>
  <c r="FA38" i="3"/>
  <c r="FA50" i="3"/>
  <c r="FA44" i="3"/>
  <c r="FA43" i="3"/>
  <c r="FA54" i="3"/>
  <c r="FA37" i="3"/>
  <c r="FA55" i="3"/>
  <c r="FA40" i="3"/>
  <c r="FA42" i="3"/>
  <c r="FA46" i="3"/>
  <c r="FA52" i="3"/>
  <c r="FB70" i="3"/>
  <c r="FB67" i="3"/>
  <c r="EZ56" i="3"/>
  <c r="FA39" i="3"/>
  <c r="FA36" i="3"/>
  <c r="FB64" i="3"/>
  <c r="FB66" i="3"/>
  <c r="FB74" i="3"/>
  <c r="FB78" i="3"/>
  <c r="FB71" i="3"/>
  <c r="FB75" i="3"/>
  <c r="FB83" i="3"/>
  <c r="FB68" i="3"/>
  <c r="FB72" i="3"/>
  <c r="FB76" i="3"/>
  <c r="FB80" i="3"/>
  <c r="FB34" i="3"/>
  <c r="FB43" i="3" s="1"/>
  <c r="FB65" i="3"/>
  <c r="FB69" i="3"/>
  <c r="FB73" i="3"/>
  <c r="FB77" i="3"/>
  <c r="FB81" i="3"/>
  <c r="FC35" i="3"/>
  <c r="FB79" i="3"/>
  <c r="FB46" i="3"/>
  <c r="FB53" i="3"/>
  <c r="FB50" i="3"/>
  <c r="FB49" i="3"/>
  <c r="FB44" i="3"/>
  <c r="FB55" i="3"/>
  <c r="FB51" i="3"/>
  <c r="FB41" i="3"/>
  <c r="FB40" i="3"/>
  <c r="FB38" i="3"/>
  <c r="FB52" i="3"/>
  <c r="FB45" i="3"/>
  <c r="FB48" i="3"/>
  <c r="FB47" i="3"/>
  <c r="FB37" i="3"/>
  <c r="FA56" i="3"/>
  <c r="FB54" i="3" l="1"/>
  <c r="FC82" i="3"/>
  <c r="FB42" i="3"/>
  <c r="FC70" i="3"/>
  <c r="FC67" i="3"/>
  <c r="FB39" i="3"/>
  <c r="FC64" i="3"/>
  <c r="FB36" i="3"/>
  <c r="FC71" i="3"/>
  <c r="FC72" i="3"/>
  <c r="FC68" i="3"/>
  <c r="FC73" i="3"/>
  <c r="FC74" i="3"/>
  <c r="FC80" i="3"/>
  <c r="FD35" i="3"/>
  <c r="FC65" i="3"/>
  <c r="FC75" i="3"/>
  <c r="FC81" i="3"/>
  <c r="FC34" i="3"/>
  <c r="FC45" i="3" s="1"/>
  <c r="FC79" i="3"/>
  <c r="FC69" i="3"/>
  <c r="FC77" i="3"/>
  <c r="FC78" i="3"/>
  <c r="FC83" i="3"/>
  <c r="FC66" i="3"/>
  <c r="FC76" i="3"/>
  <c r="FC48" i="3"/>
  <c r="FC44" i="3"/>
  <c r="FD82" i="3" l="1"/>
  <c r="FC54" i="3"/>
  <c r="FC40" i="3"/>
  <c r="FB56" i="3"/>
  <c r="FC42" i="3"/>
  <c r="FD70" i="3"/>
  <c r="FC55" i="3"/>
  <c r="FC38" i="3"/>
  <c r="FC39" i="3"/>
  <c r="FD67" i="3"/>
  <c r="FD64" i="3"/>
  <c r="FC36" i="3"/>
  <c r="FC46" i="3"/>
  <c r="FD68" i="3"/>
  <c r="FD72" i="3"/>
  <c r="FD76" i="3"/>
  <c r="FD80" i="3"/>
  <c r="FE35" i="3"/>
  <c r="FD65" i="3"/>
  <c r="FD69" i="3"/>
  <c r="FD73" i="3"/>
  <c r="FD77" i="3"/>
  <c r="FD81" i="3"/>
  <c r="FD34" i="3"/>
  <c r="FD49" i="3" s="1"/>
  <c r="FD66" i="3"/>
  <c r="FD74" i="3"/>
  <c r="FD78" i="3"/>
  <c r="FD83" i="3"/>
  <c r="FD71" i="3"/>
  <c r="FD75" i="3"/>
  <c r="FD79" i="3"/>
  <c r="FD44" i="3"/>
  <c r="FD37" i="3"/>
  <c r="FD41" i="3"/>
  <c r="FD46" i="3"/>
  <c r="FD43" i="3"/>
  <c r="FD38" i="3"/>
  <c r="FD51" i="3"/>
  <c r="FC51" i="3"/>
  <c r="FC43" i="3"/>
  <c r="FC37" i="3"/>
  <c r="FC49" i="3"/>
  <c r="FC50" i="3"/>
  <c r="FC47" i="3"/>
  <c r="FC41" i="3"/>
  <c r="FC53" i="3"/>
  <c r="FC52" i="3"/>
  <c r="FD54" i="3" l="1"/>
  <c r="FE82" i="3"/>
  <c r="FD52" i="3"/>
  <c r="FE70" i="3"/>
  <c r="FD42" i="3"/>
  <c r="FD48" i="3"/>
  <c r="FD47" i="3"/>
  <c r="FD40" i="3"/>
  <c r="FD45" i="3"/>
  <c r="FD55" i="3"/>
  <c r="FD53" i="3"/>
  <c r="FD50" i="3"/>
  <c r="FE67" i="3"/>
  <c r="FD39" i="3"/>
  <c r="FD36" i="3"/>
  <c r="FE64" i="3"/>
  <c r="FE66" i="3"/>
  <c r="FE74" i="3"/>
  <c r="FE78" i="3"/>
  <c r="FE79" i="3"/>
  <c r="FE71" i="3"/>
  <c r="FE75" i="3"/>
  <c r="FE68" i="3"/>
  <c r="FE72" i="3"/>
  <c r="FE76" i="3"/>
  <c r="FE80" i="3"/>
  <c r="FF35" i="3"/>
  <c r="FE77" i="3"/>
  <c r="FE34" i="3"/>
  <c r="FE46" i="3" s="1"/>
  <c r="FE65" i="3"/>
  <c r="FE69" i="3"/>
  <c r="FE73" i="3"/>
  <c r="FE81" i="3"/>
  <c r="FE83" i="3"/>
  <c r="FE51" i="3"/>
  <c r="FE47" i="3"/>
  <c r="FE48" i="3"/>
  <c r="FE55" i="3"/>
  <c r="FE44" i="3"/>
  <c r="FE50" i="3"/>
  <c r="FE38" i="3"/>
  <c r="FE43" i="3"/>
  <c r="FE52" i="3"/>
  <c r="FE40" i="3"/>
  <c r="FE41" i="3"/>
  <c r="FC56" i="3"/>
  <c r="FE54" i="3" l="1"/>
  <c r="FF82" i="3"/>
  <c r="FE42" i="3"/>
  <c r="FF70" i="3"/>
  <c r="FD56" i="3"/>
  <c r="FE45" i="3"/>
  <c r="FE49" i="3"/>
  <c r="FF67" i="3"/>
  <c r="FE37" i="3"/>
  <c r="FE53" i="3"/>
  <c r="FE39" i="3"/>
  <c r="FF64" i="3"/>
  <c r="FE36" i="3"/>
  <c r="FF66" i="3"/>
  <c r="FF74" i="3"/>
  <c r="FF78" i="3"/>
  <c r="FF71" i="3"/>
  <c r="FF75" i="3"/>
  <c r="FF79" i="3"/>
  <c r="FF83" i="3"/>
  <c r="FF68" i="3"/>
  <c r="FF72" i="3"/>
  <c r="FF76" i="3"/>
  <c r="FF80" i="3"/>
  <c r="FG35" i="3"/>
  <c r="FF65" i="3"/>
  <c r="FF73" i="3"/>
  <c r="FF81" i="3"/>
  <c r="FF69" i="3"/>
  <c r="FF77" i="3"/>
  <c r="FF34" i="3"/>
  <c r="FF38" i="3" s="1"/>
  <c r="FF49" i="3" l="1"/>
  <c r="FF54" i="3"/>
  <c r="FF48" i="3"/>
  <c r="FG70" i="3"/>
  <c r="FG82" i="3"/>
  <c r="FF44" i="3"/>
  <c r="FF47" i="3"/>
  <c r="FF39" i="3"/>
  <c r="FE56" i="3"/>
  <c r="FF42" i="3"/>
  <c r="FF40" i="3"/>
  <c r="FF46" i="3"/>
  <c r="FF52" i="3"/>
  <c r="FF43" i="3"/>
  <c r="FF37" i="3"/>
  <c r="FF41" i="3"/>
  <c r="FG67" i="3"/>
  <c r="FF51" i="3"/>
  <c r="FF55" i="3"/>
  <c r="FG64" i="3"/>
  <c r="FF53" i="3"/>
  <c r="FF50" i="3"/>
  <c r="FF36" i="3"/>
  <c r="FG66" i="3"/>
  <c r="FG76" i="3"/>
  <c r="FG78" i="3"/>
  <c r="FG72" i="3"/>
  <c r="FG83" i="3"/>
  <c r="FG68" i="3"/>
  <c r="FG73" i="3"/>
  <c r="FG74" i="3"/>
  <c r="FG80" i="3"/>
  <c r="FH35" i="3"/>
  <c r="FG65" i="3"/>
  <c r="FG75" i="3"/>
  <c r="FG81" i="3"/>
  <c r="FG71" i="3"/>
  <c r="FG79" i="3"/>
  <c r="FG69" i="3"/>
  <c r="FG77" i="3"/>
  <c r="FG34" i="3"/>
  <c r="FG42" i="3" s="1"/>
  <c r="FG52" i="3"/>
  <c r="FG53" i="3"/>
  <c r="FG51" i="3"/>
  <c r="FG37" i="3"/>
  <c r="FG43" i="3"/>
  <c r="FG55" i="3"/>
  <c r="FG44" i="3"/>
  <c r="FG38" i="3"/>
  <c r="FG50" i="3"/>
  <c r="FF45" i="3"/>
  <c r="FF56" i="3" l="1"/>
  <c r="FH82" i="3"/>
  <c r="FG54" i="3"/>
  <c r="FH70" i="3"/>
  <c r="FH67" i="3"/>
  <c r="FG39" i="3"/>
  <c r="FG41" i="3"/>
  <c r="FG48" i="3"/>
  <c r="FG40" i="3"/>
  <c r="FG47" i="3"/>
  <c r="FG36" i="3"/>
  <c r="FG45" i="3"/>
  <c r="FG49" i="3"/>
  <c r="FG46" i="3"/>
  <c r="FH64" i="3"/>
  <c r="FH71" i="3"/>
  <c r="FH79" i="3"/>
  <c r="FH68" i="3"/>
  <c r="FH72" i="3"/>
  <c r="FH76" i="3"/>
  <c r="FH80" i="3"/>
  <c r="FI35" i="3"/>
  <c r="FH73" i="3"/>
  <c r="FH77" i="3"/>
  <c r="FH34" i="3"/>
  <c r="FH49" i="3" s="1"/>
  <c r="FH78" i="3"/>
  <c r="FH75" i="3"/>
  <c r="FH83" i="3"/>
  <c r="FH65" i="3"/>
  <c r="FH69" i="3"/>
  <c r="FH81" i="3"/>
  <c r="FH66" i="3"/>
  <c r="FH74" i="3"/>
  <c r="FH40" i="3"/>
  <c r="FH53" i="3"/>
  <c r="FH50" i="3"/>
  <c r="FH45" i="3"/>
  <c r="FH41" i="3"/>
  <c r="FH37" i="3"/>
  <c r="FH55" i="3"/>
  <c r="FH52" i="3"/>
  <c r="FH46" i="3"/>
  <c r="FH51" i="3"/>
  <c r="FH54" i="3" l="1"/>
  <c r="FI82" i="3"/>
  <c r="FH48" i="3"/>
  <c r="FI70" i="3"/>
  <c r="FH42" i="3"/>
  <c r="FH39" i="3"/>
  <c r="FI67" i="3"/>
  <c r="FG56" i="3"/>
  <c r="FH47" i="3"/>
  <c r="FH43" i="3"/>
  <c r="FH38" i="3"/>
  <c r="FH44" i="3"/>
  <c r="FI64" i="3"/>
  <c r="FH36" i="3"/>
  <c r="FI71" i="3"/>
  <c r="FI75" i="3"/>
  <c r="FI79" i="3"/>
  <c r="FI83" i="3"/>
  <c r="FI76" i="3"/>
  <c r="FJ35" i="3"/>
  <c r="FI73" i="3"/>
  <c r="FI81" i="3"/>
  <c r="FI74" i="3"/>
  <c r="FI68" i="3"/>
  <c r="FI72" i="3"/>
  <c r="FI80" i="3"/>
  <c r="FI65" i="3"/>
  <c r="FI77" i="3"/>
  <c r="FI69" i="3"/>
  <c r="FI34" i="3"/>
  <c r="FI41" i="3" s="1"/>
  <c r="FI66" i="3"/>
  <c r="FI78" i="3"/>
  <c r="FI50" i="3"/>
  <c r="FI37" i="3"/>
  <c r="FI45" i="3"/>
  <c r="FI46" i="3" l="1"/>
  <c r="FJ82" i="3"/>
  <c r="FI54" i="3"/>
  <c r="FJ70" i="3"/>
  <c r="FH56" i="3"/>
  <c r="FI39" i="3"/>
  <c r="FI42" i="3"/>
  <c r="FJ67" i="3"/>
  <c r="FI36" i="3"/>
  <c r="FJ64" i="3"/>
  <c r="FI48" i="3"/>
  <c r="FI51" i="3"/>
  <c r="FI49" i="3"/>
  <c r="FI53" i="3"/>
  <c r="FI43" i="3"/>
  <c r="FI47" i="3"/>
  <c r="FI52" i="3"/>
  <c r="FJ65" i="3"/>
  <c r="FJ69" i="3"/>
  <c r="FJ73" i="3"/>
  <c r="FJ77" i="3"/>
  <c r="FJ81" i="3"/>
  <c r="FJ34" i="3"/>
  <c r="FJ37" i="3" s="1"/>
  <c r="FJ75" i="3"/>
  <c r="FJ76" i="3"/>
  <c r="FJ66" i="3"/>
  <c r="FJ74" i="3"/>
  <c r="FJ78" i="3"/>
  <c r="FJ71" i="3"/>
  <c r="FJ83" i="3"/>
  <c r="FJ72" i="3"/>
  <c r="FK35" i="3"/>
  <c r="FJ79" i="3"/>
  <c r="FJ68" i="3"/>
  <c r="FJ80" i="3"/>
  <c r="FJ47" i="3"/>
  <c r="FJ50" i="3"/>
  <c r="FJ49" i="3"/>
  <c r="FI55" i="3"/>
  <c r="FI40" i="3"/>
  <c r="FI44" i="3"/>
  <c r="FI38" i="3"/>
  <c r="FK82" i="3" l="1"/>
  <c r="FJ48" i="3"/>
  <c r="FJ52" i="3"/>
  <c r="FJ54" i="3"/>
  <c r="FJ41" i="3"/>
  <c r="FJ45" i="3"/>
  <c r="FJ51" i="3"/>
  <c r="FJ38" i="3"/>
  <c r="FJ55" i="3"/>
  <c r="FK70" i="3"/>
  <c r="FJ42" i="3"/>
  <c r="FK67" i="3"/>
  <c r="FJ39" i="3"/>
  <c r="FI56" i="3"/>
  <c r="FJ36" i="3"/>
  <c r="FK64" i="3"/>
  <c r="FJ53" i="3"/>
  <c r="FJ40" i="3"/>
  <c r="FJ44" i="3"/>
  <c r="FJ43" i="3"/>
  <c r="FJ46" i="3"/>
  <c r="FK66" i="3"/>
  <c r="FK75" i="3"/>
  <c r="FK78" i="3"/>
  <c r="FK76" i="3"/>
  <c r="FK79" i="3"/>
  <c r="FK68" i="3"/>
  <c r="FK72" i="3"/>
  <c r="FK34" i="3"/>
  <c r="FK37" i="3" s="1"/>
  <c r="FK69" i="3"/>
  <c r="FK81" i="3"/>
  <c r="FK71" i="3"/>
  <c r="FK83" i="3"/>
  <c r="FK73" i="3"/>
  <c r="FK80" i="3"/>
  <c r="FK77" i="3"/>
  <c r="FK74" i="3"/>
  <c r="FL35" i="3"/>
  <c r="FK65" i="3"/>
  <c r="FK44" i="3"/>
  <c r="FK40" i="3"/>
  <c r="FK55" i="3"/>
  <c r="FK47" i="3"/>
  <c r="FK51" i="3"/>
  <c r="FK46" i="3"/>
  <c r="FK41" i="3"/>
  <c r="FK38" i="3"/>
  <c r="FK50" i="3"/>
  <c r="FK52" i="3"/>
  <c r="FK49" i="3"/>
  <c r="FK43" i="3"/>
  <c r="FK53" i="3"/>
  <c r="FK48" i="3"/>
  <c r="FK45" i="3"/>
  <c r="FJ56" i="3"/>
  <c r="FL82" i="3" l="1"/>
  <c r="FK54" i="3"/>
  <c r="FL70" i="3"/>
  <c r="FK42" i="3"/>
  <c r="FL67" i="3"/>
  <c r="FK39" i="3"/>
  <c r="FK36" i="3"/>
  <c r="FL64" i="3"/>
  <c r="FL65" i="3"/>
  <c r="FL73" i="3"/>
  <c r="FL81" i="3"/>
  <c r="FL66" i="3"/>
  <c r="FL74" i="3"/>
  <c r="FL78" i="3"/>
  <c r="FL75" i="3"/>
  <c r="FL71" i="3"/>
  <c r="FL79" i="3"/>
  <c r="FL68" i="3"/>
  <c r="FL72" i="3"/>
  <c r="FL76" i="3"/>
  <c r="FL80" i="3"/>
  <c r="FL34" i="3"/>
  <c r="FL43" i="3" s="1"/>
  <c r="FL69" i="3"/>
  <c r="FL77" i="3"/>
  <c r="FM35" i="3"/>
  <c r="FL83" i="3"/>
  <c r="FL40" i="3"/>
  <c r="FK56" i="3" l="1"/>
  <c r="FM82" i="3"/>
  <c r="FL54" i="3"/>
  <c r="FL52" i="3"/>
  <c r="FM70" i="3"/>
  <c r="FL51" i="3"/>
  <c r="FL42" i="3"/>
  <c r="FM67" i="3"/>
  <c r="FL39" i="3"/>
  <c r="FL46" i="3"/>
  <c r="FL55" i="3"/>
  <c r="FM64" i="3"/>
  <c r="FL36" i="3"/>
  <c r="FL48" i="3"/>
  <c r="FL41" i="3"/>
  <c r="FL50" i="3"/>
  <c r="FL47" i="3"/>
  <c r="FL44" i="3"/>
  <c r="FL45" i="3"/>
  <c r="FL53" i="3"/>
  <c r="FL37" i="3"/>
  <c r="FL49" i="3"/>
  <c r="FL38" i="3"/>
  <c r="FM66" i="3"/>
  <c r="FM74" i="3"/>
  <c r="FM78" i="3"/>
  <c r="FM71" i="3"/>
  <c r="FM75" i="3"/>
  <c r="FM79" i="3"/>
  <c r="FM73" i="3"/>
  <c r="FN35" i="3"/>
  <c r="FM83" i="3"/>
  <c r="FM65" i="3"/>
  <c r="FM77" i="3"/>
  <c r="FM68" i="3"/>
  <c r="FM72" i="3"/>
  <c r="FM76" i="3"/>
  <c r="FM80" i="3"/>
  <c r="FM34" i="3"/>
  <c r="FM45" i="3" s="1"/>
  <c r="FM69" i="3"/>
  <c r="FM81" i="3"/>
  <c r="FM50" i="3"/>
  <c r="FN82" i="3" l="1"/>
  <c r="FM38" i="3"/>
  <c r="FM54" i="3"/>
  <c r="FM42" i="3"/>
  <c r="FN70" i="3"/>
  <c r="FM39" i="3"/>
  <c r="FN67" i="3"/>
  <c r="FM43" i="3"/>
  <c r="FM36" i="3"/>
  <c r="FN64" i="3"/>
  <c r="FM41" i="3"/>
  <c r="FN66" i="3"/>
  <c r="FN74" i="3"/>
  <c r="FN78" i="3"/>
  <c r="FN75" i="3"/>
  <c r="FN83" i="3"/>
  <c r="FN68" i="3"/>
  <c r="FN76" i="3"/>
  <c r="FO35" i="3"/>
  <c r="FN65" i="3"/>
  <c r="FN73" i="3"/>
  <c r="FN71" i="3"/>
  <c r="FN79" i="3"/>
  <c r="FN72" i="3"/>
  <c r="FN80" i="3"/>
  <c r="FN69" i="3"/>
  <c r="FN81" i="3"/>
  <c r="FN77" i="3"/>
  <c r="FN34" i="3"/>
  <c r="FN45" i="3" s="1"/>
  <c r="FN53" i="3"/>
  <c r="FN40" i="3"/>
  <c r="FN51" i="3"/>
  <c r="FN44" i="3"/>
  <c r="FN46" i="3"/>
  <c r="FN52" i="3"/>
  <c r="FN55" i="3"/>
  <c r="FN43" i="3"/>
  <c r="FN47" i="3"/>
  <c r="FN37" i="3"/>
  <c r="FM47" i="3"/>
  <c r="FM48" i="3"/>
  <c r="FM44" i="3"/>
  <c r="FM51" i="3"/>
  <c r="FM52" i="3"/>
  <c r="FM53" i="3"/>
  <c r="FL56" i="3"/>
  <c r="FM46" i="3"/>
  <c r="FM49" i="3"/>
  <c r="FM55" i="3"/>
  <c r="FM40" i="3"/>
  <c r="FM37" i="3"/>
  <c r="FN54" i="3" l="1"/>
  <c r="FO82" i="3"/>
  <c r="FN49" i="3"/>
  <c r="FN50" i="3"/>
  <c r="FN42" i="3"/>
  <c r="FN41" i="3"/>
  <c r="FN48" i="3"/>
  <c r="FO70" i="3"/>
  <c r="FO67" i="3"/>
  <c r="FN39" i="3"/>
  <c r="FN36" i="3"/>
  <c r="FN38" i="3"/>
  <c r="FO64" i="3"/>
  <c r="FO65" i="3"/>
  <c r="FO69" i="3"/>
  <c r="FO77" i="3"/>
  <c r="FO66" i="3"/>
  <c r="FO75" i="3"/>
  <c r="FO78" i="3"/>
  <c r="FO71" i="3"/>
  <c r="FO79" i="3"/>
  <c r="FO83" i="3"/>
  <c r="FO76" i="3"/>
  <c r="FO34" i="3"/>
  <c r="FO37" i="3" s="1"/>
  <c r="FO68" i="3"/>
  <c r="FO72" i="3"/>
  <c r="FO73" i="3"/>
  <c r="FO80" i="3"/>
  <c r="FP35" i="3"/>
  <c r="FO74" i="3"/>
  <c r="FO81" i="3"/>
  <c r="FO45" i="3"/>
  <c r="FO38" i="3"/>
  <c r="FO40" i="3"/>
  <c r="FO52" i="3"/>
  <c r="FM56" i="3"/>
  <c r="FO48" i="3" l="1"/>
  <c r="FO47" i="3"/>
  <c r="FO51" i="3"/>
  <c r="FO46" i="3"/>
  <c r="FO54" i="3"/>
  <c r="FP82" i="3"/>
  <c r="FO41" i="3"/>
  <c r="FO53" i="3"/>
  <c r="FO44" i="3"/>
  <c r="FO43" i="3"/>
  <c r="FP70" i="3"/>
  <c r="FO42" i="3"/>
  <c r="FO55" i="3"/>
  <c r="FO49" i="3"/>
  <c r="FO50" i="3"/>
  <c r="FN56" i="3"/>
  <c r="FP67" i="3"/>
  <c r="FO39" i="3"/>
  <c r="FP64" i="3"/>
  <c r="FO36" i="3"/>
  <c r="FO56" i="3" s="1"/>
  <c r="FP66" i="3"/>
  <c r="FP74" i="3"/>
  <c r="FP78" i="3"/>
  <c r="FP73" i="3"/>
  <c r="FQ35" i="3"/>
  <c r="FP71" i="3"/>
  <c r="FP75" i="3"/>
  <c r="FP79" i="3"/>
  <c r="FP83" i="3"/>
  <c r="FP65" i="3"/>
  <c r="FP77" i="3"/>
  <c r="FP68" i="3"/>
  <c r="FP72" i="3"/>
  <c r="FP76" i="3"/>
  <c r="FP80" i="3"/>
  <c r="FP34" i="3"/>
  <c r="FP49" i="3" s="1"/>
  <c r="FP69" i="3"/>
  <c r="FP81" i="3"/>
  <c r="FP55" i="3"/>
  <c r="FP54" i="3" l="1"/>
  <c r="FP40" i="3"/>
  <c r="FQ82" i="3"/>
  <c r="FP50" i="3"/>
  <c r="FQ70" i="3"/>
  <c r="FP45" i="3"/>
  <c r="FP42" i="3"/>
  <c r="FP39" i="3"/>
  <c r="FQ67" i="3"/>
  <c r="FQ64" i="3"/>
  <c r="FP36" i="3"/>
  <c r="FP52" i="3"/>
  <c r="FP43" i="3"/>
  <c r="FP47" i="3"/>
  <c r="FP44" i="3"/>
  <c r="FP48" i="3"/>
  <c r="FP51" i="3"/>
  <c r="FP41" i="3"/>
  <c r="FP53" i="3"/>
  <c r="FP46" i="3"/>
  <c r="FP37" i="3"/>
  <c r="FP38" i="3"/>
  <c r="FQ66" i="3"/>
  <c r="FQ74" i="3"/>
  <c r="FQ78" i="3"/>
  <c r="FQ71" i="3"/>
  <c r="FQ79" i="3"/>
  <c r="FR35" i="3"/>
  <c r="FQ69" i="3"/>
  <c r="FQ77" i="3"/>
  <c r="FQ34" i="3"/>
  <c r="FQ41" i="3" s="1"/>
  <c r="FQ75" i="3"/>
  <c r="FQ83" i="3"/>
  <c r="FQ65" i="3"/>
  <c r="FQ73" i="3"/>
  <c r="FQ81" i="3"/>
  <c r="FQ68" i="3"/>
  <c r="FQ72" i="3"/>
  <c r="FQ76" i="3"/>
  <c r="FQ80" i="3"/>
  <c r="FQ55" i="3"/>
  <c r="FQ43" i="3"/>
  <c r="FQ54" i="3" l="1"/>
  <c r="FQ38" i="3"/>
  <c r="FQ37" i="3"/>
  <c r="FQ50" i="3"/>
  <c r="FQ40" i="3"/>
  <c r="FQ46" i="3"/>
  <c r="FQ52" i="3"/>
  <c r="FQ47" i="3"/>
  <c r="FQ51" i="3"/>
  <c r="FR82" i="3"/>
  <c r="FQ42" i="3"/>
  <c r="FR70" i="3"/>
  <c r="FQ44" i="3"/>
  <c r="FQ53" i="3"/>
  <c r="FQ49" i="3"/>
  <c r="FP56" i="3"/>
  <c r="FQ39" i="3"/>
  <c r="FQ45" i="3"/>
  <c r="FQ48" i="3"/>
  <c r="FR67" i="3"/>
  <c r="FR64" i="3"/>
  <c r="FQ36" i="3"/>
  <c r="FR76" i="3"/>
  <c r="FR34" i="3"/>
  <c r="FR55" i="3" s="1"/>
  <c r="FR65" i="3"/>
  <c r="FR69" i="3"/>
  <c r="FR73" i="3"/>
  <c r="FR77" i="3"/>
  <c r="FR81" i="3"/>
  <c r="FS35" i="3"/>
  <c r="FR66" i="3"/>
  <c r="FR74" i="3"/>
  <c r="FR78" i="3"/>
  <c r="FR71" i="3"/>
  <c r="FR75" i="3"/>
  <c r="FR79" i="3"/>
  <c r="FR83" i="3"/>
  <c r="FR68" i="3"/>
  <c r="FR72" i="3"/>
  <c r="FR80" i="3"/>
  <c r="FR44" i="3"/>
  <c r="FR40" i="3"/>
  <c r="FR46" i="3"/>
  <c r="FR45" i="3"/>
  <c r="FR37" i="3"/>
  <c r="FR43" i="3"/>
  <c r="FR47" i="3"/>
  <c r="FR48" i="3"/>
  <c r="FR51" i="3"/>
  <c r="FR49" i="3"/>
  <c r="FR53" i="3"/>
  <c r="FR50" i="3"/>
  <c r="FR41" i="3"/>
  <c r="FR52" i="3"/>
  <c r="FR38" i="3"/>
  <c r="FR54" i="3" l="1"/>
  <c r="FS82" i="3"/>
  <c r="FR42" i="3"/>
  <c r="FS70" i="3"/>
  <c r="FQ56" i="3"/>
  <c r="FS67" i="3"/>
  <c r="FR39" i="3"/>
  <c r="FS64" i="3"/>
  <c r="FR36" i="3"/>
  <c r="FS66" i="3"/>
  <c r="FS76" i="3"/>
  <c r="FS78" i="3"/>
  <c r="FS72" i="3"/>
  <c r="FS83" i="3"/>
  <c r="FS65" i="3"/>
  <c r="FS75" i="3"/>
  <c r="FS34" i="3"/>
  <c r="FS41" i="3" s="1"/>
  <c r="FS71" i="3"/>
  <c r="FS79" i="3"/>
  <c r="FS81" i="3"/>
  <c r="FS68" i="3"/>
  <c r="FS73" i="3"/>
  <c r="FS74" i="3"/>
  <c r="FS80" i="3"/>
  <c r="FT35" i="3"/>
  <c r="FS69" i="3"/>
  <c r="FS77" i="3"/>
  <c r="FS44" i="3"/>
  <c r="FS50" i="3"/>
  <c r="FS43" i="3"/>
  <c r="FS52" i="3"/>
  <c r="FS48" i="3"/>
  <c r="FS51" i="3"/>
  <c r="FS40" i="3"/>
  <c r="FS53" i="3"/>
  <c r="FS46" i="3"/>
  <c r="FS38" i="3"/>
  <c r="FS55" i="3"/>
  <c r="FS37" i="3"/>
  <c r="FS49" i="3"/>
  <c r="FS45" i="3"/>
  <c r="FS47" i="3"/>
  <c r="FS54" i="3" l="1"/>
  <c r="FT82" i="3"/>
  <c r="FS42" i="3"/>
  <c r="FS39" i="3"/>
  <c r="FT70" i="3"/>
  <c r="FT67" i="3"/>
  <c r="FR56" i="3"/>
  <c r="FT64" i="3"/>
  <c r="FS36" i="3"/>
  <c r="FT66" i="3"/>
  <c r="FT74" i="3"/>
  <c r="FT78" i="3"/>
  <c r="FT71" i="3"/>
  <c r="FT79" i="3"/>
  <c r="FT69" i="3"/>
  <c r="FT77" i="3"/>
  <c r="FT34" i="3"/>
  <c r="FT38" i="3" s="1"/>
  <c r="FT75" i="3"/>
  <c r="FT83" i="3"/>
  <c r="FT65" i="3"/>
  <c r="FT73" i="3"/>
  <c r="FT81" i="3"/>
  <c r="FT68" i="3"/>
  <c r="FT72" i="3"/>
  <c r="FT76" i="3"/>
  <c r="FT80" i="3"/>
  <c r="FU35" i="3"/>
  <c r="FU82" i="3" s="1"/>
  <c r="FT44" i="3"/>
  <c r="FT40" i="3"/>
  <c r="FT54" i="3" l="1"/>
  <c r="FS56" i="3"/>
  <c r="FT42" i="3"/>
  <c r="FU70" i="3"/>
  <c r="FT41" i="3"/>
  <c r="FU67" i="3"/>
  <c r="FT43" i="3"/>
  <c r="FT39" i="3"/>
  <c r="FU64" i="3"/>
  <c r="FT36" i="3"/>
  <c r="FT55" i="3"/>
  <c r="FT49" i="3"/>
  <c r="FT46" i="3"/>
  <c r="FT45" i="3"/>
  <c r="FT50" i="3"/>
  <c r="FT48" i="3"/>
  <c r="FT47" i="3"/>
  <c r="FU71" i="3"/>
  <c r="FU75" i="3"/>
  <c r="FU68" i="3"/>
  <c r="FU72" i="3"/>
  <c r="FU76" i="3"/>
  <c r="FU80" i="3"/>
  <c r="FV35" i="3"/>
  <c r="FU65" i="3"/>
  <c r="FU73" i="3"/>
  <c r="FU81" i="3"/>
  <c r="FU83" i="3"/>
  <c r="FU69" i="3"/>
  <c r="FU77" i="3"/>
  <c r="FU34" i="3"/>
  <c r="FU54" i="3" s="1"/>
  <c r="FU66" i="3"/>
  <c r="FU74" i="3"/>
  <c r="FU78" i="3"/>
  <c r="FU79" i="3"/>
  <c r="FU38" i="3"/>
  <c r="FU44" i="3"/>
  <c r="FU52" i="3"/>
  <c r="FU45" i="3"/>
  <c r="FU40" i="3"/>
  <c r="FT53" i="3"/>
  <c r="FT37" i="3"/>
  <c r="FT52" i="3"/>
  <c r="FT51" i="3"/>
  <c r="FU37" i="3" l="1"/>
  <c r="FU43" i="3"/>
  <c r="FV82" i="3"/>
  <c r="FU49" i="3"/>
  <c r="FU47" i="3"/>
  <c r="FU51" i="3"/>
  <c r="FU53" i="3"/>
  <c r="FV70" i="3"/>
  <c r="FU42" i="3"/>
  <c r="FU50" i="3"/>
  <c r="FU55" i="3"/>
  <c r="FU41" i="3"/>
  <c r="FU46" i="3"/>
  <c r="FU48" i="3"/>
  <c r="FU39" i="3"/>
  <c r="FV67" i="3"/>
  <c r="FU36" i="3"/>
  <c r="FV64" i="3"/>
  <c r="FT56" i="3"/>
  <c r="FV65" i="3"/>
  <c r="FV73" i="3"/>
  <c r="FV66" i="3"/>
  <c r="FV74" i="3"/>
  <c r="FV78" i="3"/>
  <c r="FV71" i="3"/>
  <c r="FV79" i="3"/>
  <c r="FV34" i="3"/>
  <c r="FV37" i="3" s="1"/>
  <c r="FV69" i="3"/>
  <c r="FV81" i="3"/>
  <c r="FV75" i="3"/>
  <c r="FV83" i="3"/>
  <c r="FV77" i="3"/>
  <c r="FW35" i="3"/>
  <c r="FV68" i="3"/>
  <c r="FV72" i="3"/>
  <c r="FV76" i="3"/>
  <c r="FV80" i="3"/>
  <c r="FV53" i="3"/>
  <c r="FV44" i="3"/>
  <c r="FV43" i="3"/>
  <c r="FV48" i="3"/>
  <c r="FV55" i="3"/>
  <c r="FV45" i="3"/>
  <c r="FV52" i="3"/>
  <c r="FV38" i="3"/>
  <c r="FV39" i="3" l="1"/>
  <c r="FV49" i="3"/>
  <c r="FV46" i="3"/>
  <c r="FV41" i="3"/>
  <c r="FV51" i="3"/>
  <c r="FU56" i="3"/>
  <c r="FV54" i="3"/>
  <c r="FV40" i="3"/>
  <c r="FV50" i="3"/>
  <c r="FV47" i="3"/>
  <c r="FW82" i="3"/>
  <c r="FW70" i="3"/>
  <c r="FV42" i="3"/>
  <c r="FW67" i="3"/>
  <c r="FV36" i="3"/>
  <c r="FW64" i="3"/>
  <c r="FW66" i="3"/>
  <c r="FW76" i="3"/>
  <c r="FW78" i="3"/>
  <c r="FW72" i="3"/>
  <c r="FW83" i="3"/>
  <c r="FW69" i="3"/>
  <c r="FW81" i="3"/>
  <c r="FW71" i="3"/>
  <c r="FW79" i="3"/>
  <c r="FW75" i="3"/>
  <c r="FW34" i="3"/>
  <c r="FW49" i="3" s="1"/>
  <c r="FW68" i="3"/>
  <c r="FW73" i="3"/>
  <c r="FW74" i="3"/>
  <c r="FW80" i="3"/>
  <c r="FX35" i="3"/>
  <c r="FW65" i="3"/>
  <c r="FW77" i="3"/>
  <c r="FW38" i="3"/>
  <c r="FW41" i="3"/>
  <c r="FW51" i="3"/>
  <c r="FW44" i="3"/>
  <c r="FV56" i="3" l="1"/>
  <c r="FX82" i="3"/>
  <c r="FW37" i="3"/>
  <c r="FW54" i="3"/>
  <c r="FW43" i="3"/>
  <c r="FW52" i="3"/>
  <c r="FW40" i="3"/>
  <c r="FW47" i="3"/>
  <c r="FW45" i="3"/>
  <c r="FW55" i="3"/>
  <c r="FW46" i="3"/>
  <c r="FX70" i="3"/>
  <c r="FW42" i="3"/>
  <c r="FW50" i="3"/>
  <c r="FW53" i="3"/>
  <c r="FX67" i="3"/>
  <c r="FW48" i="3"/>
  <c r="FW39" i="3"/>
  <c r="FX64" i="3"/>
  <c r="FW36" i="3"/>
  <c r="FX71" i="3"/>
  <c r="FX75" i="3"/>
  <c r="FX79" i="3"/>
  <c r="FX83" i="3"/>
  <c r="FX76" i="3"/>
  <c r="FY35" i="3"/>
  <c r="FX69" i="3"/>
  <c r="FX77" i="3"/>
  <c r="FX34" i="3"/>
  <c r="FX45" i="3" s="1"/>
  <c r="FX74" i="3"/>
  <c r="FX68" i="3"/>
  <c r="FX72" i="3"/>
  <c r="FX80" i="3"/>
  <c r="FX65" i="3"/>
  <c r="FX81" i="3"/>
  <c r="FX66" i="3"/>
  <c r="FX73" i="3"/>
  <c r="FX78" i="3"/>
  <c r="FX46" i="3"/>
  <c r="FX50" i="3"/>
  <c r="FX43" i="3"/>
  <c r="FY82" i="3" l="1"/>
  <c r="FX54" i="3"/>
  <c r="FX42" i="3"/>
  <c r="FY70" i="3"/>
  <c r="FX37" i="3"/>
  <c r="FX47" i="3"/>
  <c r="FW56" i="3"/>
  <c r="FX39" i="3"/>
  <c r="FX52" i="3"/>
  <c r="FY67" i="3"/>
  <c r="FX55" i="3"/>
  <c r="FX41" i="3"/>
  <c r="FX38" i="3"/>
  <c r="FX53" i="3"/>
  <c r="FX44" i="3"/>
  <c r="FY64" i="3"/>
  <c r="FX36" i="3"/>
  <c r="FX48" i="3"/>
  <c r="FX49" i="3"/>
  <c r="FY71" i="3"/>
  <c r="FY75" i="3"/>
  <c r="FY79" i="3"/>
  <c r="FY83" i="3"/>
  <c r="FY78" i="3"/>
  <c r="FY68" i="3"/>
  <c r="FY72" i="3"/>
  <c r="FY76" i="3"/>
  <c r="FY80" i="3"/>
  <c r="FY34" i="3"/>
  <c r="FY41" i="3" s="1"/>
  <c r="FY69" i="3"/>
  <c r="FY77" i="3"/>
  <c r="FZ35" i="3"/>
  <c r="FY65" i="3"/>
  <c r="FY73" i="3"/>
  <c r="FY81" i="3"/>
  <c r="FY66" i="3"/>
  <c r="FY74" i="3"/>
  <c r="FY53" i="3"/>
  <c r="FX51" i="3"/>
  <c r="FX40" i="3"/>
  <c r="FY54" i="3" l="1"/>
  <c r="FZ82" i="3"/>
  <c r="FY50" i="3"/>
  <c r="FZ70" i="3"/>
  <c r="FY42" i="3"/>
  <c r="FX56" i="3"/>
  <c r="FY52" i="3"/>
  <c r="FY39" i="3"/>
  <c r="FZ67" i="3"/>
  <c r="FZ64" i="3"/>
  <c r="FY36" i="3"/>
  <c r="FY47" i="3"/>
  <c r="FY40" i="3"/>
  <c r="FY44" i="3"/>
  <c r="FY49" i="3"/>
  <c r="FY51" i="3"/>
  <c r="FY43" i="3"/>
  <c r="FY46" i="3"/>
  <c r="FY48" i="3"/>
  <c r="FZ65" i="3"/>
  <c r="FZ69" i="3"/>
  <c r="FZ73" i="3"/>
  <c r="FZ77" i="3"/>
  <c r="FZ81" i="3"/>
  <c r="FZ34" i="3"/>
  <c r="FZ44" i="3" s="1"/>
  <c r="FZ68" i="3"/>
  <c r="FZ80" i="3"/>
  <c r="FZ66" i="3"/>
  <c r="FZ74" i="3"/>
  <c r="FZ78" i="3"/>
  <c r="FZ41" i="3"/>
  <c r="FZ72" i="3"/>
  <c r="GA35" i="3"/>
  <c r="FZ71" i="3"/>
  <c r="FZ75" i="3"/>
  <c r="FZ79" i="3"/>
  <c r="FZ83" i="3"/>
  <c r="FZ76" i="3"/>
  <c r="FZ40" i="3"/>
  <c r="FZ55" i="3"/>
  <c r="FZ53" i="3"/>
  <c r="FZ45" i="3"/>
  <c r="FZ52" i="3"/>
  <c r="FZ48" i="3"/>
  <c r="FZ50" i="3"/>
  <c r="FZ51" i="3"/>
  <c r="FZ47" i="3"/>
  <c r="FZ49" i="3"/>
  <c r="FZ38" i="3"/>
  <c r="FZ37" i="3"/>
  <c r="FZ46" i="3"/>
  <c r="FZ43" i="3"/>
  <c r="FY55" i="3"/>
  <c r="FY38" i="3"/>
  <c r="FY37" i="3"/>
  <c r="FY45" i="3"/>
  <c r="FZ54" i="3" l="1"/>
  <c r="GA82" i="3"/>
  <c r="GA67" i="3"/>
  <c r="GA70" i="3"/>
  <c r="FZ42" i="3"/>
  <c r="FZ39" i="3"/>
  <c r="FY56" i="3"/>
  <c r="FZ36" i="3"/>
  <c r="GA64" i="3"/>
  <c r="GA71" i="3"/>
  <c r="GA76" i="3"/>
  <c r="GA79" i="3"/>
  <c r="GA83" i="3"/>
  <c r="GA34" i="3"/>
  <c r="GA39" i="3" s="1"/>
  <c r="GA69" i="3"/>
  <c r="GA77" i="3"/>
  <c r="GA75" i="3"/>
  <c r="GA68" i="3"/>
  <c r="GA72" i="3"/>
  <c r="GA73" i="3"/>
  <c r="GA80" i="3"/>
  <c r="GA65" i="3"/>
  <c r="GA74" i="3"/>
  <c r="GB35" i="3"/>
  <c r="GA66" i="3"/>
  <c r="GA81" i="3"/>
  <c r="GA78" i="3"/>
  <c r="GA52" i="3"/>
  <c r="GA40" i="3"/>
  <c r="GA43" i="3"/>
  <c r="GA37" i="3"/>
  <c r="GA49" i="3"/>
  <c r="GA48" i="3"/>
  <c r="GA50" i="3"/>
  <c r="GA47" i="3"/>
  <c r="GA41" i="3"/>
  <c r="GA45" i="3"/>
  <c r="GA46" i="3"/>
  <c r="GA44" i="3"/>
  <c r="GA38" i="3"/>
  <c r="GB82" i="3" l="1"/>
  <c r="GA54" i="3"/>
  <c r="GB70" i="3"/>
  <c r="GA42" i="3"/>
  <c r="GA51" i="3"/>
  <c r="GA55" i="3"/>
  <c r="GB67" i="3"/>
  <c r="FZ56" i="3"/>
  <c r="GA53" i="3"/>
  <c r="GB64" i="3"/>
  <c r="GA36" i="3"/>
  <c r="GA56" i="3" s="1"/>
  <c r="GB68" i="3"/>
  <c r="GB72" i="3"/>
  <c r="GB76" i="3"/>
  <c r="GB80" i="3"/>
  <c r="GB65" i="3"/>
  <c r="GB69" i="3"/>
  <c r="GB73" i="3"/>
  <c r="GB77" i="3"/>
  <c r="GB34" i="3"/>
  <c r="GB41" i="3" s="1"/>
  <c r="GB66" i="3"/>
  <c r="GB74" i="3"/>
  <c r="GB78" i="3"/>
  <c r="GB71" i="3"/>
  <c r="GB75" i="3"/>
  <c r="GB79" i="3"/>
  <c r="GB83" i="3"/>
  <c r="GC35" i="3"/>
  <c r="GB81" i="3"/>
  <c r="GB52" i="3"/>
  <c r="GB50" i="3"/>
  <c r="GB47" i="3"/>
  <c r="GB49" i="3"/>
  <c r="GB48" i="3"/>
  <c r="GB55" i="3"/>
  <c r="GB40" i="3"/>
  <c r="GB37" i="3"/>
  <c r="GB54" i="3" l="1"/>
  <c r="GC82" i="3"/>
  <c r="GC70" i="3"/>
  <c r="GB42" i="3"/>
  <c r="GB44" i="3"/>
  <c r="GB43" i="3"/>
  <c r="GB38" i="3"/>
  <c r="GB53" i="3"/>
  <c r="GB39" i="3"/>
  <c r="GB51" i="3"/>
  <c r="GB45" i="3"/>
  <c r="GB46" i="3"/>
  <c r="GC67" i="3"/>
  <c r="GC64" i="3"/>
  <c r="GB36" i="3"/>
  <c r="GC71" i="3"/>
  <c r="GC75" i="3"/>
  <c r="GC79" i="3"/>
  <c r="GC83" i="3"/>
  <c r="GC74" i="3"/>
  <c r="GC68" i="3"/>
  <c r="GC72" i="3"/>
  <c r="GC76" i="3"/>
  <c r="GC80" i="3"/>
  <c r="GD35" i="3"/>
  <c r="GC65" i="3"/>
  <c r="GC69" i="3"/>
  <c r="GC73" i="3"/>
  <c r="GC77" i="3"/>
  <c r="GC81" i="3"/>
  <c r="GC34" i="3"/>
  <c r="GC50" i="3" s="1"/>
  <c r="GC66" i="3"/>
  <c r="GC78" i="3"/>
  <c r="GC48" i="3"/>
  <c r="GC40" i="3"/>
  <c r="GC53" i="3"/>
  <c r="GC37" i="3" l="1"/>
  <c r="GC41" i="3"/>
  <c r="GC51" i="3"/>
  <c r="GC54" i="3"/>
  <c r="GC45" i="3"/>
  <c r="GC46" i="3"/>
  <c r="GC55" i="3"/>
  <c r="GD82" i="3"/>
  <c r="GC38" i="3"/>
  <c r="GC43" i="3"/>
  <c r="GC44" i="3"/>
  <c r="GC49" i="3"/>
  <c r="GC47" i="3"/>
  <c r="GD70" i="3"/>
  <c r="GB56" i="3"/>
  <c r="GC42" i="3"/>
  <c r="GD67" i="3"/>
  <c r="GC39" i="3"/>
  <c r="GD64" i="3"/>
  <c r="GC36" i="3"/>
  <c r="GC56" i="3" s="1"/>
  <c r="GC52" i="3"/>
  <c r="GD66" i="3"/>
  <c r="GD74" i="3"/>
  <c r="GD78" i="3"/>
  <c r="GD71" i="3"/>
  <c r="GD75" i="3"/>
  <c r="GD80" i="3"/>
  <c r="GD83" i="3"/>
  <c r="GD76" i="3"/>
  <c r="GE35" i="3"/>
  <c r="GD68" i="3"/>
  <c r="GD72" i="3"/>
  <c r="GD81" i="3"/>
  <c r="GD65" i="3"/>
  <c r="GD69" i="3"/>
  <c r="GD73" i="3"/>
  <c r="GD77" i="3"/>
  <c r="GD79" i="3"/>
  <c r="GD34" i="3"/>
  <c r="GD41" i="3" s="1"/>
  <c r="GD49" i="3"/>
  <c r="GD48" i="3" l="1"/>
  <c r="GD51" i="3"/>
  <c r="GD54" i="3"/>
  <c r="GD37" i="3"/>
  <c r="GE82" i="3"/>
  <c r="GD47" i="3"/>
  <c r="GD55" i="3"/>
  <c r="GD40" i="3"/>
  <c r="GD45" i="3"/>
  <c r="GD43" i="3"/>
  <c r="GD44" i="3"/>
  <c r="GD38" i="3"/>
  <c r="GD52" i="3"/>
  <c r="GD50" i="3"/>
  <c r="GE70" i="3"/>
  <c r="GD42" i="3"/>
  <c r="GE67" i="3"/>
  <c r="GD39" i="3"/>
  <c r="GD36" i="3"/>
  <c r="GE64" i="3"/>
  <c r="GD53" i="3"/>
  <c r="GD46" i="3"/>
  <c r="GE71" i="3"/>
  <c r="GE76" i="3"/>
  <c r="GE79" i="3"/>
  <c r="GE83" i="3"/>
  <c r="GE68" i="3"/>
  <c r="GE72" i="3"/>
  <c r="GE73" i="3"/>
  <c r="GE80" i="3"/>
  <c r="GF35" i="3"/>
  <c r="GE34" i="3"/>
  <c r="GE37" i="3" s="1"/>
  <c r="GE75" i="3"/>
  <c r="GE65" i="3"/>
  <c r="GE69" i="3"/>
  <c r="GE74" i="3"/>
  <c r="GE77" i="3"/>
  <c r="GE81" i="3"/>
  <c r="GE66" i="3"/>
  <c r="GE78" i="3"/>
  <c r="GE43" i="3"/>
  <c r="GE41" i="3"/>
  <c r="GE40" i="3"/>
  <c r="GE48" i="3"/>
  <c r="GE47" i="3"/>
  <c r="GE49" i="3"/>
  <c r="GE44" i="3"/>
  <c r="GE54" i="3" l="1"/>
  <c r="GF82" i="3"/>
  <c r="GF70" i="3"/>
  <c r="GE42" i="3"/>
  <c r="GE51" i="3"/>
  <c r="GE45" i="3"/>
  <c r="GE52" i="3"/>
  <c r="GE38" i="3"/>
  <c r="GF67" i="3"/>
  <c r="GD56" i="3"/>
  <c r="GE46" i="3"/>
  <c r="GE50" i="3"/>
  <c r="GE55" i="3"/>
  <c r="GE53" i="3"/>
  <c r="GE39" i="3"/>
  <c r="GE36" i="3"/>
  <c r="GE56" i="3" s="1"/>
  <c r="GF64" i="3"/>
  <c r="GF71" i="3"/>
  <c r="GF75" i="3"/>
  <c r="GF79" i="3"/>
  <c r="GF83" i="3"/>
  <c r="GF68" i="3"/>
  <c r="GF72" i="3"/>
  <c r="GF76" i="3"/>
  <c r="GF80" i="3"/>
  <c r="GF34" i="3"/>
  <c r="GF37" i="3" s="1"/>
  <c r="GF66" i="3"/>
  <c r="GF74" i="3"/>
  <c r="GF65" i="3"/>
  <c r="GF69" i="3"/>
  <c r="GF73" i="3"/>
  <c r="GF77" i="3"/>
  <c r="GF81" i="3"/>
  <c r="GG35" i="3"/>
  <c r="GF78" i="3"/>
  <c r="GF44" i="3"/>
  <c r="GF47" i="3"/>
  <c r="GF38" i="3"/>
  <c r="GF52" i="3"/>
  <c r="GF45" i="3"/>
  <c r="GF53" i="3"/>
  <c r="GF55" i="3"/>
  <c r="GF40" i="3"/>
  <c r="GG82" i="3" l="1"/>
  <c r="GF54" i="3"/>
  <c r="GF42" i="3"/>
  <c r="GG70" i="3"/>
  <c r="GF48" i="3"/>
  <c r="GF49" i="3"/>
  <c r="GF46" i="3"/>
  <c r="GG67" i="3"/>
  <c r="GF51" i="3"/>
  <c r="GF41" i="3"/>
  <c r="GF50" i="3"/>
  <c r="GF43" i="3"/>
  <c r="GF39" i="3"/>
  <c r="GG64" i="3"/>
  <c r="GF36" i="3"/>
  <c r="GG65" i="3"/>
  <c r="GG73" i="3"/>
  <c r="GG34" i="3"/>
  <c r="GG49" i="3" s="1"/>
  <c r="GG66" i="3"/>
  <c r="GG74" i="3"/>
  <c r="GG78" i="3"/>
  <c r="GG83" i="3"/>
  <c r="GG71" i="3"/>
  <c r="GG75" i="3"/>
  <c r="GG79" i="3"/>
  <c r="GG81" i="3"/>
  <c r="GG68" i="3"/>
  <c r="GG72" i="3"/>
  <c r="GG76" i="3"/>
  <c r="GG80" i="3"/>
  <c r="GH35" i="3"/>
  <c r="GG69" i="3"/>
  <c r="GG77" i="3"/>
  <c r="GG53" i="3"/>
  <c r="GG48" i="3"/>
  <c r="GG50" i="3"/>
  <c r="GG44" i="3"/>
  <c r="GG55" i="3"/>
  <c r="GG40" i="3"/>
  <c r="GG38" i="3"/>
  <c r="GF56" i="3"/>
  <c r="GG52" i="3" l="1"/>
  <c r="GG45" i="3"/>
  <c r="GG46" i="3"/>
  <c r="GG54" i="3"/>
  <c r="GH82" i="3"/>
  <c r="GG47" i="3"/>
  <c r="GG51" i="3"/>
  <c r="GG43" i="3"/>
  <c r="GG42" i="3"/>
  <c r="GH70" i="3"/>
  <c r="GG41" i="3"/>
  <c r="GG37" i="3"/>
  <c r="GH67" i="3"/>
  <c r="GG39" i="3"/>
  <c r="GH64" i="3"/>
  <c r="GG36" i="3"/>
  <c r="GH66" i="3"/>
  <c r="GH74" i="3"/>
  <c r="GH71" i="3"/>
  <c r="GH75" i="3"/>
  <c r="GH79" i="3"/>
  <c r="GH83" i="3"/>
  <c r="GH68" i="3"/>
  <c r="GH72" i="3"/>
  <c r="GH76" i="3"/>
  <c r="GH80" i="3"/>
  <c r="GH65" i="3"/>
  <c r="GH69" i="3"/>
  <c r="GH73" i="3"/>
  <c r="GH77" i="3"/>
  <c r="GH81" i="3"/>
  <c r="GH34" i="3"/>
  <c r="GH45" i="3" s="1"/>
  <c r="GH78" i="3"/>
  <c r="GI35" i="3"/>
  <c r="GH47" i="3"/>
  <c r="GI82" i="3" l="1"/>
  <c r="GH54" i="3"/>
  <c r="GG56" i="3"/>
  <c r="GH37" i="3"/>
  <c r="GI70" i="3"/>
  <c r="GH42" i="3"/>
  <c r="GI67" i="3"/>
  <c r="GH52" i="3"/>
  <c r="GH39" i="3"/>
  <c r="GH41" i="3"/>
  <c r="GH36" i="3"/>
  <c r="GI64" i="3"/>
  <c r="GH51" i="3"/>
  <c r="GH53" i="3"/>
  <c r="GH43" i="3"/>
  <c r="GH40" i="3"/>
  <c r="GH55" i="3"/>
  <c r="GH48" i="3"/>
  <c r="GH49" i="3"/>
  <c r="GI66" i="3"/>
  <c r="GI76" i="3"/>
  <c r="GI78" i="3"/>
  <c r="GI71" i="3"/>
  <c r="GI79" i="3"/>
  <c r="GI75" i="3"/>
  <c r="GJ35" i="3"/>
  <c r="GI72" i="3"/>
  <c r="GI83" i="3"/>
  <c r="GI69" i="3"/>
  <c r="GI81" i="3"/>
  <c r="GI68" i="3"/>
  <c r="GI73" i="3"/>
  <c r="GI74" i="3"/>
  <c r="GI80" i="3"/>
  <c r="GI34" i="3"/>
  <c r="GI38" i="3" s="1"/>
  <c r="GI65" i="3"/>
  <c r="GI77" i="3"/>
  <c r="GH38" i="3"/>
  <c r="GH44" i="3"/>
  <c r="GH50" i="3"/>
  <c r="GH46" i="3"/>
  <c r="GI55" i="3" l="1"/>
  <c r="GI51" i="3"/>
  <c r="GJ82" i="3"/>
  <c r="GI54" i="3"/>
  <c r="GI50" i="3"/>
  <c r="GJ70" i="3"/>
  <c r="GI42" i="3"/>
  <c r="GI49" i="3"/>
  <c r="GI39" i="3"/>
  <c r="GJ67" i="3"/>
  <c r="GI45" i="3"/>
  <c r="GH56" i="3"/>
  <c r="GI37" i="3"/>
  <c r="GI46" i="3"/>
  <c r="GI36" i="3"/>
  <c r="GJ64" i="3"/>
  <c r="GI47" i="3"/>
  <c r="GI52" i="3"/>
  <c r="GI44" i="3"/>
  <c r="GI41" i="3"/>
  <c r="GI40" i="3"/>
  <c r="GI53" i="3"/>
  <c r="GI43" i="3"/>
  <c r="GI48" i="3"/>
  <c r="GJ66" i="3"/>
  <c r="GJ74" i="3"/>
  <c r="GJ78" i="3"/>
  <c r="GJ71" i="3"/>
  <c r="GJ79" i="3"/>
  <c r="GJ68" i="3"/>
  <c r="GJ72" i="3"/>
  <c r="GK35" i="3"/>
  <c r="GJ69" i="3"/>
  <c r="GJ81" i="3"/>
  <c r="GJ75" i="3"/>
  <c r="GJ83" i="3"/>
  <c r="GJ76" i="3"/>
  <c r="GJ65" i="3"/>
  <c r="GJ34" i="3"/>
  <c r="GJ41" i="3" s="1"/>
  <c r="GJ80" i="3"/>
  <c r="GJ73" i="3"/>
  <c r="GJ77" i="3"/>
  <c r="GJ38" i="3"/>
  <c r="GJ40" i="3" l="1"/>
  <c r="GK82" i="3"/>
  <c r="GJ54" i="3"/>
  <c r="GJ45" i="3"/>
  <c r="GJ50" i="3"/>
  <c r="GJ55" i="3"/>
  <c r="GJ42" i="3"/>
  <c r="GJ44" i="3"/>
  <c r="GJ48" i="3"/>
  <c r="GJ47" i="3"/>
  <c r="GJ52" i="3"/>
  <c r="GJ51" i="3"/>
  <c r="GK70" i="3"/>
  <c r="GJ39" i="3"/>
  <c r="GK67" i="3"/>
  <c r="GJ46" i="3"/>
  <c r="GJ37" i="3"/>
  <c r="GI56" i="3"/>
  <c r="GJ53" i="3"/>
  <c r="GJ43" i="3"/>
  <c r="GJ49" i="3"/>
  <c r="GK64" i="3"/>
  <c r="GJ36" i="3"/>
  <c r="GK71" i="3"/>
  <c r="GK75" i="3"/>
  <c r="GK79" i="3"/>
  <c r="GK83" i="3"/>
  <c r="GK66" i="3"/>
  <c r="GK78" i="3"/>
  <c r="GK68" i="3"/>
  <c r="GK72" i="3"/>
  <c r="GK76" i="3"/>
  <c r="GK80" i="3"/>
  <c r="GL35" i="3"/>
  <c r="GK73" i="3"/>
  <c r="GK81" i="3"/>
  <c r="GK34" i="3"/>
  <c r="GK38" i="3" s="1"/>
  <c r="GK65" i="3"/>
  <c r="GK69" i="3"/>
  <c r="GK77" i="3"/>
  <c r="GK74" i="3"/>
  <c r="GK45" i="3"/>
  <c r="GK43" i="3" l="1"/>
  <c r="GK53" i="3"/>
  <c r="GJ56" i="3"/>
  <c r="GL82" i="3"/>
  <c r="GK54" i="3"/>
  <c r="GK48" i="3"/>
  <c r="GK46" i="3"/>
  <c r="GL70" i="3"/>
  <c r="GK42" i="3"/>
  <c r="GK55" i="3"/>
  <c r="GK49" i="3"/>
  <c r="GL67" i="3"/>
  <c r="GK39" i="3"/>
  <c r="GK36" i="3"/>
  <c r="GL64" i="3"/>
  <c r="GK47" i="3"/>
  <c r="GK44" i="3"/>
  <c r="GK51" i="3"/>
  <c r="GK40" i="3"/>
  <c r="GL65" i="3"/>
  <c r="GL69" i="3"/>
  <c r="GL73" i="3"/>
  <c r="GL77" i="3"/>
  <c r="GL79" i="3"/>
  <c r="GM35" i="3"/>
  <c r="GL75" i="3"/>
  <c r="GL78" i="3"/>
  <c r="GL74" i="3"/>
  <c r="GL66" i="3"/>
  <c r="GL72" i="3"/>
  <c r="GL34" i="3"/>
  <c r="GL37" i="3" s="1"/>
  <c r="GL71" i="3"/>
  <c r="GL76" i="3"/>
  <c r="GL80" i="3"/>
  <c r="GL83" i="3"/>
  <c r="GL68" i="3"/>
  <c r="GL81" i="3"/>
  <c r="GL46" i="3"/>
  <c r="GK50" i="3"/>
  <c r="GK52" i="3"/>
  <c r="GK41" i="3"/>
  <c r="GK37" i="3"/>
  <c r="GL42" i="3" l="1"/>
  <c r="GL54" i="3"/>
  <c r="GL51" i="3"/>
  <c r="GM82" i="3"/>
  <c r="GM70" i="3"/>
  <c r="GL38" i="3"/>
  <c r="GM67" i="3"/>
  <c r="GL45" i="3"/>
  <c r="GL39" i="3"/>
  <c r="GL36" i="3"/>
  <c r="GM64" i="3"/>
  <c r="GL40" i="3"/>
  <c r="GL41" i="3"/>
  <c r="GL52" i="3"/>
  <c r="GL53" i="3"/>
  <c r="GL49" i="3"/>
  <c r="GL43" i="3"/>
  <c r="GL44" i="3"/>
  <c r="GM66" i="3"/>
  <c r="GM76" i="3"/>
  <c r="GM78" i="3"/>
  <c r="GM68" i="3"/>
  <c r="GM80" i="3"/>
  <c r="GM69" i="3"/>
  <c r="GM34" i="3"/>
  <c r="GM38" i="3" s="1"/>
  <c r="GM71" i="3"/>
  <c r="GM74" i="3"/>
  <c r="GM79" i="3"/>
  <c r="GM83" i="3"/>
  <c r="GM72" i="3"/>
  <c r="GM65" i="3"/>
  <c r="GM77" i="3"/>
  <c r="GM73" i="3"/>
  <c r="GN35" i="3"/>
  <c r="GM81" i="3"/>
  <c r="GM75" i="3"/>
  <c r="GM37" i="3"/>
  <c r="GM53" i="3"/>
  <c r="GM52" i="3"/>
  <c r="GK56" i="3"/>
  <c r="GL47" i="3"/>
  <c r="GL48" i="3"/>
  <c r="GL55" i="3"/>
  <c r="GL50" i="3"/>
  <c r="GM54" i="3" l="1"/>
  <c r="GN82" i="3"/>
  <c r="GN70" i="3"/>
  <c r="GM42" i="3"/>
  <c r="GM43" i="3"/>
  <c r="GM46" i="3"/>
  <c r="GM45" i="3"/>
  <c r="GM40" i="3"/>
  <c r="GM51" i="3"/>
  <c r="GM47" i="3"/>
  <c r="GM50" i="3"/>
  <c r="GM49" i="3"/>
  <c r="GM39" i="3"/>
  <c r="GM55" i="3"/>
  <c r="GM44" i="3"/>
  <c r="GM41" i="3"/>
  <c r="GM48" i="3"/>
  <c r="GN67" i="3"/>
  <c r="GL56" i="3"/>
  <c r="GM36" i="3"/>
  <c r="GN64" i="3"/>
  <c r="GN66" i="3"/>
  <c r="GN75" i="3"/>
  <c r="GN71" i="3"/>
  <c r="GN76" i="3"/>
  <c r="GN79" i="3"/>
  <c r="GN83" i="3"/>
  <c r="GO35" i="3"/>
  <c r="GN68" i="3"/>
  <c r="GN72" i="3"/>
  <c r="GN74" i="3"/>
  <c r="GN80" i="3"/>
  <c r="GN65" i="3"/>
  <c r="GN69" i="3"/>
  <c r="GN73" i="3"/>
  <c r="GN77" i="3"/>
  <c r="GN81" i="3"/>
  <c r="GN34" i="3"/>
  <c r="GN49" i="3" s="1"/>
  <c r="GN78" i="3"/>
  <c r="GN55" i="3"/>
  <c r="GN50" i="3"/>
  <c r="GN51" i="3"/>
  <c r="GN43" i="3"/>
  <c r="GN37" i="3"/>
  <c r="GN47" i="3"/>
  <c r="GN54" i="3" l="1"/>
  <c r="GO82" i="3"/>
  <c r="GN46" i="3"/>
  <c r="GN44" i="3"/>
  <c r="GO70" i="3"/>
  <c r="GN42" i="3"/>
  <c r="GO67" i="3"/>
  <c r="GM56" i="3"/>
  <c r="GN39" i="3"/>
  <c r="GN41" i="3"/>
  <c r="GN38" i="3"/>
  <c r="GN45" i="3"/>
  <c r="GN52" i="3"/>
  <c r="GO64" i="3"/>
  <c r="GN36" i="3"/>
  <c r="GN48" i="3"/>
  <c r="GN40" i="3"/>
  <c r="GN53" i="3"/>
  <c r="GO65" i="3"/>
  <c r="GO69" i="3"/>
  <c r="GO73" i="3"/>
  <c r="GO77" i="3"/>
  <c r="GO81" i="3"/>
  <c r="GO34" i="3"/>
  <c r="GO41" i="3" s="1"/>
  <c r="GO68" i="3"/>
  <c r="GO76" i="3"/>
  <c r="GO66" i="3"/>
  <c r="GO74" i="3"/>
  <c r="GO78" i="3"/>
  <c r="GO75" i="3"/>
  <c r="GO83" i="3"/>
  <c r="GO80" i="3"/>
  <c r="GO71" i="3"/>
  <c r="GO79" i="3"/>
  <c r="GO72" i="3"/>
  <c r="GP35" i="3"/>
  <c r="GO43" i="3"/>
  <c r="GO55" i="3"/>
  <c r="GO38" i="3"/>
  <c r="GO44" i="3"/>
  <c r="GO46" i="3"/>
  <c r="GO45" i="3"/>
  <c r="GO37" i="3"/>
  <c r="GO51" i="3"/>
  <c r="GO52" i="3"/>
  <c r="GO47" i="3"/>
  <c r="GO54" i="3" l="1"/>
  <c r="GP82" i="3"/>
  <c r="GO50" i="3"/>
  <c r="GO42" i="3"/>
  <c r="GP70" i="3"/>
  <c r="GO40" i="3"/>
  <c r="GO53" i="3"/>
  <c r="GO49" i="3"/>
  <c r="GP67" i="3"/>
  <c r="GO48" i="3"/>
  <c r="GN56" i="3"/>
  <c r="GO39" i="3"/>
  <c r="GO36" i="3"/>
  <c r="GP64" i="3"/>
  <c r="GP68" i="3"/>
  <c r="GP72" i="3"/>
  <c r="GP76" i="3"/>
  <c r="GP80" i="3"/>
  <c r="GP34" i="3"/>
  <c r="GP44" i="3" s="1"/>
  <c r="GP81" i="3"/>
  <c r="GQ35" i="3"/>
  <c r="GP71" i="3"/>
  <c r="GP75" i="3"/>
  <c r="GP83" i="3"/>
  <c r="GP65" i="3"/>
  <c r="GP69" i="3"/>
  <c r="GP73" i="3"/>
  <c r="GP77" i="3"/>
  <c r="GP66" i="3"/>
  <c r="GP74" i="3"/>
  <c r="GP78" i="3"/>
  <c r="GP79" i="3"/>
  <c r="GP41" i="3"/>
  <c r="GP46" i="3"/>
  <c r="GP50" i="3"/>
  <c r="GP38" i="3"/>
  <c r="GP53" i="3" l="1"/>
  <c r="GP49" i="3"/>
  <c r="GP54" i="3"/>
  <c r="GP40" i="3"/>
  <c r="GP51" i="3"/>
  <c r="GQ82" i="3"/>
  <c r="GQ70" i="3"/>
  <c r="GP42" i="3"/>
  <c r="GO56" i="3"/>
  <c r="GP39" i="3"/>
  <c r="GP48" i="3"/>
  <c r="GP55" i="3"/>
  <c r="GP37" i="3"/>
  <c r="GP45" i="3"/>
  <c r="GP43" i="3"/>
  <c r="GP47" i="3"/>
  <c r="GP52" i="3"/>
  <c r="GQ67" i="3"/>
  <c r="GQ64" i="3"/>
  <c r="GP36" i="3"/>
  <c r="GQ66" i="3"/>
  <c r="GQ75" i="3"/>
  <c r="GQ71" i="3"/>
  <c r="GQ76" i="3"/>
  <c r="GQ79" i="3"/>
  <c r="GQ83" i="3"/>
  <c r="GQ80" i="3"/>
  <c r="GQ68" i="3"/>
  <c r="GQ72" i="3"/>
  <c r="GQ73" i="3"/>
  <c r="GR35" i="3"/>
  <c r="GQ65" i="3"/>
  <c r="GQ69" i="3"/>
  <c r="GQ74" i="3"/>
  <c r="GQ77" i="3"/>
  <c r="GQ81" i="3"/>
  <c r="GQ34" i="3"/>
  <c r="GQ38" i="3" s="1"/>
  <c r="GQ78" i="3"/>
  <c r="GQ52" i="3"/>
  <c r="GQ45" i="3"/>
  <c r="GQ37" i="3"/>
  <c r="GQ44" i="3"/>
  <c r="GQ51" i="3"/>
  <c r="GQ50" i="3"/>
  <c r="GQ48" i="3"/>
  <c r="GP56" i="3" l="1"/>
  <c r="GQ54" i="3"/>
  <c r="GR82" i="3"/>
  <c r="GQ43" i="3"/>
  <c r="GQ47" i="3"/>
  <c r="GQ53" i="3"/>
  <c r="GQ41" i="3"/>
  <c r="GR70" i="3"/>
  <c r="GQ40" i="3"/>
  <c r="GQ49" i="3"/>
  <c r="GQ55" i="3"/>
  <c r="GQ39" i="3"/>
  <c r="GQ42" i="3"/>
  <c r="GQ46" i="3"/>
  <c r="GR67" i="3"/>
  <c r="GR64" i="3"/>
  <c r="GQ36" i="3"/>
  <c r="GR66" i="3"/>
  <c r="GR74" i="3"/>
  <c r="GR78" i="3"/>
  <c r="GR75" i="3"/>
  <c r="GR83" i="3"/>
  <c r="GR65" i="3"/>
  <c r="GR77" i="3"/>
  <c r="GR71" i="3"/>
  <c r="GR79" i="3"/>
  <c r="GR73" i="3"/>
  <c r="GR34" i="3"/>
  <c r="GR41" i="3" s="1"/>
  <c r="GR68" i="3"/>
  <c r="GR72" i="3"/>
  <c r="GR76" i="3"/>
  <c r="GR80" i="3"/>
  <c r="GS35" i="3"/>
  <c r="GR69" i="3"/>
  <c r="GR81" i="3"/>
  <c r="GR49" i="3"/>
  <c r="GR38" i="3"/>
  <c r="GR53" i="3"/>
  <c r="GR43" i="3"/>
  <c r="GR51" i="3"/>
  <c r="GR45" i="3"/>
  <c r="GS82" i="3" l="1"/>
  <c r="GR48" i="3"/>
  <c r="GR52" i="3"/>
  <c r="GR54" i="3"/>
  <c r="GR50" i="3"/>
  <c r="GR46" i="3"/>
  <c r="GR40" i="3"/>
  <c r="GR47" i="3"/>
  <c r="GR55" i="3"/>
  <c r="GR44" i="3"/>
  <c r="GS70" i="3"/>
  <c r="GR37" i="3"/>
  <c r="GR39" i="3"/>
  <c r="GR42" i="3"/>
  <c r="GS67" i="3"/>
  <c r="GQ56" i="3"/>
  <c r="GS64" i="3"/>
  <c r="GR36" i="3"/>
  <c r="GS66" i="3"/>
  <c r="GS74" i="3"/>
  <c r="GS78" i="3"/>
  <c r="GS75" i="3"/>
  <c r="GS83" i="3"/>
  <c r="GS72" i="3"/>
  <c r="GS80" i="3"/>
  <c r="GS65" i="3"/>
  <c r="GS73" i="3"/>
  <c r="GS81" i="3"/>
  <c r="GS71" i="3"/>
  <c r="GS79" i="3"/>
  <c r="GS68" i="3"/>
  <c r="GS76" i="3"/>
  <c r="GT35" i="3"/>
  <c r="GS69" i="3"/>
  <c r="GS77" i="3"/>
  <c r="GS34" i="3"/>
  <c r="GS45" i="3" s="1"/>
  <c r="GS48" i="3" l="1"/>
  <c r="GS41" i="3"/>
  <c r="GS50" i="3"/>
  <c r="GS51" i="3"/>
  <c r="GT82" i="3"/>
  <c r="GS54" i="3"/>
  <c r="GR56" i="3"/>
  <c r="GT70" i="3"/>
  <c r="GS42" i="3"/>
  <c r="GS40" i="3"/>
  <c r="GS47" i="3"/>
  <c r="GT67" i="3"/>
  <c r="GS37" i="3"/>
  <c r="GS38" i="3"/>
  <c r="GS39" i="3"/>
  <c r="GS53" i="3"/>
  <c r="GS43" i="3"/>
  <c r="GT64" i="3"/>
  <c r="GS36" i="3"/>
  <c r="GS44" i="3"/>
  <c r="GS52" i="3"/>
  <c r="GS49" i="3"/>
  <c r="GT71" i="3"/>
  <c r="GT80" i="3"/>
  <c r="GT68" i="3"/>
  <c r="GT72" i="3"/>
  <c r="GT74" i="3"/>
  <c r="GT81" i="3"/>
  <c r="GU35" i="3"/>
  <c r="GT65" i="3"/>
  <c r="GT73" i="3"/>
  <c r="GT79" i="3"/>
  <c r="GT69" i="3"/>
  <c r="GT77" i="3"/>
  <c r="GT34" i="3"/>
  <c r="GT48" i="3" s="1"/>
  <c r="GT66" i="3"/>
  <c r="GT75" i="3"/>
  <c r="GT78" i="3"/>
  <c r="GT76" i="3"/>
  <c r="GT83" i="3"/>
  <c r="GT45" i="3"/>
  <c r="GT41" i="3"/>
  <c r="GT37" i="3"/>
  <c r="GT47" i="3"/>
  <c r="GT38" i="3"/>
  <c r="GT55" i="3"/>
  <c r="GT50" i="3"/>
  <c r="GT44" i="3"/>
  <c r="GT43" i="3"/>
  <c r="GT51" i="3"/>
  <c r="GT53" i="3"/>
  <c r="GT46" i="3"/>
  <c r="GT49" i="3"/>
  <c r="GT40" i="3"/>
  <c r="GT52" i="3"/>
  <c r="GS55" i="3"/>
  <c r="GS46" i="3"/>
  <c r="GT54" i="3" l="1"/>
  <c r="GU82" i="3"/>
  <c r="GU70" i="3"/>
  <c r="GT42" i="3"/>
  <c r="GS56" i="3"/>
  <c r="GT39" i="3"/>
  <c r="GU67" i="3"/>
  <c r="GT36" i="3"/>
  <c r="GU64" i="3"/>
  <c r="GU66" i="3"/>
  <c r="GU75" i="3"/>
  <c r="GU78" i="3"/>
  <c r="GU65" i="3"/>
  <c r="GU77" i="3"/>
  <c r="GU71" i="3"/>
  <c r="GU76" i="3"/>
  <c r="GU79" i="3"/>
  <c r="GU83" i="3"/>
  <c r="GV35" i="3"/>
  <c r="GU72" i="3"/>
  <c r="GU34" i="3"/>
  <c r="GU49" i="3" s="1"/>
  <c r="GU68" i="3"/>
  <c r="GU74" i="3"/>
  <c r="GU73" i="3"/>
  <c r="GU80" i="3"/>
  <c r="GU69" i="3"/>
  <c r="GU81" i="3"/>
  <c r="GU41" i="3"/>
  <c r="GU43" i="3"/>
  <c r="GU40" i="3"/>
  <c r="GU47" i="3"/>
  <c r="GU44" i="3"/>
  <c r="GU45" i="3"/>
  <c r="GU46" i="3"/>
  <c r="GU48" i="3"/>
  <c r="GU50" i="3"/>
  <c r="GU51" i="3"/>
  <c r="GU52" i="3"/>
  <c r="GU55" i="3"/>
  <c r="GU53" i="3"/>
  <c r="GU38" i="3"/>
  <c r="GU37" i="3"/>
  <c r="GU54" i="3" l="1"/>
  <c r="GV82" i="3"/>
  <c r="GT56" i="3"/>
  <c r="GV70" i="3"/>
  <c r="GU42" i="3"/>
  <c r="GV67" i="3"/>
  <c r="GU39" i="3"/>
  <c r="GU36" i="3"/>
  <c r="GV64" i="3"/>
  <c r="GV71" i="3"/>
  <c r="GV75" i="3"/>
  <c r="GV79" i="3"/>
  <c r="GV83" i="3"/>
  <c r="GV68" i="3"/>
  <c r="GV76" i="3"/>
  <c r="GV72" i="3"/>
  <c r="GV80" i="3"/>
  <c r="GV65" i="3"/>
  <c r="GV69" i="3"/>
  <c r="GV73" i="3"/>
  <c r="GV77" i="3"/>
  <c r="GV81" i="3"/>
  <c r="GV34" i="3"/>
  <c r="GV49" i="3" s="1"/>
  <c r="GV66" i="3"/>
  <c r="GV74" i="3"/>
  <c r="GV78" i="3"/>
  <c r="GW35" i="3"/>
  <c r="GV37" i="3"/>
  <c r="GW82" i="3" l="1"/>
  <c r="GV54" i="3"/>
  <c r="GV52" i="3"/>
  <c r="GV44" i="3"/>
  <c r="GV43" i="3"/>
  <c r="GV40" i="3"/>
  <c r="GV42" i="3"/>
  <c r="GW70" i="3"/>
  <c r="GU56" i="3"/>
  <c r="GV41" i="3"/>
  <c r="GV48" i="3"/>
  <c r="GV53" i="3"/>
  <c r="GW67" i="3"/>
  <c r="GV51" i="3"/>
  <c r="GV46" i="3"/>
  <c r="GV39" i="3"/>
  <c r="GV45" i="3"/>
  <c r="GV50" i="3"/>
  <c r="GV55" i="3"/>
  <c r="GV47" i="3"/>
  <c r="GV38" i="3"/>
  <c r="GV36" i="3"/>
  <c r="GW64" i="3"/>
  <c r="GW71" i="3"/>
  <c r="GW75" i="3"/>
  <c r="GW79" i="3"/>
  <c r="GW83" i="3"/>
  <c r="GW72" i="3"/>
  <c r="GW80" i="3"/>
  <c r="GW66" i="3"/>
  <c r="GW74" i="3"/>
  <c r="GW68" i="3"/>
  <c r="GW76" i="3"/>
  <c r="GX35" i="3"/>
  <c r="GW78" i="3"/>
  <c r="GW65" i="3"/>
  <c r="GW69" i="3"/>
  <c r="GW73" i="3"/>
  <c r="GW77" i="3"/>
  <c r="GW81" i="3"/>
  <c r="GW34" i="3"/>
  <c r="GW37" i="3" s="1"/>
  <c r="GW49" i="3"/>
  <c r="GW50" i="3"/>
  <c r="GW46" i="3"/>
  <c r="GV56" i="3" l="1"/>
  <c r="GW54" i="3"/>
  <c r="GX82" i="3"/>
  <c r="GW40" i="3"/>
  <c r="GW53" i="3"/>
  <c r="GW42" i="3"/>
  <c r="GW38" i="3"/>
  <c r="GW44" i="3"/>
  <c r="GX70" i="3"/>
  <c r="GW36" i="3"/>
  <c r="GX64" i="3"/>
  <c r="GX67" i="3"/>
  <c r="GW39" i="3"/>
  <c r="GW41" i="3"/>
  <c r="GW43" i="3"/>
  <c r="GW51" i="3"/>
  <c r="GW45" i="3"/>
  <c r="GX66" i="3"/>
  <c r="GX75" i="3"/>
  <c r="GX78" i="3"/>
  <c r="GX71" i="3"/>
  <c r="GX76" i="3"/>
  <c r="GX83" i="3"/>
  <c r="GX80" i="3"/>
  <c r="GX65" i="3"/>
  <c r="GX73" i="3"/>
  <c r="GX81" i="3"/>
  <c r="GX79" i="3"/>
  <c r="GX34" i="3"/>
  <c r="GX36" i="3" s="1"/>
  <c r="GX69" i="3"/>
  <c r="GX77" i="3"/>
  <c r="GY35" i="3"/>
  <c r="GX68" i="3"/>
  <c r="GX72" i="3"/>
  <c r="GX74" i="3"/>
  <c r="GX47" i="3"/>
  <c r="GX48" i="3"/>
  <c r="GW47" i="3"/>
  <c r="GW48" i="3"/>
  <c r="GW55" i="3"/>
  <c r="GW52" i="3"/>
  <c r="GX54" i="3" l="1"/>
  <c r="GY82" i="3"/>
  <c r="GX42" i="3"/>
  <c r="GY70" i="3"/>
  <c r="GX37" i="3"/>
  <c r="GY67" i="3"/>
  <c r="GX39" i="3"/>
  <c r="GX52" i="3"/>
  <c r="GW56" i="3"/>
  <c r="GY64" i="3"/>
  <c r="GX46" i="3"/>
  <c r="GX44" i="3"/>
  <c r="GX55" i="3"/>
  <c r="GX51" i="3"/>
  <c r="GY66" i="3"/>
  <c r="GY78" i="3"/>
  <c r="GY80" i="3"/>
  <c r="GY71" i="3"/>
  <c r="GY72" i="3"/>
  <c r="GY79" i="3"/>
  <c r="GY83" i="3"/>
  <c r="GY68" i="3"/>
  <c r="GY73" i="3"/>
  <c r="GY74" i="3"/>
  <c r="GZ35" i="3"/>
  <c r="GY65" i="3"/>
  <c r="GY69" i="3"/>
  <c r="GY75" i="3"/>
  <c r="GY77" i="3"/>
  <c r="GY81" i="3"/>
  <c r="GY34" i="3"/>
  <c r="GY37" i="3" s="1"/>
  <c r="GY76" i="3"/>
  <c r="GY45" i="3"/>
  <c r="GY38" i="3"/>
  <c r="GX41" i="3"/>
  <c r="GX53" i="3"/>
  <c r="GX43" i="3"/>
  <c r="GX45" i="3"/>
  <c r="GX38" i="3"/>
  <c r="GX49" i="3"/>
  <c r="GX40" i="3"/>
  <c r="GX50" i="3"/>
  <c r="GY52" i="3" l="1"/>
  <c r="GY50" i="3"/>
  <c r="GY43" i="3"/>
  <c r="GY47" i="3"/>
  <c r="GY54" i="3"/>
  <c r="GY48" i="3"/>
  <c r="GY46" i="3"/>
  <c r="GY40" i="3"/>
  <c r="GZ82" i="3"/>
  <c r="GY49" i="3"/>
  <c r="GY42" i="3"/>
  <c r="GY53" i="3"/>
  <c r="GY39" i="3"/>
  <c r="GZ70" i="3"/>
  <c r="GZ67" i="3"/>
  <c r="GX56" i="3"/>
  <c r="GY36" i="3"/>
  <c r="GZ64" i="3"/>
  <c r="GY51" i="3"/>
  <c r="GY44" i="3"/>
  <c r="GY55" i="3"/>
  <c r="GZ71" i="3"/>
  <c r="GZ75" i="3"/>
  <c r="GZ79" i="3"/>
  <c r="GZ83" i="3"/>
  <c r="GZ66" i="3"/>
  <c r="GZ78" i="3"/>
  <c r="GZ68" i="3"/>
  <c r="GZ72" i="3"/>
  <c r="GZ76" i="3"/>
  <c r="GZ80" i="3"/>
  <c r="HA35" i="3"/>
  <c r="GZ73" i="3"/>
  <c r="GZ77" i="3"/>
  <c r="GZ34" i="3"/>
  <c r="GZ53" i="3" s="1"/>
  <c r="GZ74" i="3"/>
  <c r="GZ65" i="3"/>
  <c r="GZ69" i="3"/>
  <c r="GZ81" i="3"/>
  <c r="GZ44" i="3"/>
  <c r="GZ43" i="3"/>
  <c r="GZ50" i="3"/>
  <c r="GZ48" i="3"/>
  <c r="GZ51" i="3"/>
  <c r="GZ46" i="3"/>
  <c r="GZ37" i="3"/>
  <c r="GZ41" i="3"/>
  <c r="GZ52" i="3"/>
  <c r="GY41" i="3"/>
  <c r="GY56" i="3" s="1"/>
  <c r="GZ54" i="3" l="1"/>
  <c r="HA82" i="3"/>
  <c r="GZ47" i="3"/>
  <c r="GZ40" i="3"/>
  <c r="GZ45" i="3"/>
  <c r="GZ55" i="3"/>
  <c r="HA70" i="3"/>
  <c r="GZ38" i="3"/>
  <c r="GZ42" i="3"/>
  <c r="HA67" i="3"/>
  <c r="GZ39" i="3"/>
  <c r="GZ36" i="3"/>
  <c r="GZ56" i="3" s="1"/>
  <c r="HA64" i="3"/>
  <c r="GZ49" i="3"/>
  <c r="HA66" i="3"/>
  <c r="HA74" i="3"/>
  <c r="HA78" i="3"/>
  <c r="HA75" i="3"/>
  <c r="HA83" i="3"/>
  <c r="HA73" i="3"/>
  <c r="HA71" i="3"/>
  <c r="HA79" i="3"/>
  <c r="HA69" i="3"/>
  <c r="HA81" i="3"/>
  <c r="HA68" i="3"/>
  <c r="HA72" i="3"/>
  <c r="HA76" i="3"/>
  <c r="HA80" i="3"/>
  <c r="HB35" i="3"/>
  <c r="HA65" i="3"/>
  <c r="HA77" i="3"/>
  <c r="HA34" i="3"/>
  <c r="HA45" i="3" s="1"/>
  <c r="HA47" i="3" l="1"/>
  <c r="HA46" i="3"/>
  <c r="HA54" i="3"/>
  <c r="HA48" i="3"/>
  <c r="HA55" i="3"/>
  <c r="HA50" i="3"/>
  <c r="HB82" i="3"/>
  <c r="HA40" i="3"/>
  <c r="HA44" i="3"/>
  <c r="HB70" i="3"/>
  <c r="HA42" i="3"/>
  <c r="HB67" i="3"/>
  <c r="HA39" i="3"/>
  <c r="HA52" i="3"/>
  <c r="HA43" i="3"/>
  <c r="HA37" i="3"/>
  <c r="HA38" i="3"/>
  <c r="HA49" i="3"/>
  <c r="HA53" i="3"/>
  <c r="HA41" i="3"/>
  <c r="HA51" i="3"/>
  <c r="HB64" i="3"/>
  <c r="HA36" i="3"/>
  <c r="HA56" i="3" s="1"/>
  <c r="HB66" i="3"/>
  <c r="HB75" i="3"/>
  <c r="HB78" i="3"/>
  <c r="HB71" i="3"/>
  <c r="HB76" i="3"/>
  <c r="HB80" i="3"/>
  <c r="HB83" i="3"/>
  <c r="HB77" i="3"/>
  <c r="HB34" i="3"/>
  <c r="HB37" i="3" s="1"/>
  <c r="HB68" i="3"/>
  <c r="HB72" i="3"/>
  <c r="HB74" i="3"/>
  <c r="HB81" i="3"/>
  <c r="HC35" i="3"/>
  <c r="HB65" i="3"/>
  <c r="HB73" i="3"/>
  <c r="HB69" i="3"/>
  <c r="HB79" i="3"/>
  <c r="HB41" i="3"/>
  <c r="HB52" i="3"/>
  <c r="HB55" i="3"/>
  <c r="HB43" i="3"/>
  <c r="HB53" i="3" l="1"/>
  <c r="HB44" i="3"/>
  <c r="HB54" i="3"/>
  <c r="HB40" i="3"/>
  <c r="HB49" i="3"/>
  <c r="HB51" i="3"/>
  <c r="HB50" i="3"/>
  <c r="HB48" i="3"/>
  <c r="HB45" i="3"/>
  <c r="HB47" i="3"/>
  <c r="HB46" i="3"/>
  <c r="HB38" i="3"/>
  <c r="HC82" i="3"/>
  <c r="HB42" i="3"/>
  <c r="HC70" i="3"/>
  <c r="HC67" i="3"/>
  <c r="HB39" i="3"/>
  <c r="HB36" i="3"/>
  <c r="HC64" i="3"/>
  <c r="HC71" i="3"/>
  <c r="HC74" i="3"/>
  <c r="HC79" i="3"/>
  <c r="HC83" i="3"/>
  <c r="HC66" i="3"/>
  <c r="HC78" i="3"/>
  <c r="HC68" i="3"/>
  <c r="HC73" i="3"/>
  <c r="HC72" i="3"/>
  <c r="HC80" i="3"/>
  <c r="HD35" i="3"/>
  <c r="HC75" i="3"/>
  <c r="HC81" i="3"/>
  <c r="HC76" i="3"/>
  <c r="HC65" i="3"/>
  <c r="HC69" i="3"/>
  <c r="HC77" i="3"/>
  <c r="HC34" i="3"/>
  <c r="HC45" i="3" s="1"/>
  <c r="HC47" i="3"/>
  <c r="HC55" i="3" l="1"/>
  <c r="HC54" i="3"/>
  <c r="HD82" i="3"/>
  <c r="HB56" i="3"/>
  <c r="HC44" i="3"/>
  <c r="HC42" i="3"/>
  <c r="HC38" i="3"/>
  <c r="HC46" i="3"/>
  <c r="HD70" i="3"/>
  <c r="HC49" i="3"/>
  <c r="HC52" i="3"/>
  <c r="HC48" i="3"/>
  <c r="HC51" i="3"/>
  <c r="HD67" i="3"/>
  <c r="HC50" i="3"/>
  <c r="HC43" i="3"/>
  <c r="HC37" i="3"/>
  <c r="HC39" i="3"/>
  <c r="HC53" i="3"/>
  <c r="HC40" i="3"/>
  <c r="HC36" i="3"/>
  <c r="HC41" i="3"/>
  <c r="HD64" i="3"/>
  <c r="HD75" i="3"/>
  <c r="HD71" i="3"/>
  <c r="HD76" i="3"/>
  <c r="HD79" i="3"/>
  <c r="HD83" i="3"/>
  <c r="HD72" i="3"/>
  <c r="HD80" i="3"/>
  <c r="HD68" i="3"/>
  <c r="HD74" i="3"/>
  <c r="HE35" i="3"/>
  <c r="HD65" i="3"/>
  <c r="HD69" i="3"/>
  <c r="HD73" i="3"/>
  <c r="HD77" i="3"/>
  <c r="HD81" i="3"/>
  <c r="HD34" i="3"/>
  <c r="HD38" i="3" s="1"/>
  <c r="HD66" i="3"/>
  <c r="HD78" i="3"/>
  <c r="HD53" i="3"/>
  <c r="HD49" i="3" l="1"/>
  <c r="HD54" i="3"/>
  <c r="HE82" i="3"/>
  <c r="HC56" i="3"/>
  <c r="HD44" i="3"/>
  <c r="HE70" i="3"/>
  <c r="HD42" i="3"/>
  <c r="HE67" i="3"/>
  <c r="HD51" i="3"/>
  <c r="HD46" i="3"/>
  <c r="HD41" i="3"/>
  <c r="HD47" i="3"/>
  <c r="HD39" i="3"/>
  <c r="HE64" i="3"/>
  <c r="HD40" i="3"/>
  <c r="HD37" i="3"/>
  <c r="HD48" i="3"/>
  <c r="HD43" i="3"/>
  <c r="HD55" i="3"/>
  <c r="HD45" i="3"/>
  <c r="HD50" i="3"/>
  <c r="HD52" i="3"/>
  <c r="HD36" i="3"/>
  <c r="HE65" i="3"/>
  <c r="HE69" i="3"/>
  <c r="HE73" i="3"/>
  <c r="HE77" i="3"/>
  <c r="HE66" i="3"/>
  <c r="HE74" i="3"/>
  <c r="HE78" i="3"/>
  <c r="HE75" i="3"/>
  <c r="HE83" i="3"/>
  <c r="HE81" i="3"/>
  <c r="HE71" i="3"/>
  <c r="HE79" i="3"/>
  <c r="HE34" i="3"/>
  <c r="HE51" i="3" s="1"/>
  <c r="HE68" i="3"/>
  <c r="HE72" i="3"/>
  <c r="HE76" i="3"/>
  <c r="HE80" i="3"/>
  <c r="HF35" i="3"/>
  <c r="HE37" i="3"/>
  <c r="HE46" i="3"/>
  <c r="HE47" i="3"/>
  <c r="HE52" i="3"/>
  <c r="HE50" i="3" l="1"/>
  <c r="HE55" i="3"/>
  <c r="HE49" i="3"/>
  <c r="HE48" i="3"/>
  <c r="HD56" i="3"/>
  <c r="HE41" i="3"/>
  <c r="HE44" i="3"/>
  <c r="HE43" i="3"/>
  <c r="HE40" i="3"/>
  <c r="HE45" i="3"/>
  <c r="HE38" i="3"/>
  <c r="HE53" i="3"/>
  <c r="HE54" i="3"/>
  <c r="HF82" i="3"/>
  <c r="HE42" i="3"/>
  <c r="HF70" i="3"/>
  <c r="HF67" i="3"/>
  <c r="HE39" i="3"/>
  <c r="HE36" i="3"/>
  <c r="HF64" i="3"/>
  <c r="HF66" i="3"/>
  <c r="HF74" i="3"/>
  <c r="HF78" i="3"/>
  <c r="HF71" i="3"/>
  <c r="HF75" i="3"/>
  <c r="HF79" i="3"/>
  <c r="HF83" i="3"/>
  <c r="HF69" i="3"/>
  <c r="HF77" i="3"/>
  <c r="HF34" i="3"/>
  <c r="HF48" i="3" s="1"/>
  <c r="HF68" i="3"/>
  <c r="HF72" i="3"/>
  <c r="HF76" i="3"/>
  <c r="HF80" i="3"/>
  <c r="HG35" i="3"/>
  <c r="HF65" i="3"/>
  <c r="HF73" i="3"/>
  <c r="HF81" i="3"/>
  <c r="HF51" i="3"/>
  <c r="HF55" i="3"/>
  <c r="HE56" i="3" l="1"/>
  <c r="HF40" i="3"/>
  <c r="HG82" i="3"/>
  <c r="HF54" i="3"/>
  <c r="HF47" i="3"/>
  <c r="HF49" i="3"/>
  <c r="HF42" i="3"/>
  <c r="HF50" i="3"/>
  <c r="HF38" i="3"/>
  <c r="HG70" i="3"/>
  <c r="HF45" i="3"/>
  <c r="HF53" i="3"/>
  <c r="HF37" i="3"/>
  <c r="HF41" i="3"/>
  <c r="HG67" i="3"/>
  <c r="HF44" i="3"/>
  <c r="HF43" i="3"/>
  <c r="HF52" i="3"/>
  <c r="HF46" i="3"/>
  <c r="HF39" i="3"/>
  <c r="HF36" i="3"/>
  <c r="HG64" i="3"/>
  <c r="HG66" i="3"/>
  <c r="HG75" i="3"/>
  <c r="HG71" i="3"/>
  <c r="HG76" i="3"/>
  <c r="HG79" i="3"/>
  <c r="HG83" i="3"/>
  <c r="HH35" i="3"/>
  <c r="HG68" i="3"/>
  <c r="HG72" i="3"/>
  <c r="HG73" i="3"/>
  <c r="HG80" i="3"/>
  <c r="HG65" i="3"/>
  <c r="HG69" i="3"/>
  <c r="HG74" i="3"/>
  <c r="HG77" i="3"/>
  <c r="HG81" i="3"/>
  <c r="HG34" i="3"/>
  <c r="HG37" i="3" s="1"/>
  <c r="HG78" i="3"/>
  <c r="HG53" i="3"/>
  <c r="HG48" i="3"/>
  <c r="HG55" i="3"/>
  <c r="HG51" i="3"/>
  <c r="HG44" i="3"/>
  <c r="HG46" i="3" l="1"/>
  <c r="HG38" i="3"/>
  <c r="HG41" i="3"/>
  <c r="HG50" i="3"/>
  <c r="HG42" i="3"/>
  <c r="HG54" i="3"/>
  <c r="HG40" i="3"/>
  <c r="HG47" i="3"/>
  <c r="HG45" i="3"/>
  <c r="HG43" i="3"/>
  <c r="HH82" i="3"/>
  <c r="HH70" i="3"/>
  <c r="HH67" i="3"/>
  <c r="HF56" i="3"/>
  <c r="HG39" i="3"/>
  <c r="HG52" i="3"/>
  <c r="HG49" i="3"/>
  <c r="HH64" i="3"/>
  <c r="HG36" i="3"/>
  <c r="HH71" i="3"/>
  <c r="HH75" i="3"/>
  <c r="HH79" i="3"/>
  <c r="HH83" i="3"/>
  <c r="HH72" i="3"/>
  <c r="HH76" i="3"/>
  <c r="HI35" i="3"/>
  <c r="HH68" i="3"/>
  <c r="HH80" i="3"/>
  <c r="HH74" i="3"/>
  <c r="HH65" i="3"/>
  <c r="HH69" i="3"/>
  <c r="HH73" i="3"/>
  <c r="HH77" i="3"/>
  <c r="HH81" i="3"/>
  <c r="HH34" i="3"/>
  <c r="HH45" i="3" s="1"/>
  <c r="HH66" i="3"/>
  <c r="HH78" i="3"/>
  <c r="HH54" i="3" l="1"/>
  <c r="HH44" i="3"/>
  <c r="HI82" i="3"/>
  <c r="HH49" i="3"/>
  <c r="HI70" i="3"/>
  <c r="HH46" i="3"/>
  <c r="HG56" i="3"/>
  <c r="HH42" i="3"/>
  <c r="HI67" i="3"/>
  <c r="HH39" i="3"/>
  <c r="HH55" i="3"/>
  <c r="HI64" i="3"/>
  <c r="HH36" i="3"/>
  <c r="HH53" i="3"/>
  <c r="HH51" i="3"/>
  <c r="HH48" i="3"/>
  <c r="HH43" i="3"/>
  <c r="HI65" i="3"/>
  <c r="HI69" i="3"/>
  <c r="HI73" i="3"/>
  <c r="HI77" i="3"/>
  <c r="HI81" i="3"/>
  <c r="HJ35" i="3"/>
  <c r="HI74" i="3"/>
  <c r="HI68" i="3"/>
  <c r="HI76" i="3"/>
  <c r="HI34" i="3"/>
  <c r="HI45" i="3" s="1"/>
  <c r="HI66" i="3"/>
  <c r="HI78" i="3"/>
  <c r="HI72" i="3"/>
  <c r="HI80" i="3"/>
  <c r="HI71" i="3"/>
  <c r="HI75" i="3"/>
  <c r="HI79" i="3"/>
  <c r="HI83" i="3"/>
  <c r="HI51" i="3"/>
  <c r="HI50" i="3"/>
  <c r="HH38" i="3"/>
  <c r="HH50" i="3"/>
  <c r="HH47" i="3"/>
  <c r="HH52" i="3"/>
  <c r="HH37" i="3"/>
  <c r="HH41" i="3"/>
  <c r="HH40" i="3"/>
  <c r="HJ82" i="3" l="1"/>
  <c r="HI38" i="3"/>
  <c r="HI44" i="3"/>
  <c r="HI43" i="3"/>
  <c r="HI54" i="3"/>
  <c r="HI53" i="3"/>
  <c r="HI46" i="3"/>
  <c r="HI37" i="3"/>
  <c r="HI55" i="3"/>
  <c r="HI47" i="3"/>
  <c r="HI42" i="3"/>
  <c r="HI48" i="3"/>
  <c r="HI41" i="3"/>
  <c r="HJ70" i="3"/>
  <c r="HJ67" i="3"/>
  <c r="HI39" i="3"/>
  <c r="HI49" i="3"/>
  <c r="HI52" i="3"/>
  <c r="HI40" i="3"/>
  <c r="HI36" i="3"/>
  <c r="HJ64" i="3"/>
  <c r="HH56" i="3"/>
  <c r="HJ66" i="3"/>
  <c r="HJ71" i="3"/>
  <c r="HJ76" i="3"/>
  <c r="HJ80" i="3"/>
  <c r="HJ83" i="3"/>
  <c r="HJ72" i="3"/>
  <c r="HJ81" i="3"/>
  <c r="HJ68" i="3"/>
  <c r="HJ74" i="3"/>
  <c r="HK35" i="3"/>
  <c r="HJ65" i="3"/>
  <c r="HJ69" i="3"/>
  <c r="HJ73" i="3"/>
  <c r="HJ77" i="3"/>
  <c r="HJ79" i="3"/>
  <c r="HJ34" i="3"/>
  <c r="HJ38" i="3" s="1"/>
  <c r="HJ75" i="3"/>
  <c r="HJ78" i="3"/>
  <c r="HJ45" i="3"/>
  <c r="HJ46" i="3"/>
  <c r="HJ53" i="3"/>
  <c r="HJ55" i="3" l="1"/>
  <c r="HJ43" i="3"/>
  <c r="HJ54" i="3"/>
  <c r="HJ41" i="3"/>
  <c r="HK82" i="3"/>
  <c r="HI56" i="3"/>
  <c r="HJ50" i="3"/>
  <c r="HJ42" i="3"/>
  <c r="HK70" i="3"/>
  <c r="HK67" i="3"/>
  <c r="HJ39" i="3"/>
  <c r="HK64" i="3"/>
  <c r="HJ36" i="3"/>
  <c r="HK66" i="3"/>
  <c r="HK78" i="3"/>
  <c r="HK71" i="3"/>
  <c r="HK76" i="3"/>
  <c r="HK79" i="3"/>
  <c r="HK83" i="3"/>
  <c r="HK74" i="3"/>
  <c r="HK73" i="3"/>
  <c r="HL35" i="3"/>
  <c r="HK34" i="3"/>
  <c r="HK53" i="3" s="1"/>
  <c r="HK75" i="3"/>
  <c r="HK68" i="3"/>
  <c r="HK80" i="3"/>
  <c r="HK65" i="3"/>
  <c r="HK69" i="3"/>
  <c r="HK72" i="3"/>
  <c r="HK77" i="3"/>
  <c r="HK81" i="3"/>
  <c r="HK52" i="3"/>
  <c r="HJ40" i="3"/>
  <c r="HJ37" i="3"/>
  <c r="HJ52" i="3"/>
  <c r="HJ51" i="3"/>
  <c r="HJ44" i="3"/>
  <c r="HJ48" i="3"/>
  <c r="HJ49" i="3"/>
  <c r="HJ47" i="3"/>
  <c r="HK44" i="3" l="1"/>
  <c r="HK54" i="3"/>
  <c r="HK43" i="3"/>
  <c r="HL82" i="3"/>
  <c r="HK41" i="3"/>
  <c r="HK42" i="3"/>
  <c r="HL70" i="3"/>
  <c r="HK48" i="3"/>
  <c r="HK47" i="3"/>
  <c r="HK50" i="3"/>
  <c r="HK38" i="3"/>
  <c r="HL67" i="3"/>
  <c r="HK39" i="3"/>
  <c r="HK40" i="3"/>
  <c r="HK37" i="3"/>
  <c r="HK46" i="3"/>
  <c r="HK45" i="3"/>
  <c r="HL64" i="3"/>
  <c r="HK55" i="3"/>
  <c r="HK51" i="3"/>
  <c r="HK49" i="3"/>
  <c r="HK36" i="3"/>
  <c r="HJ56" i="3"/>
  <c r="HL65" i="3"/>
  <c r="HL69" i="3"/>
  <c r="HL73" i="3"/>
  <c r="HL77" i="3"/>
  <c r="HL81" i="3"/>
  <c r="HL34" i="3"/>
  <c r="HL45" i="3" s="1"/>
  <c r="HL66" i="3"/>
  <c r="HL74" i="3"/>
  <c r="HL78" i="3"/>
  <c r="HL72" i="3"/>
  <c r="HL80" i="3"/>
  <c r="HL68" i="3"/>
  <c r="HM35" i="3"/>
  <c r="HL71" i="3"/>
  <c r="HL75" i="3"/>
  <c r="HL79" i="3"/>
  <c r="HL83" i="3"/>
  <c r="HL76" i="3"/>
  <c r="HL47" i="3"/>
  <c r="HL55" i="3"/>
  <c r="HL52" i="3"/>
  <c r="HL37" i="3"/>
  <c r="HL40" i="3"/>
  <c r="HL41" i="3"/>
  <c r="HL49" i="3"/>
  <c r="HM82" i="3" l="1"/>
  <c r="HL54" i="3"/>
  <c r="HL48" i="3"/>
  <c r="HL53" i="3"/>
  <c r="HL38" i="3"/>
  <c r="HL43" i="3"/>
  <c r="HM70" i="3"/>
  <c r="HL42" i="3"/>
  <c r="HL46" i="3"/>
  <c r="HL50" i="3"/>
  <c r="HL51" i="3"/>
  <c r="HL44" i="3"/>
  <c r="HK56" i="3"/>
  <c r="HM67" i="3"/>
  <c r="HL39" i="3"/>
  <c r="HM64" i="3"/>
  <c r="HL36" i="3"/>
  <c r="HM66" i="3"/>
  <c r="HM74" i="3"/>
  <c r="HM78" i="3"/>
  <c r="HM72" i="3"/>
  <c r="HN35" i="3"/>
  <c r="HM73" i="3"/>
  <c r="HM71" i="3"/>
  <c r="HM75" i="3"/>
  <c r="HM79" i="3"/>
  <c r="HM83" i="3"/>
  <c r="HM68" i="3"/>
  <c r="HM76" i="3"/>
  <c r="HM69" i="3"/>
  <c r="HM34" i="3"/>
  <c r="HM45" i="3" s="1"/>
  <c r="HM80" i="3"/>
  <c r="HM77" i="3"/>
  <c r="HM65" i="3"/>
  <c r="HM81" i="3"/>
  <c r="HM52" i="3"/>
  <c r="HM53" i="3"/>
  <c r="HM44" i="3"/>
  <c r="HM43" i="3" l="1"/>
  <c r="HN82" i="3"/>
  <c r="HM49" i="3"/>
  <c r="HM50" i="3"/>
  <c r="HM55" i="3"/>
  <c r="HM47" i="3"/>
  <c r="HM54" i="3"/>
  <c r="HM46" i="3"/>
  <c r="HM37" i="3"/>
  <c r="HM41" i="3"/>
  <c r="HM38" i="3"/>
  <c r="HM48" i="3"/>
  <c r="HM40" i="3"/>
  <c r="HL56" i="3"/>
  <c r="HM42" i="3"/>
  <c r="HN70" i="3"/>
  <c r="HN67" i="3"/>
  <c r="HM39" i="3"/>
  <c r="HM36" i="3"/>
  <c r="HN64" i="3"/>
  <c r="HM51" i="3"/>
  <c r="HN66" i="3"/>
  <c r="HN75" i="3"/>
  <c r="HN78" i="3"/>
  <c r="HN71" i="3"/>
  <c r="HN76" i="3"/>
  <c r="HN79" i="3"/>
  <c r="HN83" i="3"/>
  <c r="HN80" i="3"/>
  <c r="HN65" i="3"/>
  <c r="HN73" i="3"/>
  <c r="HN81" i="3"/>
  <c r="HN68" i="3"/>
  <c r="HN72" i="3"/>
  <c r="HN74" i="3"/>
  <c r="HN34" i="3"/>
  <c r="HN51" i="3" s="1"/>
  <c r="HN69" i="3"/>
  <c r="HN77" i="3"/>
  <c r="HO35" i="3"/>
  <c r="HN40" i="3"/>
  <c r="HN47" i="3"/>
  <c r="HN49" i="3"/>
  <c r="HN48" i="3"/>
  <c r="HN37" i="3"/>
  <c r="HN54" i="3" l="1"/>
  <c r="HO82" i="3"/>
  <c r="HN42" i="3"/>
  <c r="HO70" i="3"/>
  <c r="HN46" i="3"/>
  <c r="HN55" i="3"/>
  <c r="HO67" i="3"/>
  <c r="HN52" i="3"/>
  <c r="HN38" i="3"/>
  <c r="HN39" i="3"/>
  <c r="HN45" i="3"/>
  <c r="HN43" i="3"/>
  <c r="HN50" i="3"/>
  <c r="HM56" i="3"/>
  <c r="HN36" i="3"/>
  <c r="HN53" i="3"/>
  <c r="HN44" i="3"/>
  <c r="HN41" i="3"/>
  <c r="HO64" i="3"/>
  <c r="HO66" i="3"/>
  <c r="HO76" i="3"/>
  <c r="HO78" i="3"/>
  <c r="HO71" i="3"/>
  <c r="HO79" i="3"/>
  <c r="HO69" i="3"/>
  <c r="HO34" i="3"/>
  <c r="HO37" i="3" s="1"/>
  <c r="HO72" i="3"/>
  <c r="HO83" i="3"/>
  <c r="HO65" i="3"/>
  <c r="HO77" i="3"/>
  <c r="HO68" i="3"/>
  <c r="HO73" i="3"/>
  <c r="HO74" i="3"/>
  <c r="HO80" i="3"/>
  <c r="HP35" i="3"/>
  <c r="HO75" i="3"/>
  <c r="HO81" i="3"/>
  <c r="HO43" i="3"/>
  <c r="HO55" i="3"/>
  <c r="HO46" i="3"/>
  <c r="HO40" i="3"/>
  <c r="HO49" i="3"/>
  <c r="HN56" i="3" l="1"/>
  <c r="HO54" i="3"/>
  <c r="HP82" i="3"/>
  <c r="HO42" i="3"/>
  <c r="HP70" i="3"/>
  <c r="HP67" i="3"/>
  <c r="HO39" i="3"/>
  <c r="HO53" i="3"/>
  <c r="HO52" i="3"/>
  <c r="HO47" i="3"/>
  <c r="HO48" i="3"/>
  <c r="HO51" i="3"/>
  <c r="HP64" i="3"/>
  <c r="HO36" i="3"/>
  <c r="HP66" i="3"/>
  <c r="HP74" i="3"/>
  <c r="HP78" i="3"/>
  <c r="HP79" i="3"/>
  <c r="HP72" i="3"/>
  <c r="HQ35" i="3"/>
  <c r="HP73" i="3"/>
  <c r="HP71" i="3"/>
  <c r="HP75" i="3"/>
  <c r="HP83" i="3"/>
  <c r="HP76" i="3"/>
  <c r="HP77" i="3"/>
  <c r="HP68" i="3"/>
  <c r="HP80" i="3"/>
  <c r="HP69" i="3"/>
  <c r="HP34" i="3"/>
  <c r="HP49" i="3" s="1"/>
  <c r="HP65" i="3"/>
  <c r="HP81" i="3"/>
  <c r="HP47" i="3"/>
  <c r="HP43" i="3"/>
  <c r="HP48" i="3"/>
  <c r="HP51" i="3"/>
  <c r="HP50" i="3"/>
  <c r="HP46" i="3"/>
  <c r="HP52" i="3"/>
  <c r="HP55" i="3"/>
  <c r="HP37" i="3"/>
  <c r="HP53" i="3"/>
  <c r="HP44" i="3"/>
  <c r="HP45" i="3"/>
  <c r="HP41" i="3"/>
  <c r="HP38" i="3"/>
  <c r="HO45" i="3"/>
  <c r="HO50" i="3"/>
  <c r="HO41" i="3"/>
  <c r="HO38" i="3"/>
  <c r="HO44" i="3"/>
  <c r="HP40" i="3" l="1"/>
  <c r="HP54" i="3"/>
  <c r="HQ82" i="3"/>
  <c r="HP42" i="3"/>
  <c r="HQ70" i="3"/>
  <c r="HO56" i="3"/>
  <c r="HP36" i="3"/>
  <c r="HP39" i="3"/>
  <c r="HQ67" i="3"/>
  <c r="HQ64" i="3"/>
  <c r="HQ66" i="3"/>
  <c r="HQ74" i="3"/>
  <c r="HQ78" i="3"/>
  <c r="HQ71" i="3"/>
  <c r="HQ75" i="3"/>
  <c r="HQ79" i="3"/>
  <c r="HQ83" i="3"/>
  <c r="HR35" i="3"/>
  <c r="HQ68" i="3"/>
  <c r="HQ72" i="3"/>
  <c r="HQ76" i="3"/>
  <c r="HQ80" i="3"/>
  <c r="HQ65" i="3"/>
  <c r="HQ69" i="3"/>
  <c r="HQ73" i="3"/>
  <c r="HQ77" i="3"/>
  <c r="HQ81" i="3"/>
  <c r="HQ34" i="3"/>
  <c r="HQ45" i="3" s="1"/>
  <c r="HQ48" i="3" l="1"/>
  <c r="HQ50" i="3"/>
  <c r="HP56" i="3"/>
  <c r="HQ54" i="3"/>
  <c r="HQ43" i="3"/>
  <c r="HQ41" i="3"/>
  <c r="HR82" i="3"/>
  <c r="HQ55" i="3"/>
  <c r="HR70" i="3"/>
  <c r="HQ42" i="3"/>
  <c r="HQ51" i="3"/>
  <c r="HQ53" i="3"/>
  <c r="HQ37" i="3"/>
  <c r="HQ52" i="3"/>
  <c r="HR67" i="3"/>
  <c r="HQ39" i="3"/>
  <c r="HQ38" i="3"/>
  <c r="HQ46" i="3"/>
  <c r="HQ49" i="3"/>
  <c r="HR64" i="3"/>
  <c r="HQ44" i="3"/>
  <c r="HQ47" i="3"/>
  <c r="HQ36" i="3"/>
  <c r="HQ40" i="3"/>
  <c r="HR66" i="3"/>
  <c r="HR75" i="3"/>
  <c r="HR78" i="3"/>
  <c r="HR83" i="3"/>
  <c r="HR65" i="3"/>
  <c r="HR77" i="3"/>
  <c r="HR71" i="3"/>
  <c r="HR76" i="3"/>
  <c r="HR80" i="3"/>
  <c r="HR68" i="3"/>
  <c r="HR72" i="3"/>
  <c r="HR74" i="3"/>
  <c r="HR81" i="3"/>
  <c r="HR34" i="3"/>
  <c r="HR51" i="3" s="1"/>
  <c r="HR73" i="3"/>
  <c r="HS35" i="3"/>
  <c r="HR69" i="3"/>
  <c r="HR79" i="3"/>
  <c r="HR44" i="3"/>
  <c r="HR49" i="3"/>
  <c r="HS82" i="3" l="1"/>
  <c r="HR54" i="3"/>
  <c r="HR42" i="3"/>
  <c r="HS70" i="3"/>
  <c r="HQ56" i="3"/>
  <c r="HS67" i="3"/>
  <c r="HR39" i="3"/>
  <c r="HR46" i="3"/>
  <c r="HS64" i="3"/>
  <c r="HR36" i="3"/>
  <c r="HR41" i="3"/>
  <c r="HR53" i="3"/>
  <c r="HR48" i="3"/>
  <c r="HR52" i="3"/>
  <c r="HR50" i="3"/>
  <c r="HR55" i="3"/>
  <c r="HR40" i="3"/>
  <c r="HS66" i="3"/>
  <c r="HS76" i="3"/>
  <c r="HS78" i="3"/>
  <c r="HS71" i="3"/>
  <c r="HS74" i="3"/>
  <c r="HS79" i="3"/>
  <c r="HS83" i="3"/>
  <c r="HS65" i="3"/>
  <c r="HS75" i="3"/>
  <c r="HS81" i="3"/>
  <c r="HS34" i="3"/>
  <c r="HS49" i="3" s="1"/>
  <c r="HS68" i="3"/>
  <c r="HS73" i="3"/>
  <c r="HS72" i="3"/>
  <c r="HS80" i="3"/>
  <c r="HT35" i="3"/>
  <c r="HS69" i="3"/>
  <c r="HS77" i="3"/>
  <c r="HS46" i="3"/>
  <c r="HS55" i="3"/>
  <c r="HS41" i="3"/>
  <c r="HS37" i="3"/>
  <c r="HS52" i="3"/>
  <c r="HS45" i="3"/>
  <c r="HS51" i="3"/>
  <c r="HS48" i="3"/>
  <c r="HS53" i="3"/>
  <c r="HS40" i="3"/>
  <c r="HS47" i="3"/>
  <c r="HS43" i="3"/>
  <c r="HS44" i="3"/>
  <c r="HS38" i="3"/>
  <c r="HS50" i="3"/>
  <c r="HR47" i="3"/>
  <c r="HR38" i="3"/>
  <c r="HR45" i="3"/>
  <c r="HR37" i="3"/>
  <c r="HR43" i="3"/>
  <c r="HT82" i="3" l="1"/>
  <c r="HS54" i="3"/>
  <c r="HT70" i="3"/>
  <c r="HS42" i="3"/>
  <c r="HS39" i="3"/>
  <c r="HT67" i="3"/>
  <c r="HT64" i="3"/>
  <c r="HS36" i="3"/>
  <c r="HR56" i="3"/>
  <c r="HT68" i="3"/>
  <c r="HT72" i="3"/>
  <c r="HT80" i="3"/>
  <c r="HT65" i="3"/>
  <c r="HT69" i="3"/>
  <c r="HT73" i="3"/>
  <c r="HT77" i="3"/>
  <c r="HT81" i="3"/>
  <c r="HT34" i="3"/>
  <c r="HT41" i="3" s="1"/>
  <c r="HT78" i="3"/>
  <c r="HT66" i="3"/>
  <c r="HT75" i="3"/>
  <c r="HT71" i="3"/>
  <c r="HT76" i="3"/>
  <c r="HT79" i="3"/>
  <c r="HT83" i="3"/>
  <c r="HT74" i="3"/>
  <c r="HU35" i="3"/>
  <c r="HT46" i="3"/>
  <c r="HT40" i="3"/>
  <c r="HT37" i="3"/>
  <c r="HT55" i="3"/>
  <c r="HT50" i="3" l="1"/>
  <c r="HT43" i="3"/>
  <c r="HT54" i="3"/>
  <c r="HU82" i="3"/>
  <c r="HT38" i="3"/>
  <c r="HT44" i="3"/>
  <c r="HS56" i="3"/>
  <c r="HU70" i="3"/>
  <c r="HT42" i="3"/>
  <c r="HU67" i="3"/>
  <c r="HT39" i="3"/>
  <c r="HT51" i="3"/>
  <c r="HT48" i="3"/>
  <c r="HT49" i="3"/>
  <c r="HT53" i="3"/>
  <c r="HT45" i="3"/>
  <c r="HT52" i="3"/>
  <c r="HT47" i="3"/>
  <c r="HU64" i="3"/>
  <c r="HT36" i="3"/>
  <c r="HU65" i="3"/>
  <c r="HU69" i="3"/>
  <c r="HU73" i="3"/>
  <c r="HU77" i="3"/>
  <c r="HU81" i="3"/>
  <c r="HV35" i="3"/>
  <c r="HU66" i="3"/>
  <c r="HU78" i="3"/>
  <c r="HU72" i="3"/>
  <c r="HU34" i="3"/>
  <c r="HU41" i="3" s="1"/>
  <c r="HU74" i="3"/>
  <c r="HU76" i="3"/>
  <c r="HU71" i="3"/>
  <c r="HU75" i="3"/>
  <c r="HU79" i="3"/>
  <c r="HU83" i="3"/>
  <c r="HU68" i="3"/>
  <c r="HU80" i="3"/>
  <c r="HU47" i="3"/>
  <c r="HU51" i="3"/>
  <c r="HU50" i="3"/>
  <c r="HU43" i="3"/>
  <c r="HU37" i="3"/>
  <c r="HU46" i="3"/>
  <c r="HU45" i="3"/>
  <c r="HV82" i="3" l="1"/>
  <c r="HU44" i="3"/>
  <c r="HU52" i="3"/>
  <c r="HU48" i="3"/>
  <c r="HU55" i="3"/>
  <c r="HU40" i="3"/>
  <c r="HU38" i="3"/>
  <c r="HU54" i="3"/>
  <c r="HV70" i="3"/>
  <c r="HU42" i="3"/>
  <c r="HT56" i="3"/>
  <c r="HV67" i="3"/>
  <c r="HU39" i="3"/>
  <c r="HU53" i="3"/>
  <c r="HU49" i="3"/>
  <c r="HU36" i="3"/>
  <c r="HV64" i="3"/>
  <c r="HV71" i="3"/>
  <c r="HV75" i="3"/>
  <c r="HV79" i="3"/>
  <c r="HV83" i="3"/>
  <c r="HV68" i="3"/>
  <c r="HV72" i="3"/>
  <c r="HV80" i="3"/>
  <c r="HV66" i="3"/>
  <c r="HV74" i="3"/>
  <c r="HV76" i="3"/>
  <c r="HV34" i="3"/>
  <c r="HV37" i="3" s="1"/>
  <c r="HV78" i="3"/>
  <c r="HV65" i="3"/>
  <c r="HV69" i="3"/>
  <c r="HV73" i="3"/>
  <c r="HV77" i="3"/>
  <c r="HV81" i="3"/>
  <c r="HW35" i="3"/>
  <c r="HV49" i="3"/>
  <c r="HV53" i="3"/>
  <c r="HV51" i="3"/>
  <c r="HV48" i="3"/>
  <c r="HV41" i="3"/>
  <c r="HV55" i="3"/>
  <c r="HV50" i="3"/>
  <c r="HV46" i="3"/>
  <c r="HV45" i="3"/>
  <c r="HV38" i="3"/>
  <c r="HV52" i="3"/>
  <c r="HV43" i="3"/>
  <c r="HV40" i="3"/>
  <c r="HV47" i="3"/>
  <c r="HV44" i="3"/>
  <c r="HV36" i="3" l="1"/>
  <c r="HU56" i="3"/>
  <c r="HV54" i="3"/>
  <c r="HW82" i="3"/>
  <c r="HW70" i="3"/>
  <c r="HV42" i="3"/>
  <c r="HW67" i="3"/>
  <c r="HV39" i="3"/>
  <c r="HV56" i="3" s="1"/>
  <c r="HW64" i="3"/>
  <c r="HW65" i="3"/>
  <c r="HW77" i="3"/>
  <c r="HW66" i="3"/>
  <c r="HW75" i="3"/>
  <c r="HW78" i="3"/>
  <c r="HW76" i="3"/>
  <c r="HW83" i="3"/>
  <c r="HW71" i="3"/>
  <c r="HW79" i="3"/>
  <c r="HW81" i="3"/>
  <c r="HW68" i="3"/>
  <c r="HW72" i="3"/>
  <c r="HW73" i="3"/>
  <c r="HW80" i="3"/>
  <c r="HX35" i="3"/>
  <c r="HW69" i="3"/>
  <c r="HW74" i="3"/>
  <c r="HW34" i="3"/>
  <c r="HW49" i="3" s="1"/>
  <c r="HW40" i="3"/>
  <c r="HW53" i="3"/>
  <c r="HW44" i="3"/>
  <c r="HW37" i="3"/>
  <c r="HW51" i="3"/>
  <c r="HW47" i="3"/>
  <c r="HW38" i="3" l="1"/>
  <c r="HW54" i="3"/>
  <c r="HW46" i="3"/>
  <c r="HW41" i="3"/>
  <c r="HW55" i="3"/>
  <c r="HX82" i="3"/>
  <c r="HW52" i="3"/>
  <c r="HW50" i="3"/>
  <c r="HW43" i="3"/>
  <c r="HW45" i="3"/>
  <c r="HX70" i="3"/>
  <c r="HW42" i="3"/>
  <c r="HW48" i="3"/>
  <c r="HX67" i="3"/>
  <c r="HW39" i="3"/>
  <c r="HX64" i="3"/>
  <c r="HW36" i="3"/>
  <c r="HX66" i="3"/>
  <c r="HX74" i="3"/>
  <c r="HX78" i="3"/>
  <c r="HX34" i="3"/>
  <c r="HX41" i="3" s="1"/>
  <c r="HX71" i="3"/>
  <c r="HX75" i="3"/>
  <c r="HX79" i="3"/>
  <c r="HX83" i="3"/>
  <c r="HX72" i="3"/>
  <c r="HX80" i="3"/>
  <c r="HX65" i="3"/>
  <c r="HX73" i="3"/>
  <c r="HX81" i="3"/>
  <c r="HX68" i="3"/>
  <c r="HX76" i="3"/>
  <c r="HY35" i="3"/>
  <c r="HX69" i="3"/>
  <c r="HX77" i="3"/>
  <c r="HX48" i="3"/>
  <c r="HX43" i="3"/>
  <c r="HX55" i="3"/>
  <c r="HX44" i="3"/>
  <c r="HX47" i="3"/>
  <c r="HX40" i="3"/>
  <c r="HX50" i="3"/>
  <c r="HX51" i="3"/>
  <c r="HX52" i="3"/>
  <c r="HX49" i="3"/>
  <c r="HX53" i="3"/>
  <c r="HX46" i="3"/>
  <c r="HX37" i="3"/>
  <c r="HX38" i="3"/>
  <c r="HX45" i="3"/>
  <c r="HX54" i="3" l="1"/>
  <c r="HY82" i="3"/>
  <c r="HX42" i="3"/>
  <c r="HY70" i="3"/>
  <c r="HX36" i="3"/>
  <c r="HY67" i="3"/>
  <c r="HW56" i="3"/>
  <c r="HX39" i="3"/>
  <c r="HY64" i="3"/>
  <c r="HY65" i="3"/>
  <c r="HY69" i="3"/>
  <c r="HY73" i="3"/>
  <c r="HY77" i="3"/>
  <c r="HY81" i="3"/>
  <c r="HY34" i="3"/>
  <c r="HY37" i="3" s="1"/>
  <c r="HY74" i="3"/>
  <c r="HY76" i="3"/>
  <c r="HY66" i="3"/>
  <c r="HY78" i="3"/>
  <c r="HY68" i="3"/>
  <c r="HY80" i="3"/>
  <c r="HY71" i="3"/>
  <c r="HY75" i="3"/>
  <c r="HY79" i="3"/>
  <c r="HY83" i="3"/>
  <c r="HY72" i="3"/>
  <c r="HZ35" i="3"/>
  <c r="HY51" i="3"/>
  <c r="HY45" i="3"/>
  <c r="HY55" i="3"/>
  <c r="HY47" i="3"/>
  <c r="HY53" i="3"/>
  <c r="HY40" i="3"/>
  <c r="HY50" i="3"/>
  <c r="HY52" i="3"/>
  <c r="HY38" i="3"/>
  <c r="HY44" i="3"/>
  <c r="HY41" i="3"/>
  <c r="HY49" i="3"/>
  <c r="HY48" i="3"/>
  <c r="HY43" i="3"/>
  <c r="HY46" i="3"/>
  <c r="HY54" i="3" l="1"/>
  <c r="HX56" i="3"/>
  <c r="HY42" i="3"/>
  <c r="HZ82" i="3"/>
  <c r="HZ70" i="3"/>
  <c r="HY36" i="3"/>
  <c r="HY39" i="3"/>
  <c r="HY56" i="3" s="1"/>
  <c r="HZ67" i="3"/>
  <c r="HZ64" i="3"/>
  <c r="HZ66" i="3"/>
  <c r="HZ75" i="3"/>
  <c r="HZ78" i="3"/>
  <c r="HZ72" i="3"/>
  <c r="HZ81" i="3"/>
  <c r="HZ65" i="3"/>
  <c r="HZ79" i="3"/>
  <c r="HZ71" i="3"/>
  <c r="HZ76" i="3"/>
  <c r="HZ80" i="3"/>
  <c r="HZ83" i="3"/>
  <c r="HZ68" i="3"/>
  <c r="HZ74" i="3"/>
  <c r="HZ77" i="3"/>
  <c r="IA35" i="3"/>
  <c r="HZ69" i="3"/>
  <c r="HZ34" i="3"/>
  <c r="HZ41" i="3" s="1"/>
  <c r="HZ73" i="3"/>
  <c r="HZ47" i="3"/>
  <c r="HZ37" i="3"/>
  <c r="HZ45" i="3"/>
  <c r="HZ52" i="3"/>
  <c r="HZ38" i="3"/>
  <c r="HZ46" i="3"/>
  <c r="HZ44" i="3"/>
  <c r="HZ40" i="3"/>
  <c r="HZ50" i="3"/>
  <c r="HZ51" i="3"/>
  <c r="HZ43" i="3"/>
  <c r="HZ48" i="3"/>
  <c r="HZ53" i="3"/>
  <c r="HZ54" i="3" l="1"/>
  <c r="IA82" i="3"/>
  <c r="HZ36" i="3"/>
  <c r="IA70" i="3"/>
  <c r="HZ42" i="3"/>
  <c r="HZ39" i="3"/>
  <c r="IA67" i="3"/>
  <c r="IA64" i="3"/>
  <c r="HZ49" i="3"/>
  <c r="HZ55" i="3"/>
  <c r="IA65" i="3"/>
  <c r="IA69" i="3"/>
  <c r="IA72" i="3"/>
  <c r="IA77" i="3"/>
  <c r="IA81" i="3"/>
  <c r="IA34" i="3"/>
  <c r="IA45" i="3" s="1"/>
  <c r="IA74" i="3"/>
  <c r="IB35" i="3"/>
  <c r="IA66" i="3"/>
  <c r="IA75" i="3"/>
  <c r="IA78" i="3"/>
  <c r="IA71" i="3"/>
  <c r="IA79" i="3"/>
  <c r="IA83" i="3"/>
  <c r="IA68" i="3"/>
  <c r="IA73" i="3"/>
  <c r="IA76" i="3"/>
  <c r="IA80" i="3"/>
  <c r="HZ56" i="3"/>
  <c r="IA52" i="3" l="1"/>
  <c r="IA48" i="3"/>
  <c r="IB82" i="3"/>
  <c r="IA54" i="3"/>
  <c r="IA50" i="3"/>
  <c r="IA42" i="3"/>
  <c r="IB70" i="3"/>
  <c r="IA39" i="3"/>
  <c r="IB67" i="3"/>
  <c r="IB64" i="3"/>
  <c r="IA36" i="3"/>
  <c r="IA43" i="3"/>
  <c r="IA55" i="3"/>
  <c r="IA49" i="3"/>
  <c r="IA47" i="3"/>
  <c r="IA44" i="3"/>
  <c r="IA38" i="3"/>
  <c r="IA53" i="3"/>
  <c r="IA51" i="3"/>
  <c r="IB66" i="3"/>
  <c r="IB74" i="3"/>
  <c r="IB78" i="3"/>
  <c r="IB71" i="3"/>
  <c r="IB79" i="3"/>
  <c r="IB83" i="3"/>
  <c r="IB69" i="3"/>
  <c r="IB81" i="3"/>
  <c r="IB75" i="3"/>
  <c r="IB65" i="3"/>
  <c r="IB77" i="3"/>
  <c r="IB68" i="3"/>
  <c r="IB72" i="3"/>
  <c r="IB76" i="3"/>
  <c r="IB80" i="3"/>
  <c r="IC35" i="3"/>
  <c r="IB73" i="3"/>
  <c r="IB34" i="3"/>
  <c r="IB45" i="3" s="1"/>
  <c r="IB53" i="3"/>
  <c r="IB48" i="3"/>
  <c r="IB55" i="3"/>
  <c r="IB43" i="3"/>
  <c r="IB51" i="3"/>
  <c r="IA40" i="3"/>
  <c r="IA46" i="3"/>
  <c r="IA37" i="3"/>
  <c r="IA41" i="3"/>
  <c r="IB54" i="3" l="1"/>
  <c r="IC82" i="3"/>
  <c r="IB47" i="3"/>
  <c r="IB49" i="3"/>
  <c r="IB41" i="3"/>
  <c r="IB46" i="3"/>
  <c r="IC70" i="3"/>
  <c r="IB42" i="3"/>
  <c r="IB38" i="3"/>
  <c r="IB52" i="3"/>
  <c r="IB37" i="3"/>
  <c r="IB39" i="3"/>
  <c r="IC67" i="3"/>
  <c r="IB40" i="3"/>
  <c r="IA56" i="3"/>
  <c r="IB44" i="3"/>
  <c r="IC64" i="3"/>
  <c r="IB50" i="3"/>
  <c r="IB36" i="3"/>
  <c r="IC65" i="3"/>
  <c r="IC69" i="3"/>
  <c r="IC73" i="3"/>
  <c r="IC77" i="3"/>
  <c r="IC81" i="3"/>
  <c r="IC34" i="3"/>
  <c r="IC41" i="3" s="1"/>
  <c r="IC74" i="3"/>
  <c r="IC71" i="3"/>
  <c r="IC83" i="3"/>
  <c r="IC68" i="3"/>
  <c r="IC80" i="3"/>
  <c r="IC66" i="3"/>
  <c r="IC78" i="3"/>
  <c r="IC79" i="3"/>
  <c r="IC76" i="3"/>
  <c r="IC75" i="3"/>
  <c r="ID35" i="3"/>
  <c r="IC72" i="3"/>
  <c r="IC40" i="3"/>
  <c r="IC43" i="3"/>
  <c r="IC38" i="3"/>
  <c r="IC51" i="3"/>
  <c r="IC47" i="3"/>
  <c r="IC46" i="3"/>
  <c r="IC45" i="3"/>
  <c r="IC48" i="3"/>
  <c r="IC50" i="3"/>
  <c r="IC49" i="3"/>
  <c r="IC52" i="3"/>
  <c r="IC53" i="3"/>
  <c r="IC44" i="3"/>
  <c r="IC37" i="3"/>
  <c r="IC55" i="3"/>
  <c r="IB56" i="3" l="1"/>
  <c r="ID82" i="3"/>
  <c r="IC54" i="3"/>
  <c r="ID70" i="3"/>
  <c r="IC42" i="3"/>
  <c r="IC39" i="3"/>
  <c r="ID67" i="3"/>
  <c r="ID64" i="3"/>
  <c r="IC36" i="3"/>
  <c r="ID71" i="3"/>
  <c r="ID76" i="3"/>
  <c r="ID68" i="3"/>
  <c r="ID72" i="3"/>
  <c r="ID74" i="3"/>
  <c r="ID80" i="3"/>
  <c r="ID34" i="3"/>
  <c r="ID55" i="3" s="1"/>
  <c r="IE35" i="3"/>
  <c r="ID79" i="3"/>
  <c r="ID65" i="3"/>
  <c r="ID69" i="3"/>
  <c r="ID73" i="3"/>
  <c r="ID77" i="3"/>
  <c r="ID81" i="3"/>
  <c r="ID66" i="3"/>
  <c r="ID75" i="3"/>
  <c r="ID78" i="3"/>
  <c r="ID83" i="3"/>
  <c r="ID47" i="3"/>
  <c r="ID52" i="3" l="1"/>
  <c r="ID54" i="3"/>
  <c r="ID48" i="3"/>
  <c r="ID53" i="3"/>
  <c r="IE82" i="3"/>
  <c r="IC56" i="3"/>
  <c r="IE70" i="3"/>
  <c r="ID42" i="3"/>
  <c r="ID39" i="3"/>
  <c r="IE67" i="3"/>
  <c r="IE64" i="3"/>
  <c r="ID36" i="3"/>
  <c r="ID51" i="3"/>
  <c r="ID43" i="3"/>
  <c r="ID45" i="3"/>
  <c r="ID41" i="3"/>
  <c r="ID40" i="3"/>
  <c r="ID44" i="3"/>
  <c r="ID46" i="3"/>
  <c r="ID38" i="3"/>
  <c r="ID37" i="3"/>
  <c r="ID49" i="3"/>
  <c r="ID50" i="3"/>
  <c r="IE65" i="3"/>
  <c r="IE69" i="3"/>
  <c r="IE75" i="3"/>
  <c r="IE77" i="3"/>
  <c r="IE81" i="3"/>
  <c r="IE34" i="3"/>
  <c r="IE45" i="3" s="1"/>
  <c r="IE68" i="3"/>
  <c r="IE74" i="3"/>
  <c r="IE66" i="3"/>
  <c r="IE76" i="3"/>
  <c r="IE78" i="3"/>
  <c r="IE79" i="3"/>
  <c r="IE80" i="3"/>
  <c r="IE71" i="3"/>
  <c r="IE72" i="3"/>
  <c r="IE83" i="3"/>
  <c r="IE73" i="3"/>
  <c r="IF35" i="3"/>
  <c r="IE47" i="3"/>
  <c r="IE43" i="3"/>
  <c r="IE41" i="3"/>
  <c r="IE52" i="3"/>
  <c r="IE53" i="3"/>
  <c r="IE51" i="3"/>
  <c r="IE50" i="3"/>
  <c r="IE38" i="3"/>
  <c r="IE49" i="3"/>
  <c r="IE44" i="3"/>
  <c r="IE55" i="3"/>
  <c r="IE37" i="3"/>
  <c r="IF82" i="3" l="1"/>
  <c r="IE54" i="3"/>
  <c r="IF70" i="3"/>
  <c r="IE42" i="3"/>
  <c r="IE40" i="3"/>
  <c r="IE46" i="3"/>
  <c r="IE48" i="3"/>
  <c r="IE39" i="3"/>
  <c r="IF67" i="3"/>
  <c r="IF64" i="3"/>
  <c r="IE36" i="3"/>
  <c r="IF71" i="3"/>
  <c r="IF75" i="3"/>
  <c r="IF79" i="3"/>
  <c r="IF83" i="3"/>
  <c r="IF68" i="3"/>
  <c r="IF72" i="3"/>
  <c r="IF76" i="3"/>
  <c r="IF80" i="3"/>
  <c r="IF34" i="3"/>
  <c r="IF49" i="3" s="1"/>
  <c r="IF66" i="3"/>
  <c r="IF74" i="3"/>
  <c r="IF65" i="3"/>
  <c r="IF69" i="3"/>
  <c r="IF73" i="3"/>
  <c r="IF77" i="3"/>
  <c r="IF81" i="3"/>
  <c r="IG35" i="3"/>
  <c r="IF78" i="3"/>
  <c r="IF37" i="3"/>
  <c r="IF44" i="3"/>
  <c r="IF53" i="3"/>
  <c r="IF46" i="3"/>
  <c r="IF51" i="3"/>
  <c r="IF38" i="3"/>
  <c r="IF52" i="3"/>
  <c r="IF47" i="3"/>
  <c r="ID56" i="3"/>
  <c r="IF54" i="3" l="1"/>
  <c r="IG82" i="3"/>
  <c r="IF40" i="3"/>
  <c r="IF41" i="3"/>
  <c r="IG70" i="3"/>
  <c r="IF50" i="3"/>
  <c r="IF42" i="3"/>
  <c r="IF55" i="3"/>
  <c r="IF45" i="3"/>
  <c r="IE56" i="3"/>
  <c r="IF43" i="3"/>
  <c r="IF48" i="3"/>
  <c r="IF39" i="3"/>
  <c r="IG67" i="3"/>
  <c r="IF36" i="3"/>
  <c r="IF56" i="3" s="1"/>
  <c r="IG64" i="3"/>
  <c r="IG66" i="3"/>
  <c r="IG78" i="3"/>
  <c r="IG71" i="3"/>
  <c r="IG75" i="3"/>
  <c r="IG79" i="3"/>
  <c r="IG83" i="3"/>
  <c r="IG76" i="3"/>
  <c r="IG34" i="3"/>
  <c r="IG45" i="3" s="1"/>
  <c r="IG68" i="3"/>
  <c r="IG72" i="3"/>
  <c r="IG80" i="3"/>
  <c r="IG65" i="3"/>
  <c r="IG69" i="3"/>
  <c r="IG73" i="3"/>
  <c r="IG77" i="3"/>
  <c r="IG81" i="3"/>
  <c r="IH35" i="3"/>
  <c r="IG74" i="3"/>
  <c r="IG43" i="3"/>
  <c r="IG50" i="3"/>
  <c r="IG37" i="3"/>
  <c r="IG51" i="3"/>
  <c r="IG55" i="3"/>
  <c r="IG40" i="3"/>
  <c r="IG41" i="3"/>
  <c r="IG47" i="3"/>
  <c r="IG48" i="3"/>
  <c r="IG44" i="3"/>
  <c r="IG46" i="3"/>
  <c r="IG52" i="3"/>
  <c r="IG49" i="3"/>
  <c r="IG53" i="3"/>
  <c r="IG54" i="3" l="1"/>
  <c r="IH82" i="3"/>
  <c r="IG38" i="3"/>
  <c r="IH70" i="3"/>
  <c r="IG42" i="3"/>
  <c r="IG39" i="3"/>
  <c r="IH67" i="3"/>
  <c r="IG36" i="3"/>
  <c r="IH64" i="3"/>
  <c r="IH66" i="3"/>
  <c r="IH75" i="3"/>
  <c r="IH78" i="3"/>
  <c r="IH65" i="3"/>
  <c r="IH77" i="3"/>
  <c r="IH71" i="3"/>
  <c r="IH76" i="3"/>
  <c r="IH80" i="3"/>
  <c r="IH83" i="3"/>
  <c r="IH73" i="3"/>
  <c r="IH34" i="3"/>
  <c r="IH37" i="3" s="1"/>
  <c r="IH68" i="3"/>
  <c r="IH72" i="3"/>
  <c r="IH74" i="3"/>
  <c r="IH81" i="3"/>
  <c r="II35" i="3"/>
  <c r="IH69" i="3"/>
  <c r="IH79" i="3"/>
  <c r="IH45" i="3"/>
  <c r="IH43" i="3" l="1"/>
  <c r="IH52" i="3"/>
  <c r="IH54" i="3"/>
  <c r="IH41" i="3"/>
  <c r="II82" i="3"/>
  <c r="IH53" i="3"/>
  <c r="II70" i="3"/>
  <c r="IH42" i="3"/>
  <c r="IG56" i="3"/>
  <c r="IH39" i="3"/>
  <c r="II67" i="3"/>
  <c r="II64" i="3"/>
  <c r="IH36" i="3"/>
  <c r="IH50" i="3"/>
  <c r="IH46" i="3"/>
  <c r="IH49" i="3"/>
  <c r="IH44" i="3"/>
  <c r="IH47" i="3"/>
  <c r="IH48" i="3"/>
  <c r="IH38" i="3"/>
  <c r="IH40" i="3"/>
  <c r="IH51" i="3"/>
  <c r="IH55" i="3"/>
  <c r="II66" i="3"/>
  <c r="II76" i="3"/>
  <c r="II78" i="3"/>
  <c r="II71" i="3"/>
  <c r="II74" i="3"/>
  <c r="II79" i="3"/>
  <c r="II83" i="3"/>
  <c r="II69" i="3"/>
  <c r="II77" i="3"/>
  <c r="II68" i="3"/>
  <c r="II73" i="3"/>
  <c r="II72" i="3"/>
  <c r="II80" i="3"/>
  <c r="IJ35" i="3"/>
  <c r="II65" i="3"/>
  <c r="II75" i="3"/>
  <c r="II81" i="3"/>
  <c r="II34" i="3"/>
  <c r="II37" i="3" s="1"/>
  <c r="II55" i="3"/>
  <c r="II41" i="3"/>
  <c r="II44" i="3"/>
  <c r="II52" i="3"/>
  <c r="II49" i="3"/>
  <c r="II51" i="3"/>
  <c r="II47" i="3"/>
  <c r="II48" i="3"/>
  <c r="II45" i="3"/>
  <c r="II50" i="3"/>
  <c r="II46" i="3"/>
  <c r="IJ82" i="3" l="1"/>
  <c r="II54" i="3"/>
  <c r="II42" i="3"/>
  <c r="IJ70" i="3"/>
  <c r="II53" i="3"/>
  <c r="II39" i="3"/>
  <c r="IJ67" i="3"/>
  <c r="II38" i="3"/>
  <c r="IJ64" i="3"/>
  <c r="IH56" i="3"/>
  <c r="II36" i="3"/>
  <c r="II40" i="3"/>
  <c r="II43" i="3"/>
  <c r="IJ71" i="3"/>
  <c r="IJ79" i="3"/>
  <c r="IJ68" i="3"/>
  <c r="IJ72" i="3"/>
  <c r="IJ74" i="3"/>
  <c r="IJ80" i="3"/>
  <c r="IK35" i="3"/>
  <c r="IJ34" i="3"/>
  <c r="IJ38" i="3" s="1"/>
  <c r="IJ65" i="3"/>
  <c r="IJ69" i="3"/>
  <c r="IJ73" i="3"/>
  <c r="IJ77" i="3"/>
  <c r="IJ81" i="3"/>
  <c r="IJ66" i="3"/>
  <c r="IJ75" i="3"/>
  <c r="IJ78" i="3"/>
  <c r="IJ76" i="3"/>
  <c r="IJ83" i="3"/>
  <c r="IJ53" i="3"/>
  <c r="IJ52" i="3"/>
  <c r="IJ44" i="3"/>
  <c r="IJ43" i="3"/>
  <c r="IJ40" i="3"/>
  <c r="IJ55" i="3"/>
  <c r="IJ46" i="3"/>
  <c r="IJ47" i="3"/>
  <c r="IJ37" i="3"/>
  <c r="IJ50" i="3"/>
  <c r="IJ41" i="3"/>
  <c r="IJ54" i="3" l="1"/>
  <c r="IK82" i="3"/>
  <c r="IK70" i="3"/>
  <c r="IJ42" i="3"/>
  <c r="IJ45" i="3"/>
  <c r="IJ48" i="3"/>
  <c r="IJ39" i="3"/>
  <c r="IJ49" i="3"/>
  <c r="IJ51" i="3"/>
  <c r="IK67" i="3"/>
  <c r="II56" i="3"/>
  <c r="IJ36" i="3"/>
  <c r="IK64" i="3"/>
  <c r="IK71" i="3"/>
  <c r="IK75" i="3"/>
  <c r="IK79" i="3"/>
  <c r="IK83" i="3"/>
  <c r="IK74" i="3"/>
  <c r="IK68" i="3"/>
  <c r="IK72" i="3"/>
  <c r="IK76" i="3"/>
  <c r="IK80" i="3"/>
  <c r="IL35" i="3"/>
  <c r="IK65" i="3"/>
  <c r="IK69" i="3"/>
  <c r="IK73" i="3"/>
  <c r="IK77" i="3"/>
  <c r="IK81" i="3"/>
  <c r="IK34" i="3"/>
  <c r="IK41" i="3" s="1"/>
  <c r="IK66" i="3"/>
  <c r="IK78" i="3"/>
  <c r="IK50" i="3"/>
  <c r="IK43" i="3"/>
  <c r="IK46" i="3"/>
  <c r="IK38" i="3"/>
  <c r="IK49" i="3"/>
  <c r="IK44" i="3"/>
  <c r="IK48" i="3"/>
  <c r="IK45" i="3"/>
  <c r="IK53" i="3"/>
  <c r="IK40" i="3"/>
  <c r="IK51" i="3"/>
  <c r="IK55" i="3"/>
  <c r="IK47" i="3"/>
  <c r="IK52" i="3"/>
  <c r="IK54" i="3" l="1"/>
  <c r="IL82" i="3"/>
  <c r="IJ56" i="3"/>
  <c r="IL70" i="3"/>
  <c r="IK42" i="3"/>
  <c r="IK37" i="3"/>
  <c r="IL67" i="3"/>
  <c r="IK39" i="3"/>
  <c r="IK36" i="3"/>
  <c r="IL64" i="3"/>
  <c r="IL68" i="3"/>
  <c r="IL72" i="3"/>
  <c r="IL76" i="3"/>
  <c r="IL80" i="3"/>
  <c r="IL34" i="3"/>
  <c r="IL37" i="3" s="1"/>
  <c r="IL65" i="3"/>
  <c r="IL73" i="3"/>
  <c r="IL81" i="3"/>
  <c r="IM35" i="3"/>
  <c r="IL71" i="3"/>
  <c r="IL83" i="3"/>
  <c r="IL69" i="3"/>
  <c r="IL77" i="3"/>
  <c r="IL75" i="3"/>
  <c r="IL66" i="3"/>
  <c r="IL74" i="3"/>
  <c r="IL78" i="3"/>
  <c r="IL79" i="3"/>
  <c r="IL48" i="3"/>
  <c r="IL52" i="3"/>
  <c r="IL41" i="3"/>
  <c r="IL50" i="3"/>
  <c r="IL49" i="3"/>
  <c r="IL53" i="3"/>
  <c r="IL38" i="3"/>
  <c r="IK56" i="3"/>
  <c r="IM82" i="3" l="1"/>
  <c r="IL40" i="3"/>
  <c r="IL43" i="3"/>
  <c r="IL47" i="3"/>
  <c r="IL51" i="3"/>
  <c r="IL54" i="3"/>
  <c r="IL45" i="3"/>
  <c r="IL44" i="3"/>
  <c r="IL46" i="3"/>
  <c r="IL55" i="3"/>
  <c r="IL42" i="3"/>
  <c r="IM70" i="3"/>
  <c r="IM67" i="3"/>
  <c r="IL39" i="3"/>
  <c r="IM64" i="3"/>
  <c r="IL36" i="3"/>
  <c r="IM71" i="3"/>
  <c r="IM76" i="3"/>
  <c r="IM79" i="3"/>
  <c r="IM83" i="3"/>
  <c r="IM80" i="3"/>
  <c r="IM65" i="3"/>
  <c r="IM77" i="3"/>
  <c r="IM75" i="3"/>
  <c r="IM68" i="3"/>
  <c r="IM72" i="3"/>
  <c r="IM73" i="3"/>
  <c r="IN35" i="3"/>
  <c r="IM74" i="3"/>
  <c r="IM81" i="3"/>
  <c r="IM66" i="3"/>
  <c r="IM69" i="3"/>
  <c r="IM34" i="3"/>
  <c r="IM49" i="3" s="1"/>
  <c r="IM78" i="3"/>
  <c r="IM43" i="3"/>
  <c r="IM40" i="3"/>
  <c r="IM45" i="3"/>
  <c r="IM51" i="3"/>
  <c r="IM53" i="3"/>
  <c r="IM52" i="3"/>
  <c r="IM50" i="3"/>
  <c r="IM44" i="3"/>
  <c r="IL56" i="3"/>
  <c r="IM54" i="3" l="1"/>
  <c r="IN82" i="3"/>
  <c r="IN70" i="3"/>
  <c r="IM42" i="3"/>
  <c r="IM41" i="3"/>
  <c r="IM37" i="3"/>
  <c r="IM38" i="3"/>
  <c r="IM48" i="3"/>
  <c r="IM55" i="3"/>
  <c r="IM46" i="3"/>
  <c r="IM47" i="3"/>
  <c r="IM39" i="3"/>
  <c r="IN67" i="3"/>
  <c r="IN64" i="3"/>
  <c r="IM36" i="3"/>
  <c r="IN66" i="3"/>
  <c r="IN74" i="3"/>
  <c r="IN78" i="3"/>
  <c r="IN69" i="3"/>
  <c r="IN81" i="3"/>
  <c r="IN71" i="3"/>
  <c r="IN75" i="3"/>
  <c r="IN79" i="3"/>
  <c r="IN83" i="3"/>
  <c r="IN76" i="3"/>
  <c r="IO35" i="3"/>
  <c r="IN73" i="3"/>
  <c r="IN34" i="3"/>
  <c r="IN38" i="3" s="1"/>
  <c r="IN68" i="3"/>
  <c r="IN72" i="3"/>
  <c r="IN80" i="3"/>
  <c r="IN65" i="3"/>
  <c r="IN77" i="3"/>
  <c r="IN48" i="3"/>
  <c r="IN50" i="3"/>
  <c r="IN43" i="3"/>
  <c r="IN45" i="3"/>
  <c r="IN53" i="3"/>
  <c r="IN40" i="3"/>
  <c r="IN44" i="3"/>
  <c r="IN52" i="3"/>
  <c r="IN54" i="3" l="1"/>
  <c r="IO82" i="3"/>
  <c r="IM56" i="3"/>
  <c r="IO70" i="3"/>
  <c r="IN37" i="3"/>
  <c r="IN41" i="3"/>
  <c r="IN46" i="3"/>
  <c r="IN47" i="3"/>
  <c r="IN51" i="3"/>
  <c r="IN55" i="3"/>
  <c r="IN49" i="3"/>
  <c r="IN42" i="3"/>
  <c r="IO67" i="3"/>
  <c r="IN36" i="3"/>
  <c r="IN39" i="3"/>
  <c r="IO64" i="3"/>
  <c r="IO66" i="3"/>
  <c r="IO74" i="3"/>
  <c r="IO78" i="3"/>
  <c r="IO71" i="3"/>
  <c r="IO79" i="3"/>
  <c r="IO73" i="3"/>
  <c r="IO34" i="3"/>
  <c r="IO45" i="3" s="1"/>
  <c r="IO75" i="3"/>
  <c r="IO83" i="3"/>
  <c r="IO65" i="3"/>
  <c r="IO81" i="3"/>
  <c r="IO68" i="3"/>
  <c r="IO72" i="3"/>
  <c r="IO76" i="3"/>
  <c r="IO80" i="3"/>
  <c r="IP35" i="3"/>
  <c r="IO69" i="3"/>
  <c r="IO77" i="3"/>
  <c r="IO48" i="3"/>
  <c r="IO55" i="3"/>
  <c r="IO52" i="3"/>
  <c r="IO43" i="3"/>
  <c r="IO41" i="3"/>
  <c r="IO38" i="3"/>
  <c r="IO47" i="3"/>
  <c r="IO37" i="3"/>
  <c r="IN56" i="3" l="1"/>
  <c r="IO40" i="3"/>
  <c r="IO53" i="3"/>
  <c r="IO44" i="3"/>
  <c r="IO54" i="3"/>
  <c r="IP82" i="3"/>
  <c r="IO46" i="3"/>
  <c r="IO49" i="3"/>
  <c r="IO50" i="3"/>
  <c r="IO51" i="3"/>
  <c r="IP70" i="3"/>
  <c r="IO42" i="3"/>
  <c r="IO39" i="3"/>
  <c r="IP67" i="3"/>
  <c r="IP64" i="3"/>
  <c r="IO36" i="3"/>
  <c r="IO56" i="3" s="1"/>
  <c r="IP68" i="3"/>
  <c r="IP72" i="3"/>
  <c r="IP74" i="3"/>
  <c r="IP81" i="3"/>
  <c r="IP34" i="3"/>
  <c r="IP37" i="3" s="1"/>
  <c r="IP80" i="3"/>
  <c r="IP65" i="3"/>
  <c r="IP69" i="3"/>
  <c r="IP73" i="3"/>
  <c r="IP77" i="3"/>
  <c r="IP79" i="3"/>
  <c r="IQ35" i="3"/>
  <c r="IP66" i="3"/>
  <c r="IP78" i="3"/>
  <c r="IP71" i="3"/>
  <c r="IP76" i="3"/>
  <c r="IP75" i="3"/>
  <c r="IP83" i="3"/>
  <c r="IP55" i="3"/>
  <c r="IP48" i="3"/>
  <c r="IP53" i="3"/>
  <c r="IP38" i="3"/>
  <c r="IP43" i="3"/>
  <c r="IP50" i="3"/>
  <c r="IP46" i="3"/>
  <c r="IP41" i="3"/>
  <c r="IP51" i="3"/>
  <c r="IP49" i="3"/>
  <c r="IP40" i="3"/>
  <c r="IP47" i="3"/>
  <c r="IP44" i="3"/>
  <c r="IP45" i="3"/>
  <c r="IP52" i="3"/>
  <c r="IP54" i="3" l="1"/>
  <c r="IQ82" i="3"/>
  <c r="IQ70" i="3"/>
  <c r="IP42" i="3"/>
  <c r="IP39" i="3"/>
  <c r="IQ67" i="3"/>
  <c r="IQ64" i="3"/>
  <c r="IP36" i="3"/>
  <c r="IQ66" i="3"/>
  <c r="IQ75" i="3"/>
  <c r="IQ78" i="3"/>
  <c r="IQ71" i="3"/>
  <c r="IQ76" i="3"/>
  <c r="IQ79" i="3"/>
  <c r="IQ83" i="3"/>
  <c r="IQ68" i="3"/>
  <c r="IQ74" i="3"/>
  <c r="IQ73" i="3"/>
  <c r="IQ80" i="3"/>
  <c r="IR35" i="3"/>
  <c r="IQ34" i="3"/>
  <c r="IQ37" i="3" s="1"/>
  <c r="IQ65" i="3"/>
  <c r="IQ69" i="3"/>
  <c r="IQ72" i="3"/>
  <c r="IQ77" i="3"/>
  <c r="IQ81" i="3"/>
  <c r="IQ41" i="3"/>
  <c r="IQ40" i="3"/>
  <c r="IQ47" i="3"/>
  <c r="IQ46" i="3"/>
  <c r="IQ52" i="3"/>
  <c r="IQ49" i="3"/>
  <c r="IQ51" i="3"/>
  <c r="IQ38" i="3"/>
  <c r="IQ45" i="3"/>
  <c r="IQ55" i="3"/>
  <c r="IQ50" i="3"/>
  <c r="IQ53" i="3"/>
  <c r="IQ43" i="3"/>
  <c r="IQ48" i="3"/>
  <c r="IP56" i="3"/>
  <c r="IQ54" i="3" l="1"/>
  <c r="IR82" i="3"/>
  <c r="IR70" i="3"/>
  <c r="IQ42" i="3"/>
  <c r="IQ39" i="3"/>
  <c r="IR67" i="3"/>
  <c r="IR64" i="3"/>
  <c r="IQ36" i="3"/>
  <c r="IQ56" i="3" s="1"/>
  <c r="IQ44" i="3"/>
  <c r="IR66" i="3"/>
  <c r="IR74" i="3"/>
  <c r="IR78" i="3"/>
  <c r="IR75" i="3"/>
  <c r="IR83" i="3"/>
  <c r="IR69" i="3"/>
  <c r="IR77" i="3"/>
  <c r="IR71" i="3"/>
  <c r="IR79" i="3"/>
  <c r="IR34" i="3"/>
  <c r="IR41" i="3" s="1"/>
  <c r="IR68" i="3"/>
  <c r="IR72" i="3"/>
  <c r="IR76" i="3"/>
  <c r="IR80" i="3"/>
  <c r="IS35" i="3"/>
  <c r="IR65" i="3"/>
  <c r="IR73" i="3"/>
  <c r="IR81" i="3"/>
  <c r="IR53" i="3"/>
  <c r="IR49" i="3"/>
  <c r="IR51" i="3"/>
  <c r="IR50" i="3"/>
  <c r="IR48" i="3"/>
  <c r="IR55" i="3"/>
  <c r="IR52" i="3"/>
  <c r="IR46" i="3" l="1"/>
  <c r="IR47" i="3"/>
  <c r="IR45" i="3"/>
  <c r="IR44" i="3"/>
  <c r="IR54" i="3"/>
  <c r="IS82" i="3"/>
  <c r="IR40" i="3"/>
  <c r="IR43" i="3"/>
  <c r="IR37" i="3"/>
  <c r="IR38" i="3"/>
  <c r="IS70" i="3"/>
  <c r="IR42" i="3"/>
  <c r="IR39" i="3"/>
  <c r="IS67" i="3"/>
  <c r="IS64" i="3"/>
  <c r="IR36" i="3"/>
  <c r="IS66" i="3"/>
  <c r="IS74" i="3"/>
  <c r="IS78" i="3"/>
  <c r="IS71" i="3"/>
  <c r="IS79" i="3"/>
  <c r="IS83" i="3"/>
  <c r="IS68" i="3"/>
  <c r="IS76" i="3"/>
  <c r="IT35" i="3"/>
  <c r="IS69" i="3"/>
  <c r="IS81" i="3"/>
  <c r="IS75" i="3"/>
  <c r="IS72" i="3"/>
  <c r="IS80" i="3"/>
  <c r="IS77" i="3"/>
  <c r="IS73" i="3"/>
  <c r="IS34" i="3"/>
  <c r="IS37" i="3" s="1"/>
  <c r="IS65" i="3"/>
  <c r="IS44" i="3"/>
  <c r="IS50" i="3"/>
  <c r="IS52" i="3"/>
  <c r="IS53" i="3"/>
  <c r="IS55" i="3"/>
  <c r="IS48" i="3"/>
  <c r="IS41" i="3"/>
  <c r="IS51" i="3"/>
  <c r="IS40" i="3"/>
  <c r="IS38" i="3"/>
  <c r="IS45" i="3"/>
  <c r="IS43" i="3"/>
  <c r="IS47" i="3"/>
  <c r="IS49" i="3"/>
  <c r="IS46" i="3"/>
  <c r="IR56" i="3" l="1"/>
  <c r="IS54" i="3"/>
  <c r="IT82" i="3"/>
  <c r="IT70" i="3"/>
  <c r="IS42" i="3"/>
  <c r="IT67" i="3"/>
  <c r="IS39" i="3"/>
  <c r="IS36" i="3"/>
  <c r="IS56" i="3" s="1"/>
  <c r="IT64" i="3"/>
  <c r="IT68" i="3"/>
  <c r="IT72" i="3"/>
  <c r="IT74" i="3"/>
  <c r="IT80" i="3"/>
  <c r="IT34" i="3"/>
  <c r="IT47" i="3" s="1"/>
  <c r="IT65" i="3"/>
  <c r="IT69" i="3"/>
  <c r="IT73" i="3"/>
  <c r="IT77" i="3"/>
  <c r="IT81" i="3"/>
  <c r="IU35" i="3"/>
  <c r="IT75" i="3"/>
  <c r="IT83" i="3"/>
  <c r="IT66" i="3"/>
  <c r="IT78" i="3"/>
  <c r="IT79" i="3"/>
  <c r="IT71" i="3"/>
  <c r="IT76" i="3"/>
  <c r="IT50" i="3"/>
  <c r="IT48" i="3"/>
  <c r="IT38" i="3"/>
  <c r="IT44" i="3"/>
  <c r="IT46" i="3"/>
  <c r="IT43" i="3"/>
  <c r="IT41" i="3"/>
  <c r="IT37" i="3"/>
  <c r="IT54" i="3" l="1"/>
  <c r="IU82" i="3"/>
  <c r="IU70" i="3"/>
  <c r="IT42" i="3"/>
  <c r="IT39" i="3"/>
  <c r="IU67" i="3"/>
  <c r="IU64" i="3"/>
  <c r="IT36" i="3"/>
  <c r="IU68" i="3"/>
  <c r="IU73" i="3"/>
  <c r="IU74" i="3"/>
  <c r="IU80" i="3"/>
  <c r="IV35" i="3"/>
  <c r="IU65" i="3"/>
  <c r="IU69" i="3"/>
  <c r="IU77" i="3"/>
  <c r="IU34" i="3"/>
  <c r="IU50" i="3" s="1"/>
  <c r="IU72" i="3"/>
  <c r="IU75" i="3"/>
  <c r="IU81" i="3"/>
  <c r="IU71" i="3"/>
  <c r="IU83" i="3"/>
  <c r="IU66" i="3"/>
  <c r="IU76" i="3"/>
  <c r="IU78" i="3"/>
  <c r="IU79" i="3"/>
  <c r="IU51" i="3"/>
  <c r="IU46" i="3"/>
  <c r="IU53" i="3"/>
  <c r="IU49" i="3"/>
  <c r="IT53" i="3"/>
  <c r="IT45" i="3"/>
  <c r="IT40" i="3"/>
  <c r="IT51" i="3"/>
  <c r="IT52" i="3"/>
  <c r="IT55" i="3"/>
  <c r="IT49" i="3"/>
  <c r="IU54" i="3" l="1"/>
  <c r="IV82" i="3"/>
  <c r="IT56" i="3"/>
  <c r="IU55" i="3"/>
  <c r="IU41" i="3"/>
  <c r="IU37" i="3"/>
  <c r="IU45" i="3"/>
  <c r="IV70" i="3"/>
  <c r="IU43" i="3"/>
  <c r="IU48" i="3"/>
  <c r="IU44" i="3"/>
  <c r="IU47" i="3"/>
  <c r="IU42" i="3"/>
  <c r="IU38" i="3"/>
  <c r="IU52" i="3"/>
  <c r="IU40" i="3"/>
  <c r="IU39" i="3"/>
  <c r="IV67" i="3"/>
  <c r="IV64" i="3"/>
  <c r="IU36" i="3"/>
  <c r="IU56" i="3" s="1"/>
  <c r="IV66" i="3"/>
  <c r="IV74" i="3"/>
  <c r="IV78" i="3"/>
  <c r="IV71" i="3"/>
  <c r="IV75" i="3"/>
  <c r="IV79" i="3"/>
  <c r="IV83" i="3"/>
  <c r="IV68" i="3"/>
  <c r="IV72" i="3"/>
  <c r="IV76" i="3"/>
  <c r="IW35" i="3"/>
  <c r="IV65" i="3"/>
  <c r="IV34" i="3"/>
  <c r="IV41" i="3" s="1"/>
  <c r="IV73" i="3"/>
  <c r="IV80" i="3"/>
  <c r="IV77" i="3"/>
  <c r="IV69" i="3"/>
  <c r="IV81" i="3"/>
  <c r="IV40" i="3"/>
  <c r="IV46" i="3"/>
  <c r="IV52" i="3"/>
  <c r="IV53" i="3"/>
  <c r="IW82" i="3" l="1"/>
  <c r="IV54" i="3"/>
  <c r="IW70" i="3"/>
  <c r="IV42" i="3"/>
  <c r="IV39" i="3"/>
  <c r="IW67" i="3"/>
  <c r="IV45" i="3"/>
  <c r="IV51" i="3"/>
  <c r="IV38" i="3"/>
  <c r="IV49" i="3"/>
  <c r="IV55" i="3"/>
  <c r="IV47" i="3"/>
  <c r="IW64" i="3"/>
  <c r="IV36" i="3"/>
  <c r="IW66" i="3"/>
  <c r="IW74" i="3"/>
  <c r="IW78" i="3"/>
  <c r="IW79" i="3"/>
  <c r="IW71" i="3"/>
  <c r="IW75" i="3"/>
  <c r="IX35" i="3"/>
  <c r="IW68" i="3"/>
  <c r="IW72" i="3"/>
  <c r="IW76" i="3"/>
  <c r="IW80" i="3"/>
  <c r="IW65" i="3"/>
  <c r="IW69" i="3"/>
  <c r="IW73" i="3"/>
  <c r="IW77" i="3"/>
  <c r="IW81" i="3"/>
  <c r="IW34" i="3"/>
  <c r="IW45" i="3" s="1"/>
  <c r="IW83" i="3"/>
  <c r="IW47" i="3"/>
  <c r="IW48" i="3"/>
  <c r="IV48" i="3"/>
  <c r="IV50" i="3"/>
  <c r="IV37" i="3"/>
  <c r="IV44" i="3"/>
  <c r="IV43" i="3"/>
  <c r="IW38" i="3" l="1"/>
  <c r="IW37" i="3"/>
  <c r="IW46" i="3"/>
  <c r="IW41" i="3"/>
  <c r="IW52" i="3"/>
  <c r="IW50" i="3"/>
  <c r="IX82" i="3"/>
  <c r="IW54" i="3"/>
  <c r="IW51" i="3"/>
  <c r="IW55" i="3"/>
  <c r="IW43" i="3"/>
  <c r="IW49" i="3"/>
  <c r="IX70" i="3"/>
  <c r="IW42" i="3"/>
  <c r="IW44" i="3"/>
  <c r="IW53" i="3"/>
  <c r="IW39" i="3"/>
  <c r="IX67" i="3"/>
  <c r="IW40" i="3"/>
  <c r="IX64" i="3"/>
  <c r="IW36" i="3"/>
  <c r="IV56" i="3"/>
  <c r="IX66" i="3"/>
  <c r="IX75" i="3"/>
  <c r="IX78" i="3"/>
  <c r="IX68" i="3"/>
  <c r="IX72" i="3"/>
  <c r="IX34" i="3"/>
  <c r="IX37" i="3" s="1"/>
  <c r="IX71" i="3"/>
  <c r="IX76" i="3"/>
  <c r="IX80" i="3"/>
  <c r="IX83" i="3"/>
  <c r="IX74" i="3"/>
  <c r="IX65" i="3"/>
  <c r="IX69" i="3"/>
  <c r="IX73" i="3"/>
  <c r="IX77" i="3"/>
  <c r="IX79" i="3"/>
  <c r="IY35" i="3"/>
  <c r="IX81" i="3"/>
  <c r="IX48" i="3"/>
  <c r="IX49" i="3"/>
  <c r="IX38" i="3" l="1"/>
  <c r="IX52" i="3"/>
  <c r="IX50" i="3"/>
  <c r="IX44" i="3"/>
  <c r="IX55" i="3"/>
  <c r="IX43" i="3"/>
  <c r="IX51" i="3"/>
  <c r="IX41" i="3"/>
  <c r="IX53" i="3"/>
  <c r="IX39" i="3"/>
  <c r="IX54" i="3"/>
  <c r="IY82" i="3"/>
  <c r="IW56" i="3"/>
  <c r="IX42" i="3"/>
  <c r="IY70" i="3"/>
  <c r="IY67" i="3"/>
  <c r="IY64" i="3"/>
  <c r="IX36" i="3"/>
  <c r="IX46" i="3"/>
  <c r="IX47" i="3"/>
  <c r="IX45" i="3"/>
  <c r="IX40" i="3"/>
  <c r="IY66" i="3"/>
  <c r="IY76" i="3"/>
  <c r="IY78" i="3"/>
  <c r="IY83" i="3"/>
  <c r="IY75" i="3"/>
  <c r="IZ35" i="3"/>
  <c r="IY71" i="3"/>
  <c r="IY74" i="3"/>
  <c r="IY79" i="3"/>
  <c r="IY65" i="3"/>
  <c r="IY77" i="3"/>
  <c r="IY68" i="3"/>
  <c r="IY73" i="3"/>
  <c r="IY72" i="3"/>
  <c r="IY80" i="3"/>
  <c r="IY34" i="3"/>
  <c r="IY37" i="3" s="1"/>
  <c r="IY69" i="3"/>
  <c r="IY81" i="3"/>
  <c r="IY49" i="3"/>
  <c r="IY40" i="3"/>
  <c r="IY45" i="3"/>
  <c r="IY41" i="3"/>
  <c r="IY38" i="3"/>
  <c r="IY46" i="3"/>
  <c r="IY53" i="3"/>
  <c r="IY55" i="3"/>
  <c r="IY51" i="3"/>
  <c r="IY50" i="3"/>
  <c r="IY44" i="3"/>
  <c r="IY47" i="3" l="1"/>
  <c r="IZ82" i="3"/>
  <c r="IY52" i="3"/>
  <c r="IY42" i="3"/>
  <c r="IY54" i="3"/>
  <c r="IZ70" i="3"/>
  <c r="IX56" i="3"/>
  <c r="IZ67" i="3"/>
  <c r="IY39" i="3"/>
  <c r="IY36" i="3"/>
  <c r="IZ64" i="3"/>
  <c r="IY48" i="3"/>
  <c r="IZ66" i="3"/>
  <c r="IZ75" i="3"/>
  <c r="IZ78" i="3"/>
  <c r="IZ73" i="3"/>
  <c r="IZ71" i="3"/>
  <c r="IZ76" i="3"/>
  <c r="IZ79" i="3"/>
  <c r="IZ83" i="3"/>
  <c r="IZ74" i="3"/>
  <c r="JA35" i="3"/>
  <c r="IZ65" i="3"/>
  <c r="IZ81" i="3"/>
  <c r="IZ68" i="3"/>
  <c r="IZ72" i="3"/>
  <c r="IZ80" i="3"/>
  <c r="IZ77" i="3"/>
  <c r="IZ69" i="3"/>
  <c r="IZ34" i="3"/>
  <c r="IZ41" i="3" s="1"/>
  <c r="IZ53" i="3"/>
  <c r="IZ40" i="3"/>
  <c r="IZ47" i="3"/>
  <c r="IZ44" i="3"/>
  <c r="IZ38" i="3"/>
  <c r="IZ37" i="3"/>
  <c r="IZ45" i="3"/>
  <c r="IZ46" i="3"/>
  <c r="IZ51" i="3"/>
  <c r="IZ43" i="3"/>
  <c r="IZ55" i="3"/>
  <c r="IZ49" i="3"/>
  <c r="IZ48" i="3"/>
  <c r="IZ50" i="3"/>
  <c r="IY43" i="3"/>
  <c r="JA82" i="3" l="1"/>
  <c r="IZ54" i="3"/>
  <c r="IY56" i="3"/>
  <c r="JA70" i="3"/>
  <c r="IZ42" i="3"/>
  <c r="IZ39" i="3"/>
  <c r="JA67" i="3"/>
  <c r="IZ52" i="3"/>
  <c r="IZ56" i="3" s="1"/>
  <c r="IZ36" i="3"/>
  <c r="JA64" i="3"/>
  <c r="JA71" i="3"/>
  <c r="JA75" i="3"/>
  <c r="JA79" i="3"/>
  <c r="JA83" i="3"/>
  <c r="JA66" i="3"/>
  <c r="JA78" i="3"/>
  <c r="JA68" i="3"/>
  <c r="JA72" i="3"/>
  <c r="JA76" i="3"/>
  <c r="JA80" i="3"/>
  <c r="JB35" i="3"/>
  <c r="JA73" i="3"/>
  <c r="JA81" i="3"/>
  <c r="JA74" i="3"/>
  <c r="JA65" i="3"/>
  <c r="JA69" i="3"/>
  <c r="JA77" i="3"/>
  <c r="JA34" i="3"/>
  <c r="JA51" i="3" s="1"/>
  <c r="JA47" i="3"/>
  <c r="JA46" i="3"/>
  <c r="JA55" i="3" l="1"/>
  <c r="JA50" i="3"/>
  <c r="JA49" i="3"/>
  <c r="JA38" i="3"/>
  <c r="JA41" i="3"/>
  <c r="JA37" i="3"/>
  <c r="JA40" i="3"/>
  <c r="JA52" i="3"/>
  <c r="JA43" i="3"/>
  <c r="JA48" i="3"/>
  <c r="JA45" i="3"/>
  <c r="JA53" i="3"/>
  <c r="JB82" i="3"/>
  <c r="JA54" i="3"/>
  <c r="JB70" i="3"/>
  <c r="JA42" i="3"/>
  <c r="JA39" i="3"/>
  <c r="JB67" i="3"/>
  <c r="JA44" i="3"/>
  <c r="JA36" i="3"/>
  <c r="JB64" i="3"/>
  <c r="JB78" i="3"/>
  <c r="JB71" i="3"/>
  <c r="JB75" i="3"/>
  <c r="JB79" i="3"/>
  <c r="JB83" i="3"/>
  <c r="JB68" i="3"/>
  <c r="JB76" i="3"/>
  <c r="JB34" i="3"/>
  <c r="JB37" i="3" s="1"/>
  <c r="JB72" i="3"/>
  <c r="JB80" i="3"/>
  <c r="JB65" i="3"/>
  <c r="JB69" i="3"/>
  <c r="JB73" i="3"/>
  <c r="JB77" i="3"/>
  <c r="JB81" i="3"/>
  <c r="JC35" i="3"/>
  <c r="JB66" i="3"/>
  <c r="JB74" i="3"/>
  <c r="JB41" i="3" l="1"/>
  <c r="JA56" i="3"/>
  <c r="JC82" i="3"/>
  <c r="JB54" i="3"/>
  <c r="JC70" i="3"/>
  <c r="JB42" i="3"/>
  <c r="JC67" i="3"/>
  <c r="JB39" i="3"/>
  <c r="JB52" i="3"/>
  <c r="JC64" i="3"/>
  <c r="JB47" i="3"/>
  <c r="JB36" i="3"/>
  <c r="JB45" i="3"/>
  <c r="JB55" i="3"/>
  <c r="JB44" i="3"/>
  <c r="JB53" i="3"/>
  <c r="JB43" i="3"/>
  <c r="JB51" i="3"/>
  <c r="JB49" i="3"/>
  <c r="JB40" i="3"/>
  <c r="JC69" i="3"/>
  <c r="JC77" i="3"/>
  <c r="JC34" i="3"/>
  <c r="JC37" i="3" s="1"/>
  <c r="JC66" i="3"/>
  <c r="JC75" i="3"/>
  <c r="JC78" i="3"/>
  <c r="JC76" i="3"/>
  <c r="JC83" i="3"/>
  <c r="JC71" i="3"/>
  <c r="JC79" i="3"/>
  <c r="JC68" i="3"/>
  <c r="JC72" i="3"/>
  <c r="JC73" i="3"/>
  <c r="JC80" i="3"/>
  <c r="JD35" i="3"/>
  <c r="JC65" i="3"/>
  <c r="JC74" i="3"/>
  <c r="JC81" i="3"/>
  <c r="JC55" i="3"/>
  <c r="JC53" i="3"/>
  <c r="JB48" i="3"/>
  <c r="JB50" i="3"/>
  <c r="JB38" i="3"/>
  <c r="JB46" i="3"/>
  <c r="JC54" i="3" l="1"/>
  <c r="JC43" i="3"/>
  <c r="JC52" i="3"/>
  <c r="JC44" i="3"/>
  <c r="JD82" i="3"/>
  <c r="JC51" i="3"/>
  <c r="JC46" i="3"/>
  <c r="JC40" i="3"/>
  <c r="JD70" i="3"/>
  <c r="JC42" i="3"/>
  <c r="JD67" i="3"/>
  <c r="JC39" i="3"/>
  <c r="JB56" i="3"/>
  <c r="JC47" i="3"/>
  <c r="JC48" i="3"/>
  <c r="JC41" i="3"/>
  <c r="JC49" i="3"/>
  <c r="JD64" i="3"/>
  <c r="JC50" i="3"/>
  <c r="JC45" i="3"/>
  <c r="JC38" i="3"/>
  <c r="JC36" i="3"/>
  <c r="JD66" i="3"/>
  <c r="JD74" i="3"/>
  <c r="JD78" i="3"/>
  <c r="JD69" i="3"/>
  <c r="JD81" i="3"/>
  <c r="JD71" i="3"/>
  <c r="JD75" i="3"/>
  <c r="JD79" i="3"/>
  <c r="JD83" i="3"/>
  <c r="JD65" i="3"/>
  <c r="JD77" i="3"/>
  <c r="JD68" i="3"/>
  <c r="JD72" i="3"/>
  <c r="JD76" i="3"/>
  <c r="JD80" i="3"/>
  <c r="JE35" i="3"/>
  <c r="JD73" i="3"/>
  <c r="JD34" i="3"/>
  <c r="JD41" i="3" s="1"/>
  <c r="JE82" i="3" l="1"/>
  <c r="JD49" i="3"/>
  <c r="JD54" i="3"/>
  <c r="JD38" i="3"/>
  <c r="JE70" i="3"/>
  <c r="JD40" i="3"/>
  <c r="JD42" i="3"/>
  <c r="JE67" i="3"/>
  <c r="JC56" i="3"/>
  <c r="JD51" i="3"/>
  <c r="JD50" i="3"/>
  <c r="JD44" i="3"/>
  <c r="JD48" i="3"/>
  <c r="JD39" i="3"/>
  <c r="JD55" i="3"/>
  <c r="JD52" i="3"/>
  <c r="JD46" i="3"/>
  <c r="JE64" i="3"/>
  <c r="JD36" i="3"/>
  <c r="JD43" i="3"/>
  <c r="JD45" i="3"/>
  <c r="JD53" i="3"/>
  <c r="JD37" i="3"/>
  <c r="JE66" i="3"/>
  <c r="JE74" i="3"/>
  <c r="JE78" i="3"/>
  <c r="JE71" i="3"/>
  <c r="JE79" i="3"/>
  <c r="JE75" i="3"/>
  <c r="JE68" i="3"/>
  <c r="JE72" i="3"/>
  <c r="JE76" i="3"/>
  <c r="JE80" i="3"/>
  <c r="JF35" i="3"/>
  <c r="JE65" i="3"/>
  <c r="JE73" i="3"/>
  <c r="JE81" i="3"/>
  <c r="JE83" i="3"/>
  <c r="JE69" i="3"/>
  <c r="JE77" i="3"/>
  <c r="JE34" i="3"/>
  <c r="JE41" i="3" s="1"/>
  <c r="JE38" i="3"/>
  <c r="JE47" i="3"/>
  <c r="JE50" i="3"/>
  <c r="JE52" i="3"/>
  <c r="JE48" i="3"/>
  <c r="JE45" i="3"/>
  <c r="JE46" i="3"/>
  <c r="JE44" i="3"/>
  <c r="JD47" i="3"/>
  <c r="JF82" i="3" l="1"/>
  <c r="JE54" i="3"/>
  <c r="JD56" i="3"/>
  <c r="JF70" i="3"/>
  <c r="JE42" i="3"/>
  <c r="JE55" i="3"/>
  <c r="JE43" i="3"/>
  <c r="JE40" i="3"/>
  <c r="JE37" i="3"/>
  <c r="JF67" i="3"/>
  <c r="JE49" i="3"/>
  <c r="JE51" i="3"/>
  <c r="JE39" i="3"/>
  <c r="JF64" i="3"/>
  <c r="JE36" i="3"/>
  <c r="JE53" i="3"/>
  <c r="JF71" i="3"/>
  <c r="JF76" i="3"/>
  <c r="JF80" i="3"/>
  <c r="JF83" i="3"/>
  <c r="JF68" i="3"/>
  <c r="JF72" i="3"/>
  <c r="JF74" i="3"/>
  <c r="JF81" i="3"/>
  <c r="JF34" i="3"/>
  <c r="JF43" i="3" s="1"/>
  <c r="JF77" i="3"/>
  <c r="JG35" i="3"/>
  <c r="JF75" i="3"/>
  <c r="JF65" i="3"/>
  <c r="JF69" i="3"/>
  <c r="JF73" i="3"/>
  <c r="JF79" i="3"/>
  <c r="JF78" i="3"/>
  <c r="JF66" i="3"/>
  <c r="JF46" i="3"/>
  <c r="JF45" i="3"/>
  <c r="JF47" i="3"/>
  <c r="JF40" i="3"/>
  <c r="JF54" i="3" l="1"/>
  <c r="JG82" i="3"/>
  <c r="JF42" i="3"/>
  <c r="JG70" i="3"/>
  <c r="JF53" i="3"/>
  <c r="JF38" i="3"/>
  <c r="JG67" i="3"/>
  <c r="JF52" i="3"/>
  <c r="JF50" i="3"/>
  <c r="JF39" i="3"/>
  <c r="JF51" i="3"/>
  <c r="JF49" i="3"/>
  <c r="JF37" i="3"/>
  <c r="JF48" i="3"/>
  <c r="JE56" i="3"/>
  <c r="JG64" i="3"/>
  <c r="JF44" i="3"/>
  <c r="JF41" i="3"/>
  <c r="JF55" i="3"/>
  <c r="JF36" i="3"/>
  <c r="JF56" i="3" s="1"/>
  <c r="JG66" i="3"/>
  <c r="JG75" i="3"/>
  <c r="JG78" i="3"/>
  <c r="JG71" i="3"/>
  <c r="JG79" i="3"/>
  <c r="JG83" i="3"/>
  <c r="JG77" i="3"/>
  <c r="JG76" i="3"/>
  <c r="JG69" i="3"/>
  <c r="JG81" i="3"/>
  <c r="JG68" i="3"/>
  <c r="JG74" i="3"/>
  <c r="JG73" i="3"/>
  <c r="JG80" i="3"/>
  <c r="JH35" i="3"/>
  <c r="JG65" i="3"/>
  <c r="JG72" i="3"/>
  <c r="JG34" i="3"/>
  <c r="JG45" i="3" s="1"/>
  <c r="JG54" i="3" l="1"/>
  <c r="JH82" i="3"/>
  <c r="JG50" i="3"/>
  <c r="JG46" i="3"/>
  <c r="JG42" i="3"/>
  <c r="JG38" i="3"/>
  <c r="JH70" i="3"/>
  <c r="JG51" i="3"/>
  <c r="JG47" i="3"/>
  <c r="JH67" i="3"/>
  <c r="JG39" i="3"/>
  <c r="JG53" i="3"/>
  <c r="JG52" i="3"/>
  <c r="JG49" i="3"/>
  <c r="JG44" i="3"/>
  <c r="JG55" i="3"/>
  <c r="JG36" i="3"/>
  <c r="JG48" i="3"/>
  <c r="JG41" i="3"/>
  <c r="JG37" i="3"/>
  <c r="JG43" i="3"/>
  <c r="JH64" i="3"/>
  <c r="JG40" i="3"/>
  <c r="JH66" i="3"/>
  <c r="JH74" i="3"/>
  <c r="JH78" i="3"/>
  <c r="JH71" i="3"/>
  <c r="JH79" i="3"/>
  <c r="JH72" i="3"/>
  <c r="JH80" i="3"/>
  <c r="JH65" i="3"/>
  <c r="JH81" i="3"/>
  <c r="JH75" i="3"/>
  <c r="JH83" i="3"/>
  <c r="JH68" i="3"/>
  <c r="JH76" i="3"/>
  <c r="JH34" i="3"/>
  <c r="JH37" i="3" s="1"/>
  <c r="JH69" i="3"/>
  <c r="JI35" i="3"/>
  <c r="JH77" i="3"/>
  <c r="JH73" i="3"/>
  <c r="JH53" i="3"/>
  <c r="JH50" i="3"/>
  <c r="JH52" i="3"/>
  <c r="JH49" i="3"/>
  <c r="JH44" i="3"/>
  <c r="JH47" i="3"/>
  <c r="JH40" i="3"/>
  <c r="JH55" i="3"/>
  <c r="JH46" i="3"/>
  <c r="JH45" i="3"/>
  <c r="JG56" i="3" l="1"/>
  <c r="JH54" i="3"/>
  <c r="JI70" i="3"/>
  <c r="JI82" i="3"/>
  <c r="JH42" i="3"/>
  <c r="JH51" i="3"/>
  <c r="JH48" i="3"/>
  <c r="JH39" i="3"/>
  <c r="JH41" i="3"/>
  <c r="JI67" i="3"/>
  <c r="JH38" i="3"/>
  <c r="JI64" i="3"/>
  <c r="JH43" i="3"/>
  <c r="JH36" i="3"/>
  <c r="JI66" i="3"/>
  <c r="JI74" i="3"/>
  <c r="JI71" i="3"/>
  <c r="JI75" i="3"/>
  <c r="JI79" i="3"/>
  <c r="JI83" i="3"/>
  <c r="JI72" i="3"/>
  <c r="JI80" i="3"/>
  <c r="JI68" i="3"/>
  <c r="JI76" i="3"/>
  <c r="JJ35" i="3"/>
  <c r="JI65" i="3"/>
  <c r="JI69" i="3"/>
  <c r="JI73" i="3"/>
  <c r="JI77" i="3"/>
  <c r="JI81" i="3"/>
  <c r="JI34" i="3"/>
  <c r="JI42" i="3" s="1"/>
  <c r="JI78" i="3"/>
  <c r="JI46" i="3"/>
  <c r="JI38" i="3"/>
  <c r="JI44" i="3" l="1"/>
  <c r="JI52" i="3"/>
  <c r="JI54" i="3"/>
  <c r="JJ82" i="3"/>
  <c r="JH56" i="3"/>
  <c r="JJ70" i="3"/>
  <c r="JI39" i="3"/>
  <c r="JJ67" i="3"/>
  <c r="JJ64" i="3"/>
  <c r="JI49" i="3"/>
  <c r="JI41" i="3"/>
  <c r="JI36" i="3"/>
  <c r="JI43" i="3"/>
  <c r="JI37" i="3"/>
  <c r="JJ66" i="3"/>
  <c r="JJ75" i="3"/>
  <c r="JJ78" i="3"/>
  <c r="JJ77" i="3"/>
  <c r="JJ71" i="3"/>
  <c r="JJ76" i="3"/>
  <c r="JJ79" i="3"/>
  <c r="JJ83" i="3"/>
  <c r="JJ34" i="3"/>
  <c r="JJ38" i="3" s="1"/>
  <c r="JJ65" i="3"/>
  <c r="JJ69" i="3"/>
  <c r="JJ81" i="3"/>
  <c r="JJ68" i="3"/>
  <c r="JJ72" i="3"/>
  <c r="JJ74" i="3"/>
  <c r="JJ80" i="3"/>
  <c r="JJ73" i="3"/>
  <c r="JK35" i="3"/>
  <c r="JJ43" i="3"/>
  <c r="JJ50" i="3"/>
  <c r="JJ47" i="3"/>
  <c r="JJ53" i="3"/>
  <c r="JJ41" i="3"/>
  <c r="JJ37" i="3"/>
  <c r="JI40" i="3"/>
  <c r="JI51" i="3"/>
  <c r="JI55" i="3"/>
  <c r="JI50" i="3"/>
  <c r="JI53" i="3"/>
  <c r="JI45" i="3"/>
  <c r="JI47" i="3"/>
  <c r="JI48" i="3"/>
  <c r="JJ49" i="3" l="1"/>
  <c r="JJ52" i="3"/>
  <c r="JJ48" i="3"/>
  <c r="JJ45" i="3"/>
  <c r="JJ46" i="3"/>
  <c r="JJ44" i="3"/>
  <c r="JJ51" i="3"/>
  <c r="JJ55" i="3"/>
  <c r="JJ40" i="3"/>
  <c r="JK82" i="3"/>
  <c r="JJ54" i="3"/>
  <c r="JJ42" i="3"/>
  <c r="JK70" i="3"/>
  <c r="JJ39" i="3"/>
  <c r="JK67" i="3"/>
  <c r="JI56" i="3"/>
  <c r="JJ36" i="3"/>
  <c r="JK64" i="3"/>
  <c r="JK68" i="3"/>
  <c r="JK73" i="3"/>
  <c r="JK74" i="3"/>
  <c r="JK80" i="3"/>
  <c r="JL35" i="3"/>
  <c r="JK81" i="3"/>
  <c r="JK34" i="3"/>
  <c r="JK37" i="3" s="1"/>
  <c r="JK72" i="3"/>
  <c r="JK83" i="3"/>
  <c r="JK65" i="3"/>
  <c r="JK69" i="3"/>
  <c r="JK75" i="3"/>
  <c r="JK77" i="3"/>
  <c r="JK66" i="3"/>
  <c r="JK76" i="3"/>
  <c r="JK78" i="3"/>
  <c r="JK71" i="3"/>
  <c r="JK79" i="3"/>
  <c r="JK43" i="3"/>
  <c r="JK50" i="3"/>
  <c r="JK45" i="3"/>
  <c r="JK48" i="3"/>
  <c r="JK52" i="3"/>
  <c r="JK49" i="3"/>
  <c r="JK40" i="3"/>
  <c r="JK41" i="3"/>
  <c r="JK53" i="3"/>
  <c r="JK46" i="3"/>
  <c r="JK47" i="3"/>
  <c r="JK44" i="3"/>
  <c r="JK55" i="3"/>
  <c r="JK38" i="3"/>
  <c r="JK51" i="3"/>
  <c r="JJ56" i="3"/>
  <c r="JK54" i="3" l="1"/>
  <c r="JL82" i="3"/>
  <c r="JK42" i="3"/>
  <c r="JL70" i="3"/>
  <c r="JL67" i="3"/>
  <c r="JK39" i="3"/>
  <c r="JK36" i="3"/>
  <c r="JL64" i="3"/>
  <c r="JL66" i="3"/>
  <c r="JL74" i="3"/>
  <c r="JL78" i="3"/>
  <c r="JL71" i="3"/>
  <c r="JL75" i="3"/>
  <c r="JL79" i="3"/>
  <c r="JL83" i="3"/>
  <c r="JL68" i="3"/>
  <c r="JL72" i="3"/>
  <c r="JL76" i="3"/>
  <c r="JL80" i="3"/>
  <c r="JM35" i="3"/>
  <c r="JL65" i="3"/>
  <c r="JL69" i="3"/>
  <c r="JL73" i="3"/>
  <c r="JL77" i="3"/>
  <c r="JL81" i="3"/>
  <c r="JL34" i="3"/>
  <c r="JL45" i="3" s="1"/>
  <c r="JL46" i="3"/>
  <c r="JL38" i="3"/>
  <c r="JL55" i="3"/>
  <c r="JL41" i="3"/>
  <c r="JL43" i="3" l="1"/>
  <c r="JL54" i="3"/>
  <c r="JL47" i="3"/>
  <c r="JL52" i="3"/>
  <c r="JL37" i="3"/>
  <c r="JL50" i="3"/>
  <c r="JL51" i="3"/>
  <c r="JM82" i="3"/>
  <c r="JL44" i="3"/>
  <c r="JL48" i="3"/>
  <c r="JL49" i="3"/>
  <c r="JM70" i="3"/>
  <c r="JL42" i="3"/>
  <c r="JK56" i="3"/>
  <c r="JM67" i="3"/>
  <c r="JL36" i="3"/>
  <c r="JL39" i="3"/>
  <c r="JL53" i="3"/>
  <c r="JM64" i="3"/>
  <c r="JL40" i="3"/>
  <c r="JM71" i="3"/>
  <c r="JM75" i="3"/>
  <c r="JM79" i="3"/>
  <c r="JM83" i="3"/>
  <c r="JM66" i="3"/>
  <c r="JM78" i="3"/>
  <c r="JM68" i="3"/>
  <c r="JM72" i="3"/>
  <c r="JM76" i="3"/>
  <c r="JM80" i="3"/>
  <c r="JN35" i="3"/>
  <c r="JM65" i="3"/>
  <c r="JM69" i="3"/>
  <c r="JM73" i="3"/>
  <c r="JM77" i="3"/>
  <c r="JM81" i="3"/>
  <c r="JM34" i="3"/>
  <c r="JM45" i="3" s="1"/>
  <c r="JM74" i="3"/>
  <c r="JM53" i="3"/>
  <c r="JM47" i="3"/>
  <c r="JM40" i="3"/>
  <c r="JM41" i="3"/>
  <c r="JM43" i="3"/>
  <c r="JM37" i="3"/>
  <c r="JM49" i="3"/>
  <c r="JM46" i="3" l="1"/>
  <c r="JM54" i="3"/>
  <c r="JN82" i="3"/>
  <c r="JN70" i="3"/>
  <c r="JM42" i="3"/>
  <c r="JM48" i="3"/>
  <c r="JM44" i="3"/>
  <c r="JM38" i="3"/>
  <c r="JM50" i="3"/>
  <c r="JL56" i="3"/>
  <c r="JN67" i="3"/>
  <c r="JM39" i="3"/>
  <c r="JM55" i="3"/>
  <c r="JM51" i="3"/>
  <c r="JM52" i="3"/>
  <c r="JN64" i="3"/>
  <c r="JM36" i="3"/>
  <c r="JN71" i="3"/>
  <c r="JN76" i="3"/>
  <c r="JN80" i="3"/>
  <c r="JN83" i="3"/>
  <c r="JN77" i="3"/>
  <c r="JN75" i="3"/>
  <c r="JN68" i="3"/>
  <c r="JN72" i="3"/>
  <c r="JN74" i="3"/>
  <c r="JN81" i="3"/>
  <c r="JN34" i="3"/>
  <c r="JN37" i="3" s="1"/>
  <c r="JN69" i="3"/>
  <c r="JN79" i="3"/>
  <c r="JN78" i="3"/>
  <c r="JN65" i="3"/>
  <c r="JN73" i="3"/>
  <c r="JO35" i="3"/>
  <c r="JN66" i="3"/>
  <c r="JN47" i="3"/>
  <c r="JN45" i="3" l="1"/>
  <c r="JN54" i="3"/>
  <c r="JO82" i="3"/>
  <c r="JM56" i="3"/>
  <c r="JN39" i="3"/>
  <c r="JN42" i="3"/>
  <c r="JO70" i="3"/>
  <c r="JO67" i="3"/>
  <c r="JN43" i="3"/>
  <c r="JO64" i="3"/>
  <c r="JN46" i="3"/>
  <c r="JN55" i="3"/>
  <c r="JN50" i="3"/>
  <c r="JN40" i="3"/>
  <c r="JN36" i="3"/>
  <c r="JN41" i="3"/>
  <c r="JN49" i="3"/>
  <c r="JN48" i="3"/>
  <c r="JN38" i="3"/>
  <c r="JO66" i="3"/>
  <c r="JO76" i="3"/>
  <c r="JO78" i="3"/>
  <c r="JO83" i="3"/>
  <c r="JO71" i="3"/>
  <c r="JO74" i="3"/>
  <c r="JO68" i="3"/>
  <c r="JO73" i="3"/>
  <c r="JO72" i="3"/>
  <c r="JO80" i="3"/>
  <c r="JP35" i="3"/>
  <c r="JO65" i="3"/>
  <c r="JO75" i="3"/>
  <c r="JO81" i="3"/>
  <c r="JO69" i="3"/>
  <c r="JO77" i="3"/>
  <c r="JO34" i="3"/>
  <c r="JO49" i="3" s="1"/>
  <c r="JO79" i="3"/>
  <c r="JN52" i="3"/>
  <c r="JN51" i="3"/>
  <c r="JN53" i="3"/>
  <c r="JN44" i="3"/>
  <c r="JO55" i="3" l="1"/>
  <c r="JO50" i="3"/>
  <c r="JO54" i="3"/>
  <c r="JO40" i="3"/>
  <c r="JO43" i="3"/>
  <c r="JP82" i="3"/>
  <c r="JO44" i="3"/>
  <c r="JP70" i="3"/>
  <c r="JO42" i="3"/>
  <c r="JO53" i="3"/>
  <c r="JP67" i="3"/>
  <c r="JO39" i="3"/>
  <c r="JO38" i="3"/>
  <c r="JO52" i="3"/>
  <c r="JO37" i="3"/>
  <c r="JO45" i="3"/>
  <c r="JN56" i="3"/>
  <c r="JO47" i="3"/>
  <c r="JP64" i="3"/>
  <c r="JO36" i="3"/>
  <c r="JO41" i="3"/>
  <c r="JO46" i="3"/>
  <c r="JO51" i="3"/>
  <c r="JO48" i="3"/>
  <c r="JP65" i="3"/>
  <c r="JP69" i="3"/>
  <c r="JP77" i="3"/>
  <c r="JP34" i="3"/>
  <c r="JP38" i="3" s="1"/>
  <c r="JP66" i="3"/>
  <c r="JP75" i="3"/>
  <c r="JP71" i="3"/>
  <c r="JP76" i="3"/>
  <c r="JP79" i="3"/>
  <c r="JP68" i="3"/>
  <c r="JP72" i="3"/>
  <c r="JP74" i="3"/>
  <c r="JP80" i="3"/>
  <c r="JQ35" i="3"/>
  <c r="JP73" i="3"/>
  <c r="JP81" i="3"/>
  <c r="JP78" i="3"/>
  <c r="JP83" i="3"/>
  <c r="JP52" i="3"/>
  <c r="JP41" i="3" l="1"/>
  <c r="JP43" i="3"/>
  <c r="JP44" i="3"/>
  <c r="JP45" i="3"/>
  <c r="JQ82" i="3"/>
  <c r="JP54" i="3"/>
  <c r="JP49" i="3"/>
  <c r="JP55" i="3"/>
  <c r="JO56" i="3"/>
  <c r="JP39" i="3"/>
  <c r="JP42" i="3"/>
  <c r="JQ70" i="3"/>
  <c r="JQ67" i="3"/>
  <c r="JP47" i="3"/>
  <c r="JP53" i="3"/>
  <c r="JP51" i="3"/>
  <c r="JP40" i="3"/>
  <c r="JP36" i="3"/>
  <c r="JQ64" i="3"/>
  <c r="JP46" i="3"/>
  <c r="JP50" i="3"/>
  <c r="JP37" i="3"/>
  <c r="JP48" i="3"/>
  <c r="JQ66" i="3"/>
  <c r="JQ74" i="3"/>
  <c r="JQ78" i="3"/>
  <c r="JQ65" i="3"/>
  <c r="JQ77" i="3"/>
  <c r="JQ71" i="3"/>
  <c r="JQ75" i="3"/>
  <c r="JQ79" i="3"/>
  <c r="JQ83" i="3"/>
  <c r="JQ69" i="3"/>
  <c r="JQ81" i="3"/>
  <c r="JQ68" i="3"/>
  <c r="JQ72" i="3"/>
  <c r="JQ76" i="3"/>
  <c r="JQ80" i="3"/>
  <c r="JQ34" i="3"/>
  <c r="JQ51" i="3" s="1"/>
  <c r="JQ73" i="3"/>
  <c r="JR35" i="3"/>
  <c r="JQ53" i="3"/>
  <c r="JQ37" i="3"/>
  <c r="JP56" i="3" l="1"/>
  <c r="JQ47" i="3"/>
  <c r="JR82" i="3"/>
  <c r="JQ54" i="3"/>
  <c r="JR70" i="3"/>
  <c r="JQ42" i="3"/>
  <c r="JR67" i="3"/>
  <c r="JQ39" i="3"/>
  <c r="JR64" i="3"/>
  <c r="JQ48" i="3"/>
  <c r="JQ40" i="3"/>
  <c r="JQ36" i="3"/>
  <c r="JQ44" i="3"/>
  <c r="JQ55" i="3"/>
  <c r="JQ43" i="3"/>
  <c r="JQ41" i="3"/>
  <c r="JQ45" i="3"/>
  <c r="JQ50" i="3"/>
  <c r="JR66" i="3"/>
  <c r="JR74" i="3"/>
  <c r="JR78" i="3"/>
  <c r="JR71" i="3"/>
  <c r="JR75" i="3"/>
  <c r="JR79" i="3"/>
  <c r="JR83" i="3"/>
  <c r="JR69" i="3"/>
  <c r="JR77" i="3"/>
  <c r="JR81" i="3"/>
  <c r="JR68" i="3"/>
  <c r="JR72" i="3"/>
  <c r="JR76" i="3"/>
  <c r="JR80" i="3"/>
  <c r="JR34" i="3"/>
  <c r="JR37" i="3" s="1"/>
  <c r="JR65" i="3"/>
  <c r="JR73" i="3"/>
  <c r="JS35" i="3"/>
  <c r="JR55" i="3"/>
  <c r="JR51" i="3"/>
  <c r="JR41" i="3"/>
  <c r="JR46" i="3"/>
  <c r="JR50" i="3"/>
  <c r="JR52" i="3"/>
  <c r="JR48" i="3"/>
  <c r="JR47" i="3"/>
  <c r="JR44" i="3"/>
  <c r="JR53" i="3"/>
  <c r="JR49" i="3"/>
  <c r="JR40" i="3"/>
  <c r="JR43" i="3"/>
  <c r="JR38" i="3"/>
  <c r="JR45" i="3"/>
  <c r="JQ38" i="3"/>
  <c r="JQ49" i="3"/>
  <c r="JQ52" i="3"/>
  <c r="JQ46" i="3"/>
  <c r="JR54" i="3" l="1"/>
  <c r="JS82" i="3"/>
  <c r="JR42" i="3"/>
  <c r="JQ56" i="3"/>
  <c r="JS67" i="3"/>
  <c r="JS70" i="3"/>
  <c r="JR39" i="3"/>
  <c r="JR36" i="3"/>
  <c r="JS64" i="3"/>
  <c r="JS65" i="3"/>
  <c r="JS69" i="3"/>
  <c r="JS74" i="3"/>
  <c r="JS77" i="3"/>
  <c r="JS34" i="3"/>
  <c r="JS39" i="3" s="1"/>
  <c r="JS66" i="3"/>
  <c r="JS75" i="3"/>
  <c r="JS78" i="3"/>
  <c r="JS83" i="3"/>
  <c r="JS71" i="3"/>
  <c r="JS76" i="3"/>
  <c r="JS79" i="3"/>
  <c r="JS68" i="3"/>
  <c r="JS72" i="3"/>
  <c r="JS73" i="3"/>
  <c r="JS80" i="3"/>
  <c r="JT35" i="3"/>
  <c r="JS81" i="3"/>
  <c r="JS52" i="3"/>
  <c r="JS37" i="3"/>
  <c r="JS55" i="3"/>
  <c r="JS45" i="3"/>
  <c r="JS50" i="3"/>
  <c r="JS51" i="3"/>
  <c r="JS46" i="3"/>
  <c r="JS41" i="3"/>
  <c r="JS38" i="3"/>
  <c r="JS48" i="3"/>
  <c r="JS53" i="3"/>
  <c r="JT82" i="3" l="1"/>
  <c r="JS54" i="3"/>
  <c r="JS40" i="3"/>
  <c r="JS47" i="3"/>
  <c r="JS49" i="3"/>
  <c r="JS44" i="3"/>
  <c r="JT70" i="3"/>
  <c r="JS42" i="3"/>
  <c r="JT67" i="3"/>
  <c r="JR56" i="3"/>
  <c r="JS43" i="3"/>
  <c r="JS36" i="3"/>
  <c r="JT64" i="3"/>
  <c r="JT65" i="3"/>
  <c r="JT69" i="3"/>
  <c r="JT73" i="3"/>
  <c r="JT77" i="3"/>
  <c r="JT81" i="3"/>
  <c r="JU35" i="3"/>
  <c r="JT78" i="3"/>
  <c r="JT72" i="3"/>
  <c r="JT34" i="3"/>
  <c r="JT41" i="3" s="1"/>
  <c r="JT66" i="3"/>
  <c r="JT74" i="3"/>
  <c r="JT76" i="3"/>
  <c r="JT71" i="3"/>
  <c r="JT75" i="3"/>
  <c r="JT79" i="3"/>
  <c r="JT83" i="3"/>
  <c r="JT68" i="3"/>
  <c r="JT80" i="3"/>
  <c r="JT49" i="3"/>
  <c r="JT40" i="3"/>
  <c r="JT46" i="3"/>
  <c r="JT50" i="3"/>
  <c r="JT52" i="3"/>
  <c r="JT43" i="3"/>
  <c r="JT38" i="3"/>
  <c r="JU82" i="3" l="1"/>
  <c r="JT51" i="3"/>
  <c r="JT45" i="3"/>
  <c r="JT55" i="3"/>
  <c r="JT47" i="3"/>
  <c r="JT54" i="3"/>
  <c r="JT37" i="3"/>
  <c r="JT53" i="3"/>
  <c r="JT44" i="3"/>
  <c r="JT48" i="3"/>
  <c r="JS56" i="3"/>
  <c r="JU70" i="3"/>
  <c r="JT42" i="3"/>
  <c r="JU67" i="3"/>
  <c r="JT39" i="3"/>
  <c r="JT36" i="3"/>
  <c r="JU64" i="3"/>
  <c r="JU66" i="3"/>
  <c r="JU74" i="3"/>
  <c r="JU78" i="3"/>
  <c r="JU79" i="3"/>
  <c r="JU65" i="3"/>
  <c r="JU73" i="3"/>
  <c r="JU81" i="3"/>
  <c r="JU71" i="3"/>
  <c r="JU75" i="3"/>
  <c r="JU83" i="3"/>
  <c r="JU69" i="3"/>
  <c r="JU77" i="3"/>
  <c r="JU34" i="3"/>
  <c r="JU41" i="3" s="1"/>
  <c r="JU68" i="3"/>
  <c r="JU72" i="3"/>
  <c r="JU76" i="3"/>
  <c r="JU80" i="3"/>
  <c r="JV35" i="3"/>
  <c r="JU38" i="3"/>
  <c r="JU44" i="3"/>
  <c r="JU53" i="3"/>
  <c r="JU45" i="3"/>
  <c r="JV82" i="3" l="1"/>
  <c r="JU37" i="3"/>
  <c r="JU52" i="3"/>
  <c r="JU54" i="3"/>
  <c r="JU40" i="3"/>
  <c r="JU43" i="3"/>
  <c r="JT56" i="3"/>
  <c r="JU42" i="3"/>
  <c r="JV70" i="3"/>
  <c r="JU48" i="3"/>
  <c r="JV67" i="3"/>
  <c r="JU39" i="3"/>
  <c r="JU51" i="3"/>
  <c r="JU46" i="3"/>
  <c r="JU55" i="3"/>
  <c r="JU36" i="3"/>
  <c r="JU49" i="3"/>
  <c r="JU47" i="3"/>
  <c r="JU50" i="3"/>
  <c r="JV64" i="3"/>
  <c r="JV66" i="3"/>
  <c r="JV75" i="3"/>
  <c r="JV78" i="3"/>
  <c r="JV76" i="3"/>
  <c r="JV71" i="3"/>
  <c r="JV68" i="3"/>
  <c r="JV72" i="3"/>
  <c r="JV74" i="3"/>
  <c r="JV81" i="3"/>
  <c r="JV34" i="3"/>
  <c r="JV46" i="3" s="1"/>
  <c r="JV80" i="3"/>
  <c r="JV65" i="3"/>
  <c r="JV69" i="3"/>
  <c r="JV73" i="3"/>
  <c r="JV77" i="3"/>
  <c r="JV79" i="3"/>
  <c r="JW35" i="3"/>
  <c r="JV83" i="3"/>
  <c r="JV52" i="3"/>
  <c r="JV41" i="3"/>
  <c r="JV44" i="3"/>
  <c r="JV37" i="3"/>
  <c r="JV53" i="3"/>
  <c r="JV45" i="3"/>
  <c r="JV50" i="3"/>
  <c r="JV49" i="3" l="1"/>
  <c r="JV51" i="3"/>
  <c r="JV47" i="3"/>
  <c r="JV40" i="3"/>
  <c r="JW82" i="3"/>
  <c r="JV54" i="3"/>
  <c r="JV38" i="3"/>
  <c r="JV55" i="3"/>
  <c r="JV43" i="3"/>
  <c r="JV48" i="3"/>
  <c r="JW70" i="3"/>
  <c r="JU56" i="3"/>
  <c r="JV42" i="3"/>
  <c r="JV39" i="3"/>
  <c r="JW67" i="3"/>
  <c r="JV36" i="3"/>
  <c r="JW64" i="3"/>
  <c r="JW66" i="3"/>
  <c r="JW75" i="3"/>
  <c r="JW78" i="3"/>
  <c r="JW79" i="3"/>
  <c r="JW71" i="3"/>
  <c r="JW83" i="3"/>
  <c r="JW68" i="3"/>
  <c r="JW74" i="3"/>
  <c r="JW73" i="3"/>
  <c r="JW80" i="3"/>
  <c r="JX35" i="3"/>
  <c r="JW65" i="3"/>
  <c r="JW69" i="3"/>
  <c r="JW72" i="3"/>
  <c r="JW77" i="3"/>
  <c r="JW81" i="3"/>
  <c r="JW34" i="3"/>
  <c r="JW38" i="3" s="1"/>
  <c r="JW76" i="3"/>
  <c r="JW48" i="3"/>
  <c r="JW41" i="3"/>
  <c r="JW55" i="3"/>
  <c r="JW47" i="3" l="1"/>
  <c r="JW50" i="3"/>
  <c r="JV56" i="3"/>
  <c r="JW46" i="3"/>
  <c r="JW49" i="3"/>
  <c r="JW45" i="3"/>
  <c r="JW54" i="3"/>
  <c r="JW40" i="3"/>
  <c r="JW44" i="3"/>
  <c r="JW51" i="3"/>
  <c r="JX82" i="3"/>
  <c r="JW37" i="3"/>
  <c r="JX70" i="3"/>
  <c r="JW42" i="3"/>
  <c r="JW53" i="3"/>
  <c r="JW39" i="3"/>
  <c r="JW43" i="3"/>
  <c r="JX67" i="3"/>
  <c r="JX64" i="3"/>
  <c r="JW36" i="3"/>
  <c r="JX65" i="3"/>
  <c r="JX69" i="3"/>
  <c r="JX73" i="3"/>
  <c r="JX77" i="3"/>
  <c r="JX81" i="3"/>
  <c r="JX34" i="3"/>
  <c r="JX41" i="3" s="1"/>
  <c r="JX80" i="3"/>
  <c r="JX66" i="3"/>
  <c r="JX74" i="3"/>
  <c r="JX78" i="3"/>
  <c r="JX72" i="3"/>
  <c r="JY35" i="3"/>
  <c r="JX71" i="3"/>
  <c r="JX75" i="3"/>
  <c r="JX79" i="3"/>
  <c r="JX83" i="3"/>
  <c r="JX68" i="3"/>
  <c r="JX76" i="3"/>
  <c r="JX44" i="3"/>
  <c r="JX53" i="3"/>
  <c r="JX50" i="3"/>
  <c r="JW52" i="3"/>
  <c r="JX54" i="3" l="1"/>
  <c r="JY82" i="3"/>
  <c r="JW56" i="3"/>
  <c r="JY70" i="3"/>
  <c r="JX42" i="3"/>
  <c r="JX39" i="3"/>
  <c r="JX55" i="3"/>
  <c r="JX40" i="3"/>
  <c r="JY67" i="3"/>
  <c r="JX47" i="3"/>
  <c r="JX37" i="3"/>
  <c r="JX45" i="3"/>
  <c r="JX38" i="3"/>
  <c r="JX46" i="3"/>
  <c r="JX49" i="3"/>
  <c r="JY64" i="3"/>
  <c r="JX48" i="3"/>
  <c r="JX52" i="3"/>
  <c r="JX43" i="3"/>
  <c r="JX51" i="3"/>
  <c r="JX36" i="3"/>
  <c r="JY66" i="3"/>
  <c r="JY74" i="3"/>
  <c r="JY78" i="3"/>
  <c r="JY76" i="3"/>
  <c r="JY69" i="3"/>
  <c r="JY71" i="3"/>
  <c r="JY75" i="3"/>
  <c r="JY79" i="3"/>
  <c r="JY83" i="3"/>
  <c r="JY72" i="3"/>
  <c r="JZ35" i="3"/>
  <c r="JY65" i="3"/>
  <c r="JY81" i="3"/>
  <c r="JY68" i="3"/>
  <c r="JY80" i="3"/>
  <c r="JY73" i="3"/>
  <c r="JY34" i="3"/>
  <c r="JY45" i="3" s="1"/>
  <c r="JY77" i="3"/>
  <c r="JY41" i="3"/>
  <c r="JY44" i="3" l="1"/>
  <c r="JZ82" i="3"/>
  <c r="JY54" i="3"/>
  <c r="JY43" i="3"/>
  <c r="JY46" i="3"/>
  <c r="JZ70" i="3"/>
  <c r="JY42" i="3"/>
  <c r="JY50" i="3"/>
  <c r="JY53" i="3"/>
  <c r="JX56" i="3"/>
  <c r="JY39" i="3"/>
  <c r="JZ67" i="3"/>
  <c r="JY37" i="3"/>
  <c r="JY40" i="3"/>
  <c r="JY48" i="3"/>
  <c r="JY38" i="3"/>
  <c r="JY55" i="3"/>
  <c r="JY51" i="3"/>
  <c r="JZ64" i="3"/>
  <c r="JY47" i="3"/>
  <c r="JY52" i="3"/>
  <c r="JY49" i="3"/>
  <c r="JY36" i="3"/>
  <c r="JZ71" i="3"/>
  <c r="JZ76" i="3"/>
  <c r="JZ79" i="3"/>
  <c r="JZ83" i="3"/>
  <c r="JZ68" i="3"/>
  <c r="JZ72" i="3"/>
  <c r="JZ74" i="3"/>
  <c r="JZ80" i="3"/>
  <c r="JZ34" i="3"/>
  <c r="JZ38" i="3" s="1"/>
  <c r="JZ75" i="3"/>
  <c r="JZ65" i="3"/>
  <c r="JZ69" i="3"/>
  <c r="JZ73" i="3"/>
  <c r="JZ77" i="3"/>
  <c r="JZ81" i="3"/>
  <c r="KA35" i="3"/>
  <c r="JZ66" i="3"/>
  <c r="JZ78" i="3"/>
  <c r="JZ45" i="3" l="1"/>
  <c r="JZ40" i="3"/>
  <c r="JY56" i="3"/>
  <c r="JZ51" i="3"/>
  <c r="JZ49" i="3"/>
  <c r="JZ37" i="3"/>
  <c r="JZ43" i="3"/>
  <c r="JZ47" i="3"/>
  <c r="JZ55" i="3"/>
  <c r="JZ48" i="3"/>
  <c r="JZ52" i="3"/>
  <c r="KA82" i="3"/>
  <c r="JZ46" i="3"/>
  <c r="JZ41" i="3"/>
  <c r="JZ54" i="3"/>
  <c r="JZ50" i="3"/>
  <c r="JZ53" i="3"/>
  <c r="JZ44" i="3"/>
  <c r="KA70" i="3"/>
  <c r="JZ42" i="3"/>
  <c r="JZ39" i="3"/>
  <c r="KA67" i="3"/>
  <c r="KA64" i="3"/>
  <c r="JZ36" i="3"/>
  <c r="KA65" i="3"/>
  <c r="KA69" i="3"/>
  <c r="KA75" i="3"/>
  <c r="KA77" i="3"/>
  <c r="KA81" i="3"/>
  <c r="KB35" i="3"/>
  <c r="KA78" i="3"/>
  <c r="KA73" i="3"/>
  <c r="KA34" i="3"/>
  <c r="KA46" i="3" s="1"/>
  <c r="KA66" i="3"/>
  <c r="KA76" i="3"/>
  <c r="KA80" i="3"/>
  <c r="KA71" i="3"/>
  <c r="KA72" i="3"/>
  <c r="KA79" i="3"/>
  <c r="KA83" i="3"/>
  <c r="KA68" i="3"/>
  <c r="KA74" i="3"/>
  <c r="KA44" i="3"/>
  <c r="KA40" i="3"/>
  <c r="KA47" i="3" l="1"/>
  <c r="KA37" i="3"/>
  <c r="JZ56" i="3"/>
  <c r="KA43" i="3"/>
  <c r="KA49" i="3"/>
  <c r="KA48" i="3"/>
  <c r="KA52" i="3"/>
  <c r="KA54" i="3"/>
  <c r="KB82" i="3"/>
  <c r="KB70" i="3"/>
  <c r="KA39" i="3"/>
  <c r="KA42" i="3"/>
  <c r="KB67" i="3"/>
  <c r="KA55" i="3"/>
  <c r="KA45" i="3"/>
  <c r="KA41" i="3"/>
  <c r="KA38" i="3"/>
  <c r="KA53" i="3"/>
  <c r="KA51" i="3"/>
  <c r="KA50" i="3"/>
  <c r="KB64" i="3"/>
  <c r="KA36" i="3"/>
  <c r="KB66" i="3"/>
  <c r="KB74" i="3"/>
  <c r="KB78" i="3"/>
  <c r="KB69" i="3"/>
  <c r="KB34" i="3"/>
  <c r="KB45" i="3" s="1"/>
  <c r="KB71" i="3"/>
  <c r="KB75" i="3"/>
  <c r="KB79" i="3"/>
  <c r="KB83" i="3"/>
  <c r="KB68" i="3"/>
  <c r="KB72" i="3"/>
  <c r="KB80" i="3"/>
  <c r="KB65" i="3"/>
  <c r="KB81" i="3"/>
  <c r="KB76" i="3"/>
  <c r="KC35" i="3"/>
  <c r="KB73" i="3"/>
  <c r="KB77" i="3"/>
  <c r="KB51" i="3"/>
  <c r="KB53" i="3"/>
  <c r="KB44" i="3"/>
  <c r="KB46" i="3" l="1"/>
  <c r="KA56" i="3"/>
  <c r="KB47" i="3"/>
  <c r="KB41" i="3"/>
  <c r="KC82" i="3"/>
  <c r="KB43" i="3"/>
  <c r="KB38" i="3"/>
  <c r="KB40" i="3"/>
  <c r="KB49" i="3"/>
  <c r="KB54" i="3"/>
  <c r="KB50" i="3"/>
  <c r="KB37" i="3"/>
  <c r="KB55" i="3"/>
  <c r="KB48" i="3"/>
  <c r="KB52" i="3"/>
  <c r="KC70" i="3"/>
  <c r="KB42" i="3"/>
  <c r="KC67" i="3"/>
  <c r="KB39" i="3"/>
  <c r="KC64" i="3"/>
  <c r="KB36" i="3"/>
  <c r="KC66" i="3"/>
  <c r="KC74" i="3"/>
  <c r="KC78" i="3"/>
  <c r="KC79" i="3"/>
  <c r="KC71" i="3"/>
  <c r="KC75" i="3"/>
  <c r="KC83" i="3"/>
  <c r="KC68" i="3"/>
  <c r="KC72" i="3"/>
  <c r="KC76" i="3"/>
  <c r="KC80" i="3"/>
  <c r="KD35" i="3"/>
  <c r="KC81" i="3"/>
  <c r="KC65" i="3"/>
  <c r="KC69" i="3"/>
  <c r="KC73" i="3"/>
  <c r="KC77" i="3"/>
  <c r="KC34" i="3"/>
  <c r="KC48" i="3" s="1"/>
  <c r="KC47" i="3"/>
  <c r="KC44" i="3"/>
  <c r="KC38" i="3"/>
  <c r="KC40" i="3"/>
  <c r="KC37" i="3" l="1"/>
  <c r="KC53" i="3"/>
  <c r="KC49" i="3"/>
  <c r="KC50" i="3"/>
  <c r="KB56" i="3"/>
  <c r="KC41" i="3"/>
  <c r="KC45" i="3"/>
  <c r="KC46" i="3"/>
  <c r="KC54" i="3"/>
  <c r="KD82" i="3"/>
  <c r="KD70" i="3"/>
  <c r="KC51" i="3"/>
  <c r="KC42" i="3"/>
  <c r="KC55" i="3"/>
  <c r="KC39" i="3"/>
  <c r="KD67" i="3"/>
  <c r="KC43" i="3"/>
  <c r="KD64" i="3"/>
  <c r="KC36" i="3"/>
  <c r="KC52" i="3"/>
  <c r="KD66" i="3"/>
  <c r="KD75" i="3"/>
  <c r="KD78" i="3"/>
  <c r="KD69" i="3"/>
  <c r="KD79" i="3"/>
  <c r="KD71" i="3"/>
  <c r="KD76" i="3"/>
  <c r="KD80" i="3"/>
  <c r="KD83" i="3"/>
  <c r="KD68" i="3"/>
  <c r="KD72" i="3"/>
  <c r="KD81" i="3"/>
  <c r="KD73" i="3"/>
  <c r="KD34" i="3"/>
  <c r="KD37" i="3" s="1"/>
  <c r="KD74" i="3"/>
  <c r="KE35" i="3"/>
  <c r="KD65" i="3"/>
  <c r="KD77" i="3"/>
  <c r="KD50" i="3"/>
  <c r="KD45" i="3"/>
  <c r="KD38" i="3"/>
  <c r="KD40" i="3"/>
  <c r="KD44" i="3"/>
  <c r="KD52" i="3"/>
  <c r="KD51" i="3"/>
  <c r="KE82" i="3" l="1"/>
  <c r="KD54" i="3"/>
  <c r="KE70" i="3"/>
  <c r="KD42" i="3"/>
  <c r="KE67" i="3"/>
  <c r="KC56" i="3"/>
  <c r="KD39" i="3"/>
  <c r="KD46" i="3"/>
  <c r="KD43" i="3"/>
  <c r="KD47" i="3"/>
  <c r="KD48" i="3"/>
  <c r="KD36" i="3"/>
  <c r="KD49" i="3"/>
  <c r="KD53" i="3"/>
  <c r="KD41" i="3"/>
  <c r="KE64" i="3"/>
  <c r="KE66" i="3"/>
  <c r="KE76" i="3"/>
  <c r="KE78" i="3"/>
  <c r="KE71" i="3"/>
  <c r="KE74" i="3"/>
  <c r="KE79" i="3"/>
  <c r="KE83" i="3"/>
  <c r="KE69" i="3"/>
  <c r="KE77" i="3"/>
  <c r="KF35" i="3"/>
  <c r="KE68" i="3"/>
  <c r="KE73" i="3"/>
  <c r="KE72" i="3"/>
  <c r="KE80" i="3"/>
  <c r="KE34" i="3"/>
  <c r="KE37" i="3" s="1"/>
  <c r="KE65" i="3"/>
  <c r="KE75" i="3"/>
  <c r="KE81" i="3"/>
  <c r="KE43" i="3"/>
  <c r="KE49" i="3"/>
  <c r="KD55" i="3"/>
  <c r="KE50" i="3" l="1"/>
  <c r="KE45" i="3"/>
  <c r="KE46" i="3"/>
  <c r="KE54" i="3"/>
  <c r="KE41" i="3"/>
  <c r="KF82" i="3"/>
  <c r="KE47" i="3"/>
  <c r="KE44" i="3"/>
  <c r="KE42" i="3"/>
  <c r="KF70" i="3"/>
  <c r="KF67" i="3"/>
  <c r="KE39" i="3"/>
  <c r="KD56" i="3"/>
  <c r="KE48" i="3"/>
  <c r="KE52" i="3"/>
  <c r="KE53" i="3"/>
  <c r="KF64" i="3"/>
  <c r="KE38" i="3"/>
  <c r="KE40" i="3"/>
  <c r="KE51" i="3"/>
  <c r="KE55" i="3"/>
  <c r="KE36" i="3"/>
  <c r="KF76" i="3"/>
  <c r="KF68" i="3"/>
  <c r="KF72" i="3"/>
  <c r="KF74" i="3"/>
  <c r="KF80" i="3"/>
  <c r="KG35" i="3"/>
  <c r="KF73" i="3"/>
  <c r="KF81" i="3"/>
  <c r="KF34" i="3"/>
  <c r="KF38" i="3" s="1"/>
  <c r="KF65" i="3"/>
  <c r="KF69" i="3"/>
  <c r="KF77" i="3"/>
  <c r="KF79" i="3"/>
  <c r="KF66" i="3"/>
  <c r="KF75" i="3"/>
  <c r="KF78" i="3"/>
  <c r="KF71" i="3"/>
  <c r="KF83" i="3"/>
  <c r="KF51" i="3" l="1"/>
  <c r="KF40" i="3"/>
  <c r="KF50" i="3"/>
  <c r="KE56" i="3"/>
  <c r="KF54" i="3"/>
  <c r="KF37" i="3"/>
  <c r="KF48" i="3"/>
  <c r="KF45" i="3"/>
  <c r="KF44" i="3"/>
  <c r="KF47" i="3"/>
  <c r="KF43" i="3"/>
  <c r="KG82" i="3"/>
  <c r="KF42" i="3"/>
  <c r="KG70" i="3"/>
  <c r="KG67" i="3"/>
  <c r="KF39" i="3"/>
  <c r="KG64" i="3"/>
  <c r="KF36" i="3"/>
  <c r="KF52" i="3"/>
  <c r="KF55" i="3"/>
  <c r="KF46" i="3"/>
  <c r="KG66" i="3"/>
  <c r="KG74" i="3"/>
  <c r="KG78" i="3"/>
  <c r="KG71" i="3"/>
  <c r="KG75" i="3"/>
  <c r="KG79" i="3"/>
  <c r="KG69" i="3"/>
  <c r="KG81" i="3"/>
  <c r="KG83" i="3"/>
  <c r="KG73" i="3"/>
  <c r="KG34" i="3"/>
  <c r="KG45" i="3" s="1"/>
  <c r="KG68" i="3"/>
  <c r="KG72" i="3"/>
  <c r="KG76" i="3"/>
  <c r="KG80" i="3"/>
  <c r="KH35" i="3"/>
  <c r="KG65" i="3"/>
  <c r="KG77" i="3"/>
  <c r="KG50" i="3"/>
  <c r="KF41" i="3"/>
  <c r="KF53" i="3"/>
  <c r="KF49" i="3"/>
  <c r="KG52" i="3" l="1"/>
  <c r="KG38" i="3"/>
  <c r="KG46" i="3"/>
  <c r="KH82" i="3"/>
  <c r="KG51" i="3"/>
  <c r="KG49" i="3"/>
  <c r="KG54" i="3"/>
  <c r="KG40" i="3"/>
  <c r="KG53" i="3"/>
  <c r="KG42" i="3"/>
  <c r="KH70" i="3"/>
  <c r="KG37" i="3"/>
  <c r="KG43" i="3"/>
  <c r="KG47" i="3"/>
  <c r="KG48" i="3"/>
  <c r="KH67" i="3"/>
  <c r="KG44" i="3"/>
  <c r="KG41" i="3"/>
  <c r="KG55" i="3"/>
  <c r="KG39" i="3"/>
  <c r="KF56" i="3"/>
  <c r="KH64" i="3"/>
  <c r="KG36" i="3"/>
  <c r="KH66" i="3"/>
  <c r="KH74" i="3"/>
  <c r="KH78" i="3"/>
  <c r="KH75" i="3"/>
  <c r="KH79" i="3"/>
  <c r="KH65" i="3"/>
  <c r="KH69" i="3"/>
  <c r="KH77" i="3"/>
  <c r="KH71" i="3"/>
  <c r="KH83" i="3"/>
  <c r="KH73" i="3"/>
  <c r="KH81" i="3"/>
  <c r="KI35" i="3"/>
  <c r="KH68" i="3"/>
  <c r="KH72" i="3"/>
  <c r="KH76" i="3"/>
  <c r="KH80" i="3"/>
  <c r="KH34" i="3"/>
  <c r="KH37" i="3" s="1"/>
  <c r="KH38" i="3"/>
  <c r="KH55" i="3"/>
  <c r="KH49" i="3"/>
  <c r="KH52" i="3"/>
  <c r="KH45" i="3"/>
  <c r="KH53" i="3" l="1"/>
  <c r="KG56" i="3"/>
  <c r="KH41" i="3"/>
  <c r="KH51" i="3"/>
  <c r="KH44" i="3"/>
  <c r="KH43" i="3"/>
  <c r="KI82" i="3"/>
  <c r="KH54" i="3"/>
  <c r="KH46" i="3"/>
  <c r="KH40" i="3"/>
  <c r="KH48" i="3"/>
  <c r="KH47" i="3"/>
  <c r="KH36" i="3"/>
  <c r="KH42" i="3"/>
  <c r="KH50" i="3"/>
  <c r="KI70" i="3"/>
  <c r="KI67" i="3"/>
  <c r="KH39" i="3"/>
  <c r="KI64" i="3"/>
  <c r="KI65" i="3"/>
  <c r="KI69" i="3"/>
  <c r="KI74" i="3"/>
  <c r="KI77" i="3"/>
  <c r="KI81" i="3"/>
  <c r="KI34" i="3"/>
  <c r="KI37" i="3" s="1"/>
  <c r="KI78" i="3"/>
  <c r="KI66" i="3"/>
  <c r="KI75" i="3"/>
  <c r="KI52" i="3"/>
  <c r="KI71" i="3"/>
  <c r="KI76" i="3"/>
  <c r="KI79" i="3"/>
  <c r="KI68" i="3"/>
  <c r="KI72" i="3"/>
  <c r="KI73" i="3"/>
  <c r="KI80" i="3"/>
  <c r="KJ35" i="3"/>
  <c r="KI83" i="3"/>
  <c r="KI43" i="3"/>
  <c r="KI46" i="3"/>
  <c r="KI50" i="3"/>
  <c r="KH56" i="3" l="1"/>
  <c r="KJ82" i="3"/>
  <c r="KI44" i="3"/>
  <c r="KI53" i="3"/>
  <c r="KI51" i="3"/>
  <c r="KI49" i="3"/>
  <c r="KI54" i="3"/>
  <c r="KI42" i="3"/>
  <c r="KJ70" i="3"/>
  <c r="KI55" i="3"/>
  <c r="KI48" i="3"/>
  <c r="KI45" i="3"/>
  <c r="KJ67" i="3"/>
  <c r="KI40" i="3"/>
  <c r="KI41" i="3"/>
  <c r="KI38" i="3"/>
  <c r="KI47" i="3"/>
  <c r="KI39" i="3"/>
  <c r="KI36" i="3"/>
  <c r="KJ64" i="3"/>
  <c r="KJ68" i="3"/>
  <c r="KJ72" i="3"/>
  <c r="KJ80" i="3"/>
  <c r="KJ65" i="3"/>
  <c r="KJ69" i="3"/>
  <c r="KJ73" i="3"/>
  <c r="KJ77" i="3"/>
  <c r="KJ81" i="3"/>
  <c r="KK35" i="3"/>
  <c r="KJ66" i="3"/>
  <c r="KJ74" i="3"/>
  <c r="KJ78" i="3"/>
  <c r="KJ71" i="3"/>
  <c r="KJ75" i="3"/>
  <c r="KJ79" i="3"/>
  <c r="KJ83" i="3"/>
  <c r="KJ76" i="3"/>
  <c r="KJ34" i="3"/>
  <c r="KJ49" i="3" s="1"/>
  <c r="KJ45" i="3"/>
  <c r="KJ43" i="3"/>
  <c r="KJ46" i="3"/>
  <c r="KJ40" i="3"/>
  <c r="KJ38" i="3"/>
  <c r="KJ53" i="3" l="1"/>
  <c r="KJ41" i="3"/>
  <c r="KI56" i="3"/>
  <c r="KJ54" i="3"/>
  <c r="KK82" i="3"/>
  <c r="KJ55" i="3"/>
  <c r="KK70" i="3"/>
  <c r="KJ42" i="3"/>
  <c r="KK67" i="3"/>
  <c r="KJ39" i="3"/>
  <c r="KJ51" i="3"/>
  <c r="KJ44" i="3"/>
  <c r="KJ50" i="3"/>
  <c r="KK64" i="3"/>
  <c r="KJ36" i="3"/>
  <c r="KJ52" i="3"/>
  <c r="KJ48" i="3"/>
  <c r="KJ47" i="3"/>
  <c r="KJ37" i="3"/>
  <c r="KK66" i="3"/>
  <c r="KK74" i="3"/>
  <c r="KK78" i="3"/>
  <c r="KK65" i="3"/>
  <c r="KK77" i="3"/>
  <c r="KK71" i="3"/>
  <c r="KK75" i="3"/>
  <c r="KK79" i="3"/>
  <c r="KK83" i="3"/>
  <c r="KK73" i="3"/>
  <c r="KL35" i="3"/>
  <c r="KK68" i="3"/>
  <c r="KK72" i="3"/>
  <c r="KK76" i="3"/>
  <c r="KK80" i="3"/>
  <c r="KK34" i="3"/>
  <c r="KK45" i="3" s="1"/>
  <c r="KK69" i="3"/>
  <c r="KK81" i="3"/>
  <c r="KK52" i="3"/>
  <c r="KK47" i="3"/>
  <c r="KK44" i="3"/>
  <c r="KK55" i="3"/>
  <c r="KK50" i="3"/>
  <c r="KK53" i="3"/>
  <c r="KK46" i="3" l="1"/>
  <c r="KK48" i="3"/>
  <c r="KK49" i="3"/>
  <c r="KK38" i="3"/>
  <c r="KK51" i="3"/>
  <c r="KK43" i="3"/>
  <c r="KK37" i="3"/>
  <c r="KK54" i="3"/>
  <c r="KK41" i="3"/>
  <c r="KL82" i="3"/>
  <c r="KK42" i="3"/>
  <c r="KL70" i="3"/>
  <c r="KK40" i="3"/>
  <c r="KL67" i="3"/>
  <c r="KK36" i="3"/>
  <c r="KK39" i="3"/>
  <c r="KL64" i="3"/>
  <c r="KJ56" i="3"/>
  <c r="KL66" i="3"/>
  <c r="KL75" i="3"/>
  <c r="KL78" i="3"/>
  <c r="KL74" i="3"/>
  <c r="KL73" i="3"/>
  <c r="KL34" i="3"/>
  <c r="KL48" i="3" s="1"/>
  <c r="KL71" i="3"/>
  <c r="KL76" i="3"/>
  <c r="KL80" i="3"/>
  <c r="KL83" i="3"/>
  <c r="KL81" i="3"/>
  <c r="KL65" i="3"/>
  <c r="KL79" i="3"/>
  <c r="KL68" i="3"/>
  <c r="KL72" i="3"/>
  <c r="KM35" i="3"/>
  <c r="KL77" i="3"/>
  <c r="KL69" i="3"/>
  <c r="KL52" i="3" l="1"/>
  <c r="KL47" i="3"/>
  <c r="KL54" i="3"/>
  <c r="KM82" i="3"/>
  <c r="KL44" i="3"/>
  <c r="KK56" i="3"/>
  <c r="KL42" i="3"/>
  <c r="KM70" i="3"/>
  <c r="KL39" i="3"/>
  <c r="KM67" i="3"/>
  <c r="KM64" i="3"/>
  <c r="KL36" i="3"/>
  <c r="KL38" i="3"/>
  <c r="KL45" i="3"/>
  <c r="KL53" i="3"/>
  <c r="KL37" i="3"/>
  <c r="KL40" i="3"/>
  <c r="KL55" i="3"/>
  <c r="KL51" i="3"/>
  <c r="KL41" i="3"/>
  <c r="KM66" i="3"/>
  <c r="KM75" i="3"/>
  <c r="KM78" i="3"/>
  <c r="KM81" i="3"/>
  <c r="KM71" i="3"/>
  <c r="KM76" i="3"/>
  <c r="KM79" i="3"/>
  <c r="KM83" i="3"/>
  <c r="KM74" i="3"/>
  <c r="KM80" i="3"/>
  <c r="KM65" i="3"/>
  <c r="KM77" i="3"/>
  <c r="KM34" i="3"/>
  <c r="KM45" i="3" s="1"/>
  <c r="KM68" i="3"/>
  <c r="KM73" i="3"/>
  <c r="KN35" i="3"/>
  <c r="KM69" i="3"/>
  <c r="KM72" i="3"/>
  <c r="KM49" i="3"/>
  <c r="KM41" i="3"/>
  <c r="KM37" i="3"/>
  <c r="KM43" i="3"/>
  <c r="KM55" i="3"/>
  <c r="KM47" i="3"/>
  <c r="KM48" i="3"/>
  <c r="KM44" i="3"/>
  <c r="KM51" i="3"/>
  <c r="KL50" i="3"/>
  <c r="KL49" i="3"/>
  <c r="KL46" i="3"/>
  <c r="KL43" i="3"/>
  <c r="KN82" i="3" l="1"/>
  <c r="KM54" i="3"/>
  <c r="KM53" i="3"/>
  <c r="KM40" i="3"/>
  <c r="KM50" i="3"/>
  <c r="KN70" i="3"/>
  <c r="KM42" i="3"/>
  <c r="KM46" i="3"/>
  <c r="KM38" i="3"/>
  <c r="KN67" i="3"/>
  <c r="KM39" i="3"/>
  <c r="KN64" i="3"/>
  <c r="KM52" i="3"/>
  <c r="KM36" i="3"/>
  <c r="KN66" i="3"/>
  <c r="KN74" i="3"/>
  <c r="KN78" i="3"/>
  <c r="KN75" i="3"/>
  <c r="KN83" i="3"/>
  <c r="KN69" i="3"/>
  <c r="KN81" i="3"/>
  <c r="KN71" i="3"/>
  <c r="KN79" i="3"/>
  <c r="KN65" i="3"/>
  <c r="KN77" i="3"/>
  <c r="KN68" i="3"/>
  <c r="KN72" i="3"/>
  <c r="KN76" i="3"/>
  <c r="KN80" i="3"/>
  <c r="KN34" i="3"/>
  <c r="KN37" i="3" s="1"/>
  <c r="KN73" i="3"/>
  <c r="KO35" i="3"/>
  <c r="KN53" i="3"/>
  <c r="KN51" i="3"/>
  <c r="KL56" i="3"/>
  <c r="KN38" i="3" l="1"/>
  <c r="KM56" i="3"/>
  <c r="KN47" i="3"/>
  <c r="KN41" i="3"/>
  <c r="KN50" i="3"/>
  <c r="KN54" i="3"/>
  <c r="KN40" i="3"/>
  <c r="KN46" i="3"/>
  <c r="KO82" i="3"/>
  <c r="KN55" i="3"/>
  <c r="KN45" i="3"/>
  <c r="KN49" i="3"/>
  <c r="KN44" i="3"/>
  <c r="KN43" i="3"/>
  <c r="KN48" i="3"/>
  <c r="KN52" i="3"/>
  <c r="KO70" i="3"/>
  <c r="KN42" i="3"/>
  <c r="KO67" i="3"/>
  <c r="KN39" i="3"/>
  <c r="KO64" i="3"/>
  <c r="KN36" i="3"/>
  <c r="KO65" i="3"/>
  <c r="KO69" i="3"/>
  <c r="KO73" i="3"/>
  <c r="KO77" i="3"/>
  <c r="KO81" i="3"/>
  <c r="KO34" i="3"/>
  <c r="KO41" i="3" s="1"/>
  <c r="KO83" i="3"/>
  <c r="KO66" i="3"/>
  <c r="KO74" i="3"/>
  <c r="KO78" i="3"/>
  <c r="KO79" i="3"/>
  <c r="KP35" i="3"/>
  <c r="KO71" i="3"/>
  <c r="KO75" i="3"/>
  <c r="KO80" i="3"/>
  <c r="KO68" i="3"/>
  <c r="KO72" i="3"/>
  <c r="KO76" i="3"/>
  <c r="KO49" i="3"/>
  <c r="KO47" i="3"/>
  <c r="KO48" i="3"/>
  <c r="KO46" i="3" l="1"/>
  <c r="KO53" i="3"/>
  <c r="KO38" i="3"/>
  <c r="KO50" i="3"/>
  <c r="KO55" i="3"/>
  <c r="KO43" i="3"/>
  <c r="KO52" i="3"/>
  <c r="KO51" i="3"/>
  <c r="KO37" i="3"/>
  <c r="KO40" i="3"/>
  <c r="KO45" i="3"/>
  <c r="KO44" i="3"/>
  <c r="KN56" i="3"/>
  <c r="KO54" i="3"/>
  <c r="KP82" i="3"/>
  <c r="KP70" i="3"/>
  <c r="KO42" i="3"/>
  <c r="KO39" i="3"/>
  <c r="KP67" i="3"/>
  <c r="KP64" i="3"/>
  <c r="KO36" i="3"/>
  <c r="KP65" i="3"/>
  <c r="KP69" i="3"/>
  <c r="KP73" i="3"/>
  <c r="KP77" i="3"/>
  <c r="KP81" i="3"/>
  <c r="KQ35" i="3"/>
  <c r="KP66" i="3"/>
  <c r="KP75" i="3"/>
  <c r="KP78" i="3"/>
  <c r="KP83" i="3"/>
  <c r="KP34" i="3"/>
  <c r="KP37" i="3" s="1"/>
  <c r="KP71" i="3"/>
  <c r="KP76" i="3"/>
  <c r="KP79" i="3"/>
  <c r="KP68" i="3"/>
  <c r="KP72" i="3"/>
  <c r="KP74" i="3"/>
  <c r="KP80" i="3"/>
  <c r="KP46" i="3"/>
  <c r="KP44" i="3" l="1"/>
  <c r="KP47" i="3"/>
  <c r="KP55" i="3"/>
  <c r="KO56" i="3"/>
  <c r="KP51" i="3"/>
  <c r="KQ82" i="3"/>
  <c r="KP54" i="3"/>
  <c r="KP43" i="3"/>
  <c r="KP48" i="3"/>
  <c r="KQ70" i="3"/>
  <c r="KP42" i="3"/>
  <c r="KP40" i="3"/>
  <c r="KP53" i="3"/>
  <c r="KP45" i="3"/>
  <c r="KQ67" i="3"/>
  <c r="KP39" i="3"/>
  <c r="KP38" i="3"/>
  <c r="KP52" i="3"/>
  <c r="KP49" i="3"/>
  <c r="KP50" i="3"/>
  <c r="KP41" i="3"/>
  <c r="KQ64" i="3"/>
  <c r="KP36" i="3"/>
  <c r="KQ71" i="3"/>
  <c r="KQ72" i="3"/>
  <c r="KQ79" i="3"/>
  <c r="KQ83" i="3"/>
  <c r="KQ73" i="3"/>
  <c r="KQ80" i="3"/>
  <c r="KQ66" i="3"/>
  <c r="KQ78" i="3"/>
  <c r="KQ68" i="3"/>
  <c r="KQ74" i="3"/>
  <c r="KQ34" i="3"/>
  <c r="KQ37" i="3" s="1"/>
  <c r="KQ65" i="3"/>
  <c r="KQ69" i="3"/>
  <c r="KQ75" i="3"/>
  <c r="KQ77" i="3"/>
  <c r="KQ81" i="3"/>
  <c r="KR35" i="3"/>
  <c r="KQ76" i="3"/>
  <c r="KQ43" i="3"/>
  <c r="KQ47" i="3"/>
  <c r="KQ38" i="3"/>
  <c r="KQ50" i="3"/>
  <c r="KQ54" i="3" l="1"/>
  <c r="KQ44" i="3"/>
  <c r="KQ45" i="3"/>
  <c r="KQ49" i="3"/>
  <c r="KQ48" i="3"/>
  <c r="KR82" i="3"/>
  <c r="KP56" i="3"/>
  <c r="KQ39" i="3"/>
  <c r="KQ42" i="3"/>
  <c r="KR70" i="3"/>
  <c r="KR67" i="3"/>
  <c r="KQ51" i="3"/>
  <c r="KQ46" i="3"/>
  <c r="KQ40" i="3"/>
  <c r="KQ36" i="3"/>
  <c r="KR64" i="3"/>
  <c r="KQ41" i="3"/>
  <c r="KQ52" i="3"/>
  <c r="KQ53" i="3"/>
  <c r="KQ55" i="3"/>
  <c r="KR68" i="3"/>
  <c r="KR72" i="3"/>
  <c r="KR76" i="3"/>
  <c r="KR80" i="3"/>
  <c r="KR34" i="3"/>
  <c r="KR41" i="3" s="1"/>
  <c r="KR69" i="3"/>
  <c r="KR77" i="3"/>
  <c r="KS35" i="3"/>
  <c r="KR75" i="3"/>
  <c r="KR65" i="3"/>
  <c r="KR73" i="3"/>
  <c r="KR81" i="3"/>
  <c r="KR66" i="3"/>
  <c r="KR74" i="3"/>
  <c r="KR71" i="3"/>
  <c r="KR83" i="3"/>
  <c r="KR78" i="3"/>
  <c r="KR79" i="3"/>
  <c r="KR44" i="3"/>
  <c r="KR38" i="3"/>
  <c r="KR43" i="3"/>
  <c r="KR47" i="3"/>
  <c r="KR40" i="3"/>
  <c r="KR48" i="3"/>
  <c r="KR50" i="3"/>
  <c r="KR53" i="3"/>
  <c r="KR52" i="3"/>
  <c r="KR46" i="3"/>
  <c r="KR45" i="3"/>
  <c r="KR49" i="3"/>
  <c r="KR55" i="3"/>
  <c r="KR37" i="3"/>
  <c r="KR51" i="3"/>
  <c r="KR54" i="3" l="1"/>
  <c r="KS82" i="3"/>
  <c r="KS70" i="3"/>
  <c r="KR42" i="3"/>
  <c r="KS67" i="3"/>
  <c r="KQ56" i="3"/>
  <c r="KR39" i="3"/>
  <c r="KS64" i="3"/>
  <c r="KR36" i="3"/>
  <c r="KS66" i="3"/>
  <c r="KS74" i="3"/>
  <c r="KS78" i="3"/>
  <c r="KS69" i="3"/>
  <c r="KS81" i="3"/>
  <c r="KS71" i="3"/>
  <c r="KS75" i="3"/>
  <c r="KS79" i="3"/>
  <c r="KS83" i="3"/>
  <c r="KS80" i="3"/>
  <c r="KS65" i="3"/>
  <c r="KS73" i="3"/>
  <c r="KS34" i="3"/>
  <c r="KS45" i="3" s="1"/>
  <c r="KS68" i="3"/>
  <c r="KS72" i="3"/>
  <c r="KS76" i="3"/>
  <c r="KT35" i="3"/>
  <c r="KS77" i="3"/>
  <c r="KS51" i="3"/>
  <c r="KS46" i="3"/>
  <c r="KS44" i="3"/>
  <c r="KS37" i="3"/>
  <c r="KT82" i="3" l="1"/>
  <c r="KS54" i="3"/>
  <c r="KS43" i="3"/>
  <c r="KS53" i="3"/>
  <c r="KR56" i="3"/>
  <c r="KS42" i="3"/>
  <c r="KT70" i="3"/>
  <c r="KS40" i="3"/>
  <c r="KT67" i="3"/>
  <c r="KS49" i="3"/>
  <c r="KS39" i="3"/>
  <c r="KS48" i="3"/>
  <c r="KS55" i="3"/>
  <c r="KS50" i="3"/>
  <c r="KS38" i="3"/>
  <c r="KS47" i="3"/>
  <c r="KS41" i="3"/>
  <c r="KS52" i="3"/>
  <c r="KS36" i="3"/>
  <c r="KT64" i="3"/>
  <c r="KT66" i="3"/>
  <c r="KT75" i="3"/>
  <c r="KT78" i="3"/>
  <c r="KT71" i="3"/>
  <c r="KT80" i="3"/>
  <c r="KT83" i="3"/>
  <c r="KT69" i="3"/>
  <c r="KT79" i="3"/>
  <c r="KT76" i="3"/>
  <c r="KT73" i="3"/>
  <c r="KT34" i="3"/>
  <c r="KT50" i="3" s="1"/>
  <c r="KT68" i="3"/>
  <c r="KT72" i="3"/>
  <c r="KT74" i="3"/>
  <c r="KT81" i="3"/>
  <c r="KU35" i="3"/>
  <c r="KT65" i="3"/>
  <c r="KT77" i="3"/>
  <c r="KT44" i="3"/>
  <c r="KT40" i="3"/>
  <c r="KT49" i="3" l="1"/>
  <c r="KT55" i="3"/>
  <c r="KS56" i="3"/>
  <c r="KT53" i="3"/>
  <c r="KT43" i="3"/>
  <c r="KT52" i="3"/>
  <c r="KT48" i="3"/>
  <c r="KT51" i="3"/>
  <c r="KT54" i="3"/>
  <c r="KT45" i="3"/>
  <c r="KT47" i="3"/>
  <c r="KT38" i="3"/>
  <c r="KT41" i="3"/>
  <c r="KT37" i="3"/>
  <c r="KT46" i="3"/>
  <c r="KU82" i="3"/>
  <c r="KU70" i="3"/>
  <c r="KT42" i="3"/>
  <c r="KU67" i="3"/>
  <c r="KT36" i="3"/>
  <c r="KT39" i="3"/>
  <c r="KU64" i="3"/>
  <c r="KU66" i="3"/>
  <c r="KU76" i="3"/>
  <c r="KU78" i="3"/>
  <c r="KU71" i="3"/>
  <c r="KU74" i="3"/>
  <c r="KU83" i="3"/>
  <c r="KU73" i="3"/>
  <c r="KV35" i="3"/>
  <c r="KU69" i="3"/>
  <c r="KU34" i="3"/>
  <c r="KU45" i="3" s="1"/>
  <c r="KU79" i="3"/>
  <c r="KU68" i="3"/>
  <c r="KU80" i="3"/>
  <c r="KU81" i="3"/>
  <c r="KU72" i="3"/>
  <c r="KU65" i="3"/>
  <c r="KU77" i="3"/>
  <c r="KU75" i="3"/>
  <c r="KU41" i="3" l="1"/>
  <c r="KT56" i="3"/>
  <c r="KU54" i="3"/>
  <c r="KV82" i="3"/>
  <c r="KV70" i="3"/>
  <c r="KU42" i="3"/>
  <c r="KV67" i="3"/>
  <c r="KU39" i="3"/>
  <c r="KU46" i="3"/>
  <c r="KV64" i="3"/>
  <c r="KU55" i="3"/>
  <c r="KU36" i="3"/>
  <c r="KU51" i="3"/>
  <c r="KU38" i="3"/>
  <c r="KU49" i="3"/>
  <c r="KU52" i="3"/>
  <c r="KU48" i="3"/>
  <c r="KU53" i="3"/>
  <c r="KU50" i="3"/>
  <c r="KU44" i="3"/>
  <c r="KU47" i="3"/>
  <c r="KU37" i="3"/>
  <c r="KU40" i="3"/>
  <c r="KU43" i="3"/>
  <c r="KV65" i="3"/>
  <c r="KV69" i="3"/>
  <c r="KV73" i="3"/>
  <c r="KV81" i="3"/>
  <c r="KV66" i="3"/>
  <c r="KV75" i="3"/>
  <c r="KV78" i="3"/>
  <c r="KV79" i="3"/>
  <c r="KV71" i="3"/>
  <c r="KV76" i="3"/>
  <c r="KV83" i="3"/>
  <c r="KV68" i="3"/>
  <c r="KV72" i="3"/>
  <c r="KV74" i="3"/>
  <c r="KV80" i="3"/>
  <c r="KW35" i="3"/>
  <c r="KV77" i="3"/>
  <c r="KV34" i="3"/>
  <c r="KV41" i="3" s="1"/>
  <c r="KV44" i="3"/>
  <c r="KV38" i="3"/>
  <c r="KV50" i="3"/>
  <c r="KV45" i="3"/>
  <c r="KV43" i="3"/>
  <c r="KV52" i="3"/>
  <c r="KV46" i="3"/>
  <c r="KV48" i="3"/>
  <c r="KV54" i="3" l="1"/>
  <c r="KV37" i="3"/>
  <c r="KW82" i="3"/>
  <c r="KV42" i="3"/>
  <c r="KW70" i="3"/>
  <c r="KW67" i="3"/>
  <c r="KV39" i="3"/>
  <c r="KV51" i="3"/>
  <c r="KV53" i="3"/>
  <c r="KV36" i="3"/>
  <c r="KV49" i="3"/>
  <c r="KW64" i="3"/>
  <c r="KV47" i="3"/>
  <c r="KV40" i="3"/>
  <c r="KW65" i="3"/>
  <c r="KW69" i="3"/>
  <c r="KW73" i="3"/>
  <c r="KW77" i="3"/>
  <c r="KW81" i="3"/>
  <c r="KW34" i="3"/>
  <c r="KW45" i="3" s="1"/>
  <c r="KW68" i="3"/>
  <c r="KW76" i="3"/>
  <c r="KW66" i="3"/>
  <c r="KW74" i="3"/>
  <c r="KW78" i="3"/>
  <c r="KW75" i="3"/>
  <c r="KW83" i="3"/>
  <c r="KW72" i="3"/>
  <c r="KX35" i="3"/>
  <c r="KW71" i="3"/>
  <c r="KW79" i="3"/>
  <c r="KW80" i="3"/>
  <c r="KW38" i="3"/>
  <c r="KU56" i="3"/>
  <c r="KV55" i="3"/>
  <c r="KW51" i="3" l="1"/>
  <c r="KW52" i="3"/>
  <c r="KW48" i="3"/>
  <c r="KW53" i="3"/>
  <c r="KW44" i="3"/>
  <c r="KW49" i="3"/>
  <c r="KX82" i="3"/>
  <c r="KW37" i="3"/>
  <c r="KW55" i="3"/>
  <c r="KW46" i="3"/>
  <c r="KW43" i="3"/>
  <c r="KW54" i="3"/>
  <c r="KW40" i="3"/>
  <c r="KW50" i="3"/>
  <c r="KW47" i="3"/>
  <c r="KW41" i="3"/>
  <c r="KX70" i="3"/>
  <c r="KW42" i="3"/>
  <c r="KW39" i="3"/>
  <c r="KX67" i="3"/>
  <c r="KV56" i="3"/>
  <c r="KX64" i="3"/>
  <c r="KW36" i="3"/>
  <c r="KX71" i="3"/>
  <c r="KX75" i="3"/>
  <c r="KX79" i="3"/>
  <c r="KX83" i="3"/>
  <c r="KX68" i="3"/>
  <c r="KX72" i="3"/>
  <c r="KX76" i="3"/>
  <c r="KX80" i="3"/>
  <c r="KX34" i="3"/>
  <c r="KX51" i="3" s="1"/>
  <c r="KX66" i="3"/>
  <c r="KX74" i="3"/>
  <c r="KX78" i="3"/>
  <c r="KX65" i="3"/>
  <c r="KX69" i="3"/>
  <c r="KX73" i="3"/>
  <c r="KX77" i="3"/>
  <c r="KX81" i="3"/>
  <c r="KY35" i="3"/>
  <c r="KX37" i="3"/>
  <c r="KX43" i="3" l="1"/>
  <c r="KX55" i="3"/>
  <c r="KX52" i="3"/>
  <c r="KX44" i="3"/>
  <c r="KX48" i="3"/>
  <c r="KX45" i="3"/>
  <c r="KX54" i="3"/>
  <c r="KY82" i="3"/>
  <c r="KX50" i="3"/>
  <c r="KX53" i="3"/>
  <c r="KX49" i="3"/>
  <c r="KY70" i="3"/>
  <c r="KX42" i="3"/>
  <c r="KX40" i="3"/>
  <c r="KX38" i="3"/>
  <c r="KX41" i="3"/>
  <c r="KY67" i="3"/>
  <c r="KX39" i="3"/>
  <c r="KX46" i="3"/>
  <c r="KX47" i="3"/>
  <c r="KW56" i="3"/>
  <c r="KX36" i="3"/>
  <c r="KY64" i="3"/>
  <c r="KY65" i="3"/>
  <c r="KY69" i="3"/>
  <c r="KY77" i="3"/>
  <c r="KY34" i="3"/>
  <c r="KY40" i="3" s="1"/>
  <c r="KY66" i="3"/>
  <c r="KY75" i="3"/>
  <c r="KY78" i="3"/>
  <c r="KY79" i="3"/>
  <c r="KY71" i="3"/>
  <c r="KY73" i="3"/>
  <c r="KY83" i="3"/>
  <c r="KY68" i="3"/>
  <c r="KY72" i="3"/>
  <c r="KY76" i="3"/>
  <c r="KY80" i="3"/>
  <c r="KZ35" i="3"/>
  <c r="KY74" i="3"/>
  <c r="KY81" i="3"/>
  <c r="KY50" i="3"/>
  <c r="KY44" i="3"/>
  <c r="KY38" i="3"/>
  <c r="KY51" i="3"/>
  <c r="KY37" i="3"/>
  <c r="KY49" i="3"/>
  <c r="KY47" i="3"/>
  <c r="KY55" i="3"/>
  <c r="KY52" i="3" l="1"/>
  <c r="KY48" i="3"/>
  <c r="KY53" i="3"/>
  <c r="KY45" i="3"/>
  <c r="KY46" i="3"/>
  <c r="KY43" i="3"/>
  <c r="KY41" i="3"/>
  <c r="KY54" i="3"/>
  <c r="KZ82" i="3"/>
  <c r="KY39" i="3"/>
  <c r="KZ70" i="3"/>
  <c r="KY42" i="3"/>
  <c r="KZ67" i="3"/>
  <c r="KY36" i="3"/>
  <c r="KX56" i="3"/>
  <c r="KZ64" i="3"/>
  <c r="KZ66" i="3"/>
  <c r="KZ74" i="3"/>
  <c r="KZ78" i="3"/>
  <c r="KZ71" i="3"/>
  <c r="KZ75" i="3"/>
  <c r="KZ83" i="3"/>
  <c r="KZ73" i="3"/>
  <c r="KZ34" i="3"/>
  <c r="KZ38" i="3" s="1"/>
  <c r="KZ79" i="3"/>
  <c r="KZ69" i="3"/>
  <c r="KZ81" i="3"/>
  <c r="KZ68" i="3"/>
  <c r="KZ72" i="3"/>
  <c r="KZ76" i="3"/>
  <c r="KZ80" i="3"/>
  <c r="LA35" i="3"/>
  <c r="KZ65" i="3"/>
  <c r="KZ77" i="3"/>
  <c r="KZ46" i="3"/>
  <c r="KZ43" i="3"/>
  <c r="KZ37" i="3" l="1"/>
  <c r="KZ49" i="3"/>
  <c r="KZ41" i="3"/>
  <c r="KY56" i="3"/>
  <c r="KZ51" i="3"/>
  <c r="KZ48" i="3"/>
  <c r="KZ54" i="3"/>
  <c r="LA82" i="3"/>
  <c r="LA70" i="3"/>
  <c r="KZ42" i="3"/>
  <c r="LA67" i="3"/>
  <c r="KZ39" i="3"/>
  <c r="KZ40" i="3"/>
  <c r="KZ47" i="3"/>
  <c r="KZ45" i="3"/>
  <c r="KZ50" i="3"/>
  <c r="LA64" i="3"/>
  <c r="KZ55" i="3"/>
  <c r="KZ44" i="3"/>
  <c r="KZ53" i="3"/>
  <c r="KZ52" i="3"/>
  <c r="KZ36" i="3"/>
  <c r="LA71" i="3"/>
  <c r="LA75" i="3"/>
  <c r="LA79" i="3"/>
  <c r="LA83" i="3"/>
  <c r="LA80" i="3"/>
  <c r="LA66" i="3"/>
  <c r="LA74" i="3"/>
  <c r="LA68" i="3"/>
  <c r="LA72" i="3"/>
  <c r="LA76" i="3"/>
  <c r="LA34" i="3"/>
  <c r="LA50" i="3" s="1"/>
  <c r="LA78" i="3"/>
  <c r="LA65" i="3"/>
  <c r="LA69" i="3"/>
  <c r="LA73" i="3"/>
  <c r="LA77" i="3"/>
  <c r="LA81" i="3"/>
  <c r="LB35" i="3"/>
  <c r="LA40" i="3"/>
  <c r="LA53" i="3"/>
  <c r="KZ56" i="3" l="1"/>
  <c r="LB82" i="3"/>
  <c r="LA54" i="3"/>
  <c r="LB70" i="3"/>
  <c r="LA42" i="3"/>
  <c r="LB67" i="3"/>
  <c r="LA39" i="3"/>
  <c r="LA45" i="3"/>
  <c r="LA43" i="3"/>
  <c r="LB64" i="3"/>
  <c r="LA36" i="3"/>
  <c r="LA48" i="3"/>
  <c r="LA41" i="3"/>
  <c r="LA47" i="3"/>
  <c r="LA38" i="3"/>
  <c r="LA51" i="3"/>
  <c r="LA46" i="3"/>
  <c r="LA44" i="3"/>
  <c r="LB66" i="3"/>
  <c r="LB75" i="3"/>
  <c r="LB71" i="3"/>
  <c r="LB74" i="3"/>
  <c r="LB80" i="3"/>
  <c r="LB83" i="3"/>
  <c r="LB72" i="3"/>
  <c r="LB76" i="3"/>
  <c r="LB34" i="3"/>
  <c r="LB45" i="3" s="1"/>
  <c r="LB68" i="3"/>
  <c r="LB81" i="3"/>
  <c r="LB65" i="3"/>
  <c r="LB69" i="3"/>
  <c r="LB73" i="3"/>
  <c r="LB77" i="3"/>
  <c r="LB79" i="3"/>
  <c r="LC35" i="3"/>
  <c r="LB78" i="3"/>
  <c r="LA37" i="3"/>
  <c r="LA52" i="3"/>
  <c r="LA55" i="3"/>
  <c r="LA49" i="3"/>
  <c r="LC82" i="3" l="1"/>
  <c r="LB54" i="3"/>
  <c r="LB53" i="3"/>
  <c r="LC70" i="3"/>
  <c r="LB38" i="3"/>
  <c r="LB42" i="3"/>
  <c r="LB41" i="3"/>
  <c r="LC67" i="3"/>
  <c r="LB49" i="3"/>
  <c r="LB39" i="3"/>
  <c r="LB36" i="3"/>
  <c r="LC64" i="3"/>
  <c r="LB48" i="3"/>
  <c r="LB46" i="3"/>
  <c r="LB52" i="3"/>
  <c r="LB47" i="3"/>
  <c r="LB40" i="3"/>
  <c r="LB44" i="3"/>
  <c r="LB55" i="3"/>
  <c r="LB43" i="3"/>
  <c r="LC66" i="3"/>
  <c r="LC75" i="3"/>
  <c r="LC78" i="3"/>
  <c r="LC69" i="3"/>
  <c r="LC71" i="3"/>
  <c r="LC73" i="3"/>
  <c r="LC79" i="3"/>
  <c r="LC83" i="3"/>
  <c r="LD35" i="3"/>
  <c r="LC77" i="3"/>
  <c r="LC81" i="3"/>
  <c r="LC68" i="3"/>
  <c r="LC74" i="3"/>
  <c r="LC76" i="3"/>
  <c r="LC80" i="3"/>
  <c r="LC72" i="3"/>
  <c r="LC34" i="3"/>
  <c r="LC38" i="3" s="1"/>
  <c r="LC65" i="3"/>
  <c r="LC53" i="3"/>
  <c r="LC50" i="3"/>
  <c r="LC37" i="3"/>
  <c r="LC48" i="3"/>
  <c r="LC45" i="3"/>
  <c r="LC52" i="3"/>
  <c r="LC55" i="3"/>
  <c r="LC41" i="3"/>
  <c r="LC40" i="3"/>
  <c r="LC46" i="3"/>
  <c r="LC44" i="3"/>
  <c r="LC47" i="3"/>
  <c r="LC49" i="3"/>
  <c r="LC51" i="3"/>
  <c r="LC43" i="3"/>
  <c r="LA56" i="3"/>
  <c r="LB51" i="3"/>
  <c r="LB37" i="3"/>
  <c r="LB50" i="3"/>
  <c r="LD82" i="3" l="1"/>
  <c r="LC54" i="3"/>
  <c r="LB56" i="3"/>
  <c r="LD70" i="3"/>
  <c r="LC42" i="3"/>
  <c r="LD67" i="3"/>
  <c r="LC39" i="3"/>
  <c r="LD64" i="3"/>
  <c r="LC36" i="3"/>
  <c r="LD66" i="3"/>
  <c r="LD74" i="3"/>
  <c r="LD78" i="3"/>
  <c r="LD71" i="3"/>
  <c r="LD79" i="3"/>
  <c r="LD65" i="3"/>
  <c r="LD77" i="3"/>
  <c r="LD75" i="3"/>
  <c r="LD83" i="3"/>
  <c r="LD69" i="3"/>
  <c r="LD81" i="3"/>
  <c r="LD68" i="3"/>
  <c r="LD72" i="3"/>
  <c r="LD76" i="3"/>
  <c r="LD80" i="3"/>
  <c r="LD34" i="3"/>
  <c r="LD45" i="3" s="1"/>
  <c r="LD73" i="3"/>
  <c r="LE35" i="3"/>
  <c r="LD41" i="3"/>
  <c r="LD46" i="3"/>
  <c r="LD55" i="3"/>
  <c r="LD37" i="3"/>
  <c r="LD51" i="3"/>
  <c r="LD38" i="3"/>
  <c r="LD47" i="3"/>
  <c r="LD54" i="3" l="1"/>
  <c r="LE82" i="3"/>
  <c r="LC56" i="3"/>
  <c r="LD42" i="3"/>
  <c r="LE70" i="3"/>
  <c r="LD50" i="3"/>
  <c r="LD49" i="3"/>
  <c r="LD52" i="3"/>
  <c r="LD44" i="3"/>
  <c r="LE67" i="3"/>
  <c r="LD43" i="3"/>
  <c r="LD48" i="3"/>
  <c r="LD40" i="3"/>
  <c r="LD53" i="3"/>
  <c r="LD39" i="3"/>
  <c r="LD56" i="3" s="1"/>
  <c r="LE64" i="3"/>
  <c r="LD36" i="3"/>
  <c r="LE71" i="3"/>
  <c r="LE75" i="3"/>
  <c r="LE79" i="3"/>
  <c r="LE76" i="3"/>
  <c r="LE77" i="3"/>
  <c r="LE68" i="3"/>
  <c r="LE72" i="3"/>
  <c r="LE80" i="3"/>
  <c r="LE65" i="3"/>
  <c r="LE69" i="3"/>
  <c r="LE73" i="3"/>
  <c r="LF35" i="3"/>
  <c r="LE66" i="3"/>
  <c r="LE74" i="3"/>
  <c r="LE78" i="3"/>
  <c r="LE83" i="3"/>
  <c r="LE34" i="3"/>
  <c r="LE49" i="3" s="1"/>
  <c r="LE81" i="3"/>
  <c r="LE50" i="3"/>
  <c r="LE41" i="3"/>
  <c r="LE38" i="3"/>
  <c r="LE55" i="3"/>
  <c r="LE52" i="3" l="1"/>
  <c r="LE48" i="3"/>
  <c r="LE46" i="3"/>
  <c r="LE54" i="3"/>
  <c r="LE40" i="3"/>
  <c r="LE51" i="3"/>
  <c r="LE44" i="3"/>
  <c r="LE45" i="3"/>
  <c r="LF82" i="3"/>
  <c r="LE47" i="3"/>
  <c r="LE37" i="3"/>
  <c r="LE43" i="3"/>
  <c r="LE53" i="3"/>
  <c r="LF70" i="3"/>
  <c r="LE42" i="3"/>
  <c r="LF67" i="3"/>
  <c r="LE39" i="3"/>
  <c r="LF64" i="3"/>
  <c r="LE36" i="3"/>
  <c r="LF66" i="3"/>
  <c r="LF75" i="3"/>
  <c r="LF78" i="3"/>
  <c r="LF71" i="3"/>
  <c r="LF83" i="3"/>
  <c r="LF68" i="3"/>
  <c r="LF76" i="3"/>
  <c r="LF74" i="3"/>
  <c r="LF79" i="3"/>
  <c r="LF72" i="3"/>
  <c r="LG35" i="3"/>
  <c r="LF65" i="3"/>
  <c r="LF69" i="3"/>
  <c r="LF73" i="3"/>
  <c r="LF77" i="3"/>
  <c r="LF81" i="3"/>
  <c r="LF34" i="3"/>
  <c r="LF41" i="3" s="1"/>
  <c r="LF80" i="3"/>
  <c r="LF48" i="3"/>
  <c r="LF49" i="3"/>
  <c r="LF40" i="3" l="1"/>
  <c r="LF44" i="3"/>
  <c r="LF55" i="3"/>
  <c r="LF37" i="3"/>
  <c r="LF46" i="3"/>
  <c r="LF54" i="3"/>
  <c r="LG82" i="3"/>
  <c r="LE56" i="3"/>
  <c r="LG70" i="3"/>
  <c r="LF42" i="3"/>
  <c r="LG67" i="3"/>
  <c r="LF39" i="3"/>
  <c r="LF38" i="3"/>
  <c r="LF47" i="3"/>
  <c r="LF43" i="3"/>
  <c r="LF52" i="3"/>
  <c r="LF51" i="3"/>
  <c r="LG64" i="3"/>
  <c r="LF50" i="3"/>
  <c r="LF53" i="3"/>
  <c r="LF45" i="3"/>
  <c r="LF36" i="3"/>
  <c r="LG71" i="3"/>
  <c r="LG74" i="3"/>
  <c r="LG79" i="3"/>
  <c r="LG83" i="3"/>
  <c r="LG68" i="3"/>
  <c r="LG76" i="3"/>
  <c r="LH35" i="3"/>
  <c r="LG73" i="3"/>
  <c r="LG80" i="3"/>
  <c r="LG65" i="3"/>
  <c r="LG69" i="3"/>
  <c r="LG75" i="3"/>
  <c r="LG77" i="3"/>
  <c r="LG81" i="3"/>
  <c r="LG34" i="3"/>
  <c r="LG45" i="3" s="1"/>
  <c r="LG66" i="3"/>
  <c r="LG72" i="3"/>
  <c r="LG78" i="3"/>
  <c r="LG48" i="3"/>
  <c r="LG50" i="3" l="1"/>
  <c r="LG54" i="3"/>
  <c r="LH82" i="3"/>
  <c r="LG37" i="3"/>
  <c r="LG55" i="3"/>
  <c r="LG53" i="3"/>
  <c r="LH70" i="3"/>
  <c r="LG42" i="3"/>
  <c r="LG46" i="3"/>
  <c r="LH67" i="3"/>
  <c r="LF56" i="3"/>
  <c r="LG39" i="3"/>
  <c r="LG40" i="3"/>
  <c r="LG51" i="3"/>
  <c r="LG43" i="3"/>
  <c r="LG36" i="3"/>
  <c r="LH64" i="3"/>
  <c r="LG38" i="3"/>
  <c r="LG44" i="3"/>
  <c r="LH66" i="3"/>
  <c r="LH74" i="3"/>
  <c r="LH78" i="3"/>
  <c r="LH76" i="3"/>
  <c r="LI35" i="3"/>
  <c r="LH69" i="3"/>
  <c r="LH81" i="3"/>
  <c r="LH71" i="3"/>
  <c r="LH75" i="3"/>
  <c r="LH79" i="3"/>
  <c r="LH83" i="3"/>
  <c r="LH68" i="3"/>
  <c r="LH80" i="3"/>
  <c r="LH65" i="3"/>
  <c r="LH77" i="3"/>
  <c r="LH72" i="3"/>
  <c r="LH73" i="3"/>
  <c r="LH34" i="3"/>
  <c r="LH37" i="3" s="1"/>
  <c r="LH45" i="3"/>
  <c r="LG47" i="3"/>
  <c r="LG41" i="3"/>
  <c r="LG52" i="3"/>
  <c r="LG49" i="3"/>
  <c r="LH51" i="3" l="1"/>
  <c r="LH48" i="3"/>
  <c r="LH41" i="3"/>
  <c r="LH46" i="3"/>
  <c r="LH40" i="3"/>
  <c r="LH54" i="3"/>
  <c r="LH38" i="3"/>
  <c r="LI82" i="3"/>
  <c r="LH42" i="3"/>
  <c r="LI70" i="3"/>
  <c r="LH53" i="3"/>
  <c r="LH50" i="3"/>
  <c r="LH47" i="3"/>
  <c r="LI67" i="3"/>
  <c r="LH49" i="3"/>
  <c r="LH55" i="3"/>
  <c r="LH43" i="3"/>
  <c r="LH52" i="3"/>
  <c r="LH39" i="3"/>
  <c r="LH44" i="3"/>
  <c r="LG56" i="3"/>
  <c r="LH36" i="3"/>
  <c r="LI64" i="3"/>
  <c r="LI68" i="3"/>
  <c r="LI72" i="3"/>
  <c r="LI76" i="3"/>
  <c r="LI80" i="3"/>
  <c r="LJ35" i="3"/>
  <c r="LI34" i="3"/>
  <c r="LI48" i="3" s="1"/>
  <c r="LI66" i="3"/>
  <c r="LI74" i="3"/>
  <c r="LI75" i="3"/>
  <c r="LI83" i="3"/>
  <c r="LI65" i="3"/>
  <c r="LI69" i="3"/>
  <c r="LI73" i="3"/>
  <c r="LI77" i="3"/>
  <c r="LI81" i="3"/>
  <c r="LI78" i="3"/>
  <c r="LI71" i="3"/>
  <c r="LI79" i="3"/>
  <c r="LI44" i="3"/>
  <c r="LI46" i="3"/>
  <c r="LI50" i="3"/>
  <c r="LI45" i="3"/>
  <c r="LI47" i="3"/>
  <c r="LI41" i="3"/>
  <c r="LI43" i="3" l="1"/>
  <c r="LI37" i="3"/>
  <c r="LI49" i="3"/>
  <c r="LJ82" i="3"/>
  <c r="LI54" i="3"/>
  <c r="LI40" i="3"/>
  <c r="LI51" i="3"/>
  <c r="LI55" i="3"/>
  <c r="LH56" i="3"/>
  <c r="LI39" i="3"/>
  <c r="LI42" i="3"/>
  <c r="LJ70" i="3"/>
  <c r="LJ67" i="3"/>
  <c r="LJ64" i="3"/>
  <c r="LI36" i="3"/>
  <c r="LJ66" i="3"/>
  <c r="LJ75" i="3"/>
  <c r="LJ78" i="3"/>
  <c r="LJ71" i="3"/>
  <c r="LJ74" i="3"/>
  <c r="LJ79" i="3"/>
  <c r="LJ83" i="3"/>
  <c r="LJ72" i="3"/>
  <c r="LJ76" i="3"/>
  <c r="LJ34" i="3"/>
  <c r="LJ37" i="3" s="1"/>
  <c r="LJ65" i="3"/>
  <c r="LJ77" i="3"/>
  <c r="LJ68" i="3"/>
  <c r="LJ80" i="3"/>
  <c r="LJ73" i="3"/>
  <c r="LK35" i="3"/>
  <c r="LJ69" i="3"/>
  <c r="LJ81" i="3"/>
  <c r="LJ44" i="3"/>
  <c r="LJ47" i="3"/>
  <c r="LJ43" i="3"/>
  <c r="LJ46" i="3"/>
  <c r="LJ50" i="3"/>
  <c r="LJ55" i="3"/>
  <c r="LJ40" i="3"/>
  <c r="LJ45" i="3"/>
  <c r="LJ38" i="3"/>
  <c r="LJ49" i="3"/>
  <c r="LJ53" i="3"/>
  <c r="LJ51" i="3"/>
  <c r="LJ52" i="3"/>
  <c r="LJ48" i="3"/>
  <c r="LJ41" i="3"/>
  <c r="LI52" i="3"/>
  <c r="LI38" i="3"/>
  <c r="LI53" i="3"/>
  <c r="LK82" i="3" l="1"/>
  <c r="LJ54" i="3"/>
  <c r="LK70" i="3"/>
  <c r="LJ42" i="3"/>
  <c r="LK67" i="3"/>
  <c r="LJ39" i="3"/>
  <c r="LK64" i="3"/>
  <c r="LI56" i="3"/>
  <c r="LJ36" i="3"/>
  <c r="LK71" i="3"/>
  <c r="LK72" i="3"/>
  <c r="LK79" i="3"/>
  <c r="LK83" i="3"/>
  <c r="LK65" i="3"/>
  <c r="LK75" i="3"/>
  <c r="LK81" i="3"/>
  <c r="LK66" i="3"/>
  <c r="LK74" i="3"/>
  <c r="LK68" i="3"/>
  <c r="LK73" i="3"/>
  <c r="LK76" i="3"/>
  <c r="LK80" i="3"/>
  <c r="LL35" i="3"/>
  <c r="LK69" i="3"/>
  <c r="LK77" i="3"/>
  <c r="LK34" i="3"/>
  <c r="LK45" i="3" s="1"/>
  <c r="LK78" i="3"/>
  <c r="LJ56" i="3"/>
  <c r="LK47" i="3" l="1"/>
  <c r="LK54" i="3"/>
  <c r="LL70" i="3"/>
  <c r="LL82" i="3"/>
  <c r="LK41" i="3"/>
  <c r="LK49" i="3"/>
  <c r="LK48" i="3"/>
  <c r="LK42" i="3"/>
  <c r="LK50" i="3"/>
  <c r="LK52" i="3"/>
  <c r="LL67" i="3"/>
  <c r="LK46" i="3"/>
  <c r="LK51" i="3"/>
  <c r="LK39" i="3"/>
  <c r="LK37" i="3"/>
  <c r="LK38" i="3"/>
  <c r="LK53" i="3"/>
  <c r="LK55" i="3"/>
  <c r="LK44" i="3"/>
  <c r="LK43" i="3"/>
  <c r="LK40" i="3"/>
  <c r="LL64" i="3"/>
  <c r="LK36" i="3"/>
  <c r="LL66" i="3"/>
  <c r="LL75" i="3"/>
  <c r="LL78" i="3"/>
  <c r="LL68" i="3"/>
  <c r="LL76" i="3"/>
  <c r="LM35" i="3"/>
  <c r="LL65" i="3"/>
  <c r="LL69" i="3"/>
  <c r="LL81" i="3"/>
  <c r="LL34" i="3"/>
  <c r="LL42" i="3" s="1"/>
  <c r="LL71" i="3"/>
  <c r="LL74" i="3"/>
  <c r="LL79" i="3"/>
  <c r="LL83" i="3"/>
  <c r="LL72" i="3"/>
  <c r="LL80" i="3"/>
  <c r="LL73" i="3"/>
  <c r="LL77" i="3"/>
  <c r="LL53" i="3"/>
  <c r="LL38" i="3"/>
  <c r="LL44" i="3"/>
  <c r="LL45" i="3"/>
  <c r="LL48" i="3"/>
  <c r="LL46" i="3"/>
  <c r="LL52" i="3"/>
  <c r="LL37" i="3"/>
  <c r="LL49" i="3"/>
  <c r="LL43" i="3"/>
  <c r="LL41" i="3"/>
  <c r="LL55" i="3"/>
  <c r="LL51" i="3"/>
  <c r="LL47" i="3"/>
  <c r="LL50" i="3"/>
  <c r="LL40" i="3"/>
  <c r="LM82" i="3" l="1"/>
  <c r="LL54" i="3"/>
  <c r="LM70" i="3"/>
  <c r="LL36" i="3"/>
  <c r="LK56" i="3"/>
  <c r="LL39" i="3"/>
  <c r="LM67" i="3"/>
  <c r="LM64" i="3"/>
  <c r="LM68" i="3"/>
  <c r="LM72" i="3"/>
  <c r="LM76" i="3"/>
  <c r="LM80" i="3"/>
  <c r="LN35" i="3"/>
  <c r="LM69" i="3"/>
  <c r="LM73" i="3"/>
  <c r="LM81" i="3"/>
  <c r="LM66" i="3"/>
  <c r="LM78" i="3"/>
  <c r="LM79" i="3"/>
  <c r="LM65" i="3"/>
  <c r="LM77" i="3"/>
  <c r="LM34" i="3"/>
  <c r="LM38" i="3" s="1"/>
  <c r="LM75" i="3"/>
  <c r="LM74" i="3"/>
  <c r="LM71" i="3"/>
  <c r="LM83" i="3"/>
  <c r="LM41" i="3"/>
  <c r="LM52" i="3" l="1"/>
  <c r="LN70" i="3"/>
  <c r="LN82" i="3"/>
  <c r="LM54" i="3"/>
  <c r="LM44" i="3"/>
  <c r="LL56" i="3"/>
  <c r="LM42" i="3"/>
  <c r="LM39" i="3"/>
  <c r="LM37" i="3"/>
  <c r="LM46" i="3"/>
  <c r="LN67" i="3"/>
  <c r="LM51" i="3"/>
  <c r="LM47" i="3"/>
  <c r="LM43" i="3"/>
  <c r="LM49" i="3"/>
  <c r="LM40" i="3"/>
  <c r="LM48" i="3"/>
  <c r="LN64" i="3"/>
  <c r="LM53" i="3"/>
  <c r="LM45" i="3"/>
  <c r="LM55" i="3"/>
  <c r="LM50" i="3"/>
  <c r="LM36" i="3"/>
  <c r="LM56" i="3" s="1"/>
  <c r="LN71" i="3"/>
  <c r="LN75" i="3"/>
  <c r="LN79" i="3"/>
  <c r="LN83" i="3"/>
  <c r="LN66" i="3"/>
  <c r="LN74" i="3"/>
  <c r="LN78" i="3"/>
  <c r="LN68" i="3"/>
  <c r="LN72" i="3"/>
  <c r="LN76" i="3"/>
  <c r="LN80" i="3"/>
  <c r="LN34" i="3"/>
  <c r="LN42" i="3" s="1"/>
  <c r="LO35" i="3"/>
  <c r="LN65" i="3"/>
  <c r="LN69" i="3"/>
  <c r="LN73" i="3"/>
  <c r="LN77" i="3"/>
  <c r="LN81" i="3"/>
  <c r="LN54" i="3" l="1"/>
  <c r="LN46" i="3"/>
  <c r="LO82" i="3"/>
  <c r="LO70" i="3"/>
  <c r="LN45" i="3"/>
  <c r="LO67" i="3"/>
  <c r="LN39" i="3"/>
  <c r="LN55" i="3"/>
  <c r="LO64" i="3"/>
  <c r="LN40" i="3"/>
  <c r="LN52" i="3"/>
  <c r="LN36" i="3"/>
  <c r="LN53" i="3"/>
  <c r="LN37" i="3"/>
  <c r="LN49" i="3"/>
  <c r="LN51" i="3"/>
  <c r="LN48" i="3"/>
  <c r="LN41" i="3"/>
  <c r="LN44" i="3"/>
  <c r="LN47" i="3"/>
  <c r="LN43" i="3"/>
  <c r="LN50" i="3"/>
  <c r="LN38" i="3"/>
  <c r="LO66" i="3"/>
  <c r="LO75" i="3"/>
  <c r="LO78" i="3"/>
  <c r="LO68" i="3"/>
  <c r="LO77" i="3"/>
  <c r="LO34" i="3"/>
  <c r="LO37" i="3" s="1"/>
  <c r="LO71" i="3"/>
  <c r="LO73" i="3"/>
  <c r="LO79" i="3"/>
  <c r="LO83" i="3"/>
  <c r="LO72" i="3"/>
  <c r="LO76" i="3"/>
  <c r="LO80" i="3"/>
  <c r="LP35" i="3"/>
  <c r="LO65" i="3"/>
  <c r="LO69" i="3"/>
  <c r="LO74" i="3"/>
  <c r="LO81" i="3"/>
  <c r="LO43" i="3"/>
  <c r="LO49" i="3"/>
  <c r="LO45" i="3"/>
  <c r="LO38" i="3"/>
  <c r="LO44" i="3"/>
  <c r="LO46" i="3"/>
  <c r="LO53" i="3"/>
  <c r="LO55" i="3"/>
  <c r="LO47" i="3"/>
  <c r="LO50" i="3"/>
  <c r="LO41" i="3"/>
  <c r="LO51" i="3"/>
  <c r="LO52" i="3"/>
  <c r="LO54" i="3" l="1"/>
  <c r="LP82" i="3"/>
  <c r="LP70" i="3"/>
  <c r="LO42" i="3"/>
  <c r="LO39" i="3"/>
  <c r="LP67" i="3"/>
  <c r="LO40" i="3"/>
  <c r="LO48" i="3"/>
  <c r="LP64" i="3"/>
  <c r="LO36" i="3"/>
  <c r="LN56" i="3"/>
  <c r="LP66" i="3"/>
  <c r="LP74" i="3"/>
  <c r="LP78" i="3"/>
  <c r="LP69" i="3"/>
  <c r="LP77" i="3"/>
  <c r="LP71" i="3"/>
  <c r="LP75" i="3"/>
  <c r="LP79" i="3"/>
  <c r="LP83" i="3"/>
  <c r="LP34" i="3"/>
  <c r="LP49" i="3" s="1"/>
  <c r="LP68" i="3"/>
  <c r="LP72" i="3"/>
  <c r="LP76" i="3"/>
  <c r="LP80" i="3"/>
  <c r="LP65" i="3"/>
  <c r="LP73" i="3"/>
  <c r="LP81" i="3"/>
  <c r="LQ35" i="3"/>
  <c r="LP45" i="3"/>
  <c r="LP47" i="3"/>
  <c r="LP40" i="3"/>
  <c r="LP53" i="3"/>
  <c r="LP41" i="3"/>
  <c r="LP43" i="3"/>
  <c r="LP52" i="3"/>
  <c r="LO56" i="3" l="1"/>
  <c r="LP54" i="3"/>
  <c r="LQ82" i="3"/>
  <c r="LQ70" i="3"/>
  <c r="LP37" i="3"/>
  <c r="LP46" i="3"/>
  <c r="LP51" i="3"/>
  <c r="LP50" i="3"/>
  <c r="LP38" i="3"/>
  <c r="LP44" i="3"/>
  <c r="LP55" i="3"/>
  <c r="LP48" i="3"/>
  <c r="LP39" i="3"/>
  <c r="LP42" i="3"/>
  <c r="LQ67" i="3"/>
  <c r="LQ64" i="3"/>
  <c r="LP36" i="3"/>
  <c r="LQ66" i="3"/>
  <c r="LQ74" i="3"/>
  <c r="LQ78" i="3"/>
  <c r="LQ72" i="3"/>
  <c r="LQ80" i="3"/>
  <c r="LQ65" i="3"/>
  <c r="LQ73" i="3"/>
  <c r="LQ81" i="3"/>
  <c r="LQ71" i="3"/>
  <c r="LQ75" i="3"/>
  <c r="LQ79" i="3"/>
  <c r="LQ83" i="3"/>
  <c r="LQ68" i="3"/>
  <c r="LQ76" i="3"/>
  <c r="LR35" i="3"/>
  <c r="LQ69" i="3"/>
  <c r="LQ77" i="3"/>
  <c r="LQ34" i="3"/>
  <c r="LQ45" i="3" s="1"/>
  <c r="LQ41" i="3"/>
  <c r="LQ46" i="3"/>
  <c r="LQ47" i="3"/>
  <c r="LQ40" i="3" l="1"/>
  <c r="LQ48" i="3"/>
  <c r="LQ50" i="3"/>
  <c r="LP56" i="3"/>
  <c r="LQ37" i="3"/>
  <c r="LR82" i="3"/>
  <c r="LQ54" i="3"/>
  <c r="LQ52" i="3"/>
  <c r="LQ43" i="3"/>
  <c r="LQ44" i="3"/>
  <c r="LQ51" i="3"/>
  <c r="LQ53" i="3"/>
  <c r="LQ49" i="3"/>
  <c r="LQ38" i="3"/>
  <c r="LQ55" i="3"/>
  <c r="LR70" i="3"/>
  <c r="LQ42" i="3"/>
  <c r="LR67" i="3"/>
  <c r="LQ39" i="3"/>
  <c r="LR64" i="3"/>
  <c r="LQ36" i="3"/>
  <c r="LR71" i="3"/>
  <c r="LR74" i="3"/>
  <c r="LR79" i="3"/>
  <c r="LR83" i="3"/>
  <c r="LR68" i="3"/>
  <c r="LR72" i="3"/>
  <c r="LR80" i="3"/>
  <c r="LS35" i="3"/>
  <c r="LR65" i="3"/>
  <c r="LR81" i="3"/>
  <c r="LR76" i="3"/>
  <c r="LR73" i="3"/>
  <c r="LR77" i="3"/>
  <c r="LR78" i="3"/>
  <c r="LR69" i="3"/>
  <c r="LR34" i="3"/>
  <c r="LR43" i="3" s="1"/>
  <c r="LR66" i="3"/>
  <c r="LR75" i="3"/>
  <c r="LR44" i="3"/>
  <c r="LR51" i="3"/>
  <c r="LR38" i="3"/>
  <c r="LR41" i="3"/>
  <c r="LR54" i="3" l="1"/>
  <c r="LS70" i="3"/>
  <c r="LS82" i="3"/>
  <c r="LQ56" i="3"/>
  <c r="LR42" i="3"/>
  <c r="LS67" i="3"/>
  <c r="LR39" i="3"/>
  <c r="LR40" i="3"/>
  <c r="LR47" i="3"/>
  <c r="LR48" i="3"/>
  <c r="LR53" i="3"/>
  <c r="LR45" i="3"/>
  <c r="LR46" i="3"/>
  <c r="LR37" i="3"/>
  <c r="LR36" i="3"/>
  <c r="LS64" i="3"/>
  <c r="LR52" i="3"/>
  <c r="LR55" i="3"/>
  <c r="LR49" i="3"/>
  <c r="LR50" i="3"/>
  <c r="LS66" i="3"/>
  <c r="LS71" i="3"/>
  <c r="LS73" i="3"/>
  <c r="LS79" i="3"/>
  <c r="LS83" i="3"/>
  <c r="LS69" i="3"/>
  <c r="LS77" i="3"/>
  <c r="LS34" i="3"/>
  <c r="LS42" i="3" s="1"/>
  <c r="LS75" i="3"/>
  <c r="LS68" i="3"/>
  <c r="LS74" i="3"/>
  <c r="LS76" i="3"/>
  <c r="LS80" i="3"/>
  <c r="LT35" i="3"/>
  <c r="LS65" i="3"/>
  <c r="LS72" i="3"/>
  <c r="LS81" i="3"/>
  <c r="LS78" i="3"/>
  <c r="LS46" i="3"/>
  <c r="LS55" i="3"/>
  <c r="LS53" i="3"/>
  <c r="LS38" i="3"/>
  <c r="LS40" i="3" l="1"/>
  <c r="LS48" i="3"/>
  <c r="LS41" i="3"/>
  <c r="LS49" i="3"/>
  <c r="LS37" i="3"/>
  <c r="LS43" i="3"/>
  <c r="LS52" i="3"/>
  <c r="LS45" i="3"/>
  <c r="LS50" i="3"/>
  <c r="LS44" i="3"/>
  <c r="LS51" i="3"/>
  <c r="LS47" i="3"/>
  <c r="LS54" i="3"/>
  <c r="LT82" i="3"/>
  <c r="LT70" i="3"/>
  <c r="LR56" i="3"/>
  <c r="LT67" i="3"/>
  <c r="LS39" i="3"/>
  <c r="LS36" i="3"/>
  <c r="LT64" i="3"/>
  <c r="LT66" i="3"/>
  <c r="LT74" i="3"/>
  <c r="LT78" i="3"/>
  <c r="LT75" i="3"/>
  <c r="LT83" i="3"/>
  <c r="LT68" i="3"/>
  <c r="LT80" i="3"/>
  <c r="LT77" i="3"/>
  <c r="LT71" i="3"/>
  <c r="LT79" i="3"/>
  <c r="LT76" i="3"/>
  <c r="LT72" i="3"/>
  <c r="LU35" i="3"/>
  <c r="LT65" i="3"/>
  <c r="LT73" i="3"/>
  <c r="LT34" i="3"/>
  <c r="LT49" i="3" s="1"/>
  <c r="LT69" i="3"/>
  <c r="LT81" i="3"/>
  <c r="LT48" i="3"/>
  <c r="LT55" i="3" l="1"/>
  <c r="LT53" i="3"/>
  <c r="LT46" i="3"/>
  <c r="LT52" i="3"/>
  <c r="LT54" i="3"/>
  <c r="LT41" i="3"/>
  <c r="LT40" i="3"/>
  <c r="LT50" i="3"/>
  <c r="LT51" i="3"/>
  <c r="LU82" i="3"/>
  <c r="LT43" i="3"/>
  <c r="LT45" i="3"/>
  <c r="LT47" i="3"/>
  <c r="LT37" i="3"/>
  <c r="LU70" i="3"/>
  <c r="LT38" i="3"/>
  <c r="LT44" i="3"/>
  <c r="LS56" i="3"/>
  <c r="LT42" i="3"/>
  <c r="LU67" i="3"/>
  <c r="LT39" i="3"/>
  <c r="LT36" i="3"/>
  <c r="LU64" i="3"/>
  <c r="LU71" i="3"/>
  <c r="LU75" i="3"/>
  <c r="LU79" i="3"/>
  <c r="LU83" i="3"/>
  <c r="LU66" i="3"/>
  <c r="LU78" i="3"/>
  <c r="LU68" i="3"/>
  <c r="LU72" i="3"/>
  <c r="LU76" i="3"/>
  <c r="LU80" i="3"/>
  <c r="LV35" i="3"/>
  <c r="LU65" i="3"/>
  <c r="LU69" i="3"/>
  <c r="LU73" i="3"/>
  <c r="LU77" i="3"/>
  <c r="LU81" i="3"/>
  <c r="LU34" i="3"/>
  <c r="LU37" i="3" s="1"/>
  <c r="LU74" i="3"/>
  <c r="LU47" i="3" l="1"/>
  <c r="LU48" i="3"/>
  <c r="LU52" i="3"/>
  <c r="LU38" i="3"/>
  <c r="LU53" i="3"/>
  <c r="LU44" i="3"/>
  <c r="LV82" i="3"/>
  <c r="LU54" i="3"/>
  <c r="LU45" i="3"/>
  <c r="LU51" i="3"/>
  <c r="LU50" i="3"/>
  <c r="LU43" i="3"/>
  <c r="LU41" i="3"/>
  <c r="LU46" i="3"/>
  <c r="LU49" i="3"/>
  <c r="LU55" i="3"/>
  <c r="LU40" i="3"/>
  <c r="LU42" i="3"/>
  <c r="LV70" i="3"/>
  <c r="LV64" i="3"/>
  <c r="LV67" i="3"/>
  <c r="LT56" i="3"/>
  <c r="LU39" i="3"/>
  <c r="LU36" i="3"/>
  <c r="LV66" i="3"/>
  <c r="LV75" i="3"/>
  <c r="LV78" i="3"/>
  <c r="LV72" i="3"/>
  <c r="LV34" i="3"/>
  <c r="LV36" i="3" s="1"/>
  <c r="LV73" i="3"/>
  <c r="LV71" i="3"/>
  <c r="LV74" i="3"/>
  <c r="LV79" i="3"/>
  <c r="LV83" i="3"/>
  <c r="LV76" i="3"/>
  <c r="LV65" i="3"/>
  <c r="LV77" i="3"/>
  <c r="LV68" i="3"/>
  <c r="LV80" i="3"/>
  <c r="LV69" i="3"/>
  <c r="LW35" i="3"/>
  <c r="LV81" i="3"/>
  <c r="LV38" i="3"/>
  <c r="LV51" i="3"/>
  <c r="LV50" i="3"/>
  <c r="LV40" i="3"/>
  <c r="LU56" i="3" l="1"/>
  <c r="LW82" i="3"/>
  <c r="LV53" i="3"/>
  <c r="LV44" i="3"/>
  <c r="LV52" i="3"/>
  <c r="LV41" i="3"/>
  <c r="LV48" i="3"/>
  <c r="LV49" i="3"/>
  <c r="LV54" i="3"/>
  <c r="LV37" i="3"/>
  <c r="LV46" i="3"/>
  <c r="LV47" i="3"/>
  <c r="LV55" i="3"/>
  <c r="LV45" i="3"/>
  <c r="LV43" i="3"/>
  <c r="LW70" i="3"/>
  <c r="LV42" i="3"/>
  <c r="LW67" i="3"/>
  <c r="LV39" i="3"/>
  <c r="LW64" i="3"/>
  <c r="LW66" i="3"/>
  <c r="LW72" i="3"/>
  <c r="LW78" i="3"/>
  <c r="LW83" i="3"/>
  <c r="LW75" i="3"/>
  <c r="LW34" i="3"/>
  <c r="LW41" i="3" s="1"/>
  <c r="LW71" i="3"/>
  <c r="LW74" i="3"/>
  <c r="LW79" i="3"/>
  <c r="LW65" i="3"/>
  <c r="LW77" i="3"/>
  <c r="LW68" i="3"/>
  <c r="LW73" i="3"/>
  <c r="LW76" i="3"/>
  <c r="LW80" i="3"/>
  <c r="LX35" i="3"/>
  <c r="LW69" i="3"/>
  <c r="LW81" i="3"/>
  <c r="LW44" i="3"/>
  <c r="LW46" i="3"/>
  <c r="LW43" i="3"/>
  <c r="LW51" i="3"/>
  <c r="LW49" i="3"/>
  <c r="LW40" i="3"/>
  <c r="LW53" i="3"/>
  <c r="LW38" i="3"/>
  <c r="LW52" i="3"/>
  <c r="LW55" i="3"/>
  <c r="LW37" i="3"/>
  <c r="LW50" i="3"/>
  <c r="LW45" i="3"/>
  <c r="LW48" i="3"/>
  <c r="LW47" i="3"/>
  <c r="LW54" i="3" l="1"/>
  <c r="LX82" i="3"/>
  <c r="LV56" i="3"/>
  <c r="LX70" i="3"/>
  <c r="LW42" i="3"/>
  <c r="LX67" i="3"/>
  <c r="LW39" i="3"/>
  <c r="LX64" i="3"/>
  <c r="LW36" i="3"/>
  <c r="LX66" i="3"/>
  <c r="LX71" i="3"/>
  <c r="LX74" i="3"/>
  <c r="LX78" i="3"/>
  <c r="LX65" i="3"/>
  <c r="LX77" i="3"/>
  <c r="LX75" i="3"/>
  <c r="LX79" i="3"/>
  <c r="LX83" i="3"/>
  <c r="LX69" i="3"/>
  <c r="LX81" i="3"/>
  <c r="LX68" i="3"/>
  <c r="LX72" i="3"/>
  <c r="LX76" i="3"/>
  <c r="LX80" i="3"/>
  <c r="LY35" i="3"/>
  <c r="LX73" i="3"/>
  <c r="LX34" i="3"/>
  <c r="LX38" i="3" s="1"/>
  <c r="LX46" i="3"/>
  <c r="LW56" i="3" l="1"/>
  <c r="LX49" i="3"/>
  <c r="LX54" i="3"/>
  <c r="LX44" i="3"/>
  <c r="LX48" i="3"/>
  <c r="LY82" i="3"/>
  <c r="LX41" i="3"/>
  <c r="LX52" i="3"/>
  <c r="LX37" i="3"/>
  <c r="LX43" i="3"/>
  <c r="LX45" i="3"/>
  <c r="LY70" i="3"/>
  <c r="LX47" i="3"/>
  <c r="LX55" i="3"/>
  <c r="LX42" i="3"/>
  <c r="LX53" i="3"/>
  <c r="LX51" i="3"/>
  <c r="LX40" i="3"/>
  <c r="LX39" i="3"/>
  <c r="LY67" i="3"/>
  <c r="LX50" i="3"/>
  <c r="LY64" i="3"/>
  <c r="LX36" i="3"/>
  <c r="LY65" i="3"/>
  <c r="LY69" i="3"/>
  <c r="LY73" i="3"/>
  <c r="LY77" i="3"/>
  <c r="LY81" i="3"/>
  <c r="LY34" i="3"/>
  <c r="LY45" i="3" s="1"/>
  <c r="LY74" i="3"/>
  <c r="LY75" i="3"/>
  <c r="LY83" i="3"/>
  <c r="LY68" i="3"/>
  <c r="LY80" i="3"/>
  <c r="LY66" i="3"/>
  <c r="LY78" i="3"/>
  <c r="LY71" i="3"/>
  <c r="LY79" i="3"/>
  <c r="LY76" i="3"/>
  <c r="LY72" i="3"/>
  <c r="LZ35" i="3"/>
  <c r="LY38" i="3"/>
  <c r="LY48" i="3"/>
  <c r="LY41" i="3"/>
  <c r="LY50" i="3"/>
  <c r="LY44" i="3"/>
  <c r="LY40" i="3"/>
  <c r="LY43" i="3"/>
  <c r="LY51" i="3"/>
  <c r="LY52" i="3"/>
  <c r="LY47" i="3"/>
  <c r="LY46" i="3"/>
  <c r="LX56" i="3" l="1"/>
  <c r="LY54" i="3"/>
  <c r="LZ82" i="3"/>
  <c r="LZ70" i="3"/>
  <c r="LY42" i="3"/>
  <c r="LY53" i="3"/>
  <c r="LY55" i="3"/>
  <c r="LZ67" i="3"/>
  <c r="LY37" i="3"/>
  <c r="LY49" i="3"/>
  <c r="LY39" i="3"/>
  <c r="LY36" i="3"/>
  <c r="LY56" i="3" s="1"/>
  <c r="LZ64" i="3"/>
  <c r="LZ68" i="3"/>
  <c r="LZ72" i="3"/>
  <c r="LZ76" i="3"/>
  <c r="LZ80" i="3"/>
  <c r="LZ34" i="3"/>
  <c r="LZ37" i="3" s="1"/>
  <c r="MA35" i="3"/>
  <c r="LZ65" i="3"/>
  <c r="LZ69" i="3"/>
  <c r="LZ73" i="3"/>
  <c r="LZ77" i="3"/>
  <c r="LZ81" i="3"/>
  <c r="LZ66" i="3"/>
  <c r="LZ75" i="3"/>
  <c r="LZ78" i="3"/>
  <c r="LZ71" i="3"/>
  <c r="LZ74" i="3"/>
  <c r="LZ79" i="3"/>
  <c r="LZ83" i="3"/>
  <c r="LZ45" i="3"/>
  <c r="LZ44" i="3"/>
  <c r="LZ38" i="3"/>
  <c r="LZ43" i="3"/>
  <c r="LZ52" i="3"/>
  <c r="LZ48" i="3"/>
  <c r="LZ40" i="3"/>
  <c r="LZ53" i="3"/>
  <c r="LZ50" i="3"/>
  <c r="LZ41" i="3"/>
  <c r="LZ46" i="3"/>
  <c r="LZ49" i="3"/>
  <c r="LZ55" i="3"/>
  <c r="LZ51" i="3"/>
  <c r="LZ47" i="3"/>
  <c r="LZ54" i="3" l="1"/>
  <c r="MA82" i="3"/>
  <c r="MA70" i="3"/>
  <c r="LZ42" i="3"/>
  <c r="LZ39" i="3"/>
  <c r="MA67" i="3"/>
  <c r="LZ36" i="3"/>
  <c r="MA64" i="3"/>
  <c r="MA65" i="3"/>
  <c r="MA69" i="3"/>
  <c r="MA75" i="3"/>
  <c r="MA77" i="3"/>
  <c r="MA78" i="3"/>
  <c r="MA71" i="3"/>
  <c r="MA72" i="3"/>
  <c r="MA79" i="3"/>
  <c r="MA83" i="3"/>
  <c r="MA81" i="3"/>
  <c r="MA66" i="3"/>
  <c r="MA68" i="3"/>
  <c r="MA73" i="3"/>
  <c r="MA76" i="3"/>
  <c r="MA80" i="3"/>
  <c r="MB35" i="3"/>
  <c r="MA34" i="3"/>
  <c r="MA37" i="3" s="1"/>
  <c r="MA74" i="3"/>
  <c r="MA52" i="3"/>
  <c r="MA47" i="3"/>
  <c r="MA44" i="3"/>
  <c r="MA50" i="3"/>
  <c r="MA40" i="3"/>
  <c r="MA53" i="3"/>
  <c r="MA49" i="3"/>
  <c r="MA48" i="3"/>
  <c r="MA45" i="3"/>
  <c r="MA43" i="3"/>
  <c r="MA51" i="3"/>
  <c r="LZ56" i="3" l="1"/>
  <c r="MB82" i="3"/>
  <c r="MA54" i="3"/>
  <c r="MB70" i="3"/>
  <c r="MA42" i="3"/>
  <c r="MA46" i="3"/>
  <c r="MA41" i="3"/>
  <c r="MA39" i="3"/>
  <c r="MA38" i="3"/>
  <c r="MA55" i="3"/>
  <c r="MB67" i="3"/>
  <c r="MA36" i="3"/>
  <c r="MA56" i="3" s="1"/>
  <c r="MB64" i="3"/>
  <c r="MB66" i="3"/>
  <c r="MB71" i="3"/>
  <c r="MB75" i="3"/>
  <c r="MB78" i="3"/>
  <c r="MB73" i="3"/>
  <c r="MB34" i="3"/>
  <c r="MB49" i="3" s="1"/>
  <c r="MB74" i="3"/>
  <c r="MB79" i="3"/>
  <c r="MB83" i="3"/>
  <c r="MB65" i="3"/>
  <c r="MB77" i="3"/>
  <c r="MB68" i="3"/>
  <c r="MB72" i="3"/>
  <c r="MB76" i="3"/>
  <c r="MB80" i="3"/>
  <c r="MC35" i="3"/>
  <c r="MB69" i="3"/>
  <c r="MB81" i="3"/>
  <c r="MB47" i="3"/>
  <c r="MB55" i="3"/>
  <c r="MB38" i="3"/>
  <c r="MB53" i="3" l="1"/>
  <c r="MB46" i="3"/>
  <c r="MB52" i="3"/>
  <c r="MB41" i="3"/>
  <c r="MB54" i="3"/>
  <c r="MB40" i="3"/>
  <c r="MB43" i="3"/>
  <c r="MB44" i="3"/>
  <c r="MC82" i="3"/>
  <c r="MB50" i="3"/>
  <c r="MC70" i="3"/>
  <c r="MB45" i="3"/>
  <c r="MB42" i="3"/>
  <c r="MB48" i="3"/>
  <c r="MB51" i="3"/>
  <c r="MB39" i="3"/>
  <c r="MB37" i="3"/>
  <c r="MC67" i="3"/>
  <c r="MC64" i="3"/>
  <c r="MB36" i="3"/>
  <c r="MB56" i="3" s="1"/>
  <c r="MC66" i="3"/>
  <c r="MC74" i="3"/>
  <c r="MC78" i="3"/>
  <c r="MC83" i="3"/>
  <c r="MC80" i="3"/>
  <c r="MC69" i="3"/>
  <c r="MD35" i="3"/>
  <c r="MC71" i="3"/>
  <c r="MC75" i="3"/>
  <c r="MC79" i="3"/>
  <c r="MC76" i="3"/>
  <c r="MC77" i="3"/>
  <c r="MC68" i="3"/>
  <c r="MC72" i="3"/>
  <c r="MC34" i="3"/>
  <c r="MC45" i="3" s="1"/>
  <c r="MC73" i="3"/>
  <c r="MC65" i="3"/>
  <c r="MC81" i="3"/>
  <c r="MC53" i="3"/>
  <c r="MC50" i="3"/>
  <c r="MC52" i="3"/>
  <c r="MC55" i="3"/>
  <c r="MC40" i="3"/>
  <c r="MC37" i="3"/>
  <c r="MC43" i="3" l="1"/>
  <c r="MC38" i="3"/>
  <c r="MC48" i="3"/>
  <c r="MC47" i="3"/>
  <c r="MC51" i="3"/>
  <c r="MC54" i="3"/>
  <c r="MD82" i="3"/>
  <c r="MC41" i="3"/>
  <c r="MC49" i="3"/>
  <c r="MC44" i="3"/>
  <c r="MD70" i="3"/>
  <c r="MC42" i="3"/>
  <c r="MC46" i="3"/>
  <c r="MD67" i="3"/>
  <c r="MC39" i="3"/>
  <c r="MD64" i="3"/>
  <c r="MC36" i="3"/>
  <c r="MD65" i="3"/>
  <c r="MD69" i="3"/>
  <c r="MD73" i="3"/>
  <c r="MD77" i="3"/>
  <c r="MD81" i="3"/>
  <c r="ME35" i="3"/>
  <c r="MD71" i="3"/>
  <c r="MD75" i="3"/>
  <c r="MD79" i="3"/>
  <c r="MD83" i="3"/>
  <c r="MD34" i="3"/>
  <c r="MD37" i="3" s="1"/>
  <c r="MD66" i="3"/>
  <c r="MD74" i="3"/>
  <c r="MD68" i="3"/>
  <c r="MD72" i="3"/>
  <c r="MD76" i="3"/>
  <c r="MD80" i="3"/>
  <c r="MD78" i="3"/>
  <c r="MD44" i="3"/>
  <c r="MD41" i="3" l="1"/>
  <c r="MD50" i="3"/>
  <c r="MC56" i="3"/>
  <c r="MD53" i="3"/>
  <c r="ME82" i="3"/>
  <c r="MD54" i="3"/>
  <c r="MD40" i="3"/>
  <c r="ME70" i="3"/>
  <c r="MD42" i="3"/>
  <c r="MD46" i="3"/>
  <c r="MD55" i="3"/>
  <c r="ME67" i="3"/>
  <c r="MD49" i="3"/>
  <c r="MD39" i="3"/>
  <c r="MD47" i="3"/>
  <c r="MD38" i="3"/>
  <c r="MD45" i="3"/>
  <c r="MD52" i="3"/>
  <c r="MD36" i="3"/>
  <c r="MD43" i="3"/>
  <c r="MD48" i="3"/>
  <c r="MD51" i="3"/>
  <c r="ME64" i="3"/>
  <c r="ME66" i="3"/>
  <c r="ME75" i="3"/>
  <c r="ME78" i="3"/>
  <c r="ME65" i="3"/>
  <c r="ME77" i="3"/>
  <c r="ME34" i="3"/>
  <c r="ME49" i="3" s="1"/>
  <c r="ME71" i="3"/>
  <c r="ME73" i="3"/>
  <c r="ME79" i="3"/>
  <c r="ME83" i="3"/>
  <c r="MF35" i="3"/>
  <c r="ME69" i="3"/>
  <c r="ME81" i="3"/>
  <c r="ME68" i="3"/>
  <c r="ME72" i="3"/>
  <c r="ME76" i="3"/>
  <c r="ME80" i="3"/>
  <c r="ME74" i="3"/>
  <c r="ME40" i="3"/>
  <c r="ME52" i="3"/>
  <c r="ME50" i="3"/>
  <c r="ME54" i="3" l="1"/>
  <c r="ME43" i="3"/>
  <c r="MF82" i="3"/>
  <c r="ME55" i="3"/>
  <c r="MF70" i="3"/>
  <c r="ME42" i="3"/>
  <c r="ME46" i="3"/>
  <c r="ME48" i="3"/>
  <c r="ME39" i="3"/>
  <c r="MD56" i="3"/>
  <c r="ME38" i="3"/>
  <c r="ME47" i="3"/>
  <c r="ME51" i="3"/>
  <c r="MF67" i="3"/>
  <c r="ME53" i="3"/>
  <c r="ME37" i="3"/>
  <c r="ME45" i="3"/>
  <c r="ME41" i="3"/>
  <c r="ME44" i="3"/>
  <c r="MF64" i="3"/>
  <c r="ME36" i="3"/>
  <c r="MF66" i="3"/>
  <c r="MF74" i="3"/>
  <c r="MF78" i="3"/>
  <c r="MF79" i="3"/>
  <c r="MF76" i="3"/>
  <c r="MF73" i="3"/>
  <c r="MF71" i="3"/>
  <c r="MF75" i="3"/>
  <c r="MF83" i="3"/>
  <c r="MF68" i="3"/>
  <c r="MF72" i="3"/>
  <c r="MG35" i="3"/>
  <c r="MF69" i="3"/>
  <c r="MF34" i="3"/>
  <c r="MF45" i="3" s="1"/>
  <c r="MF80" i="3"/>
  <c r="MF65" i="3"/>
  <c r="MF77" i="3"/>
  <c r="MF81" i="3"/>
  <c r="MF54" i="3" l="1"/>
  <c r="MF44" i="3"/>
  <c r="MG82" i="3"/>
  <c r="ME56" i="3"/>
  <c r="MF50" i="3"/>
  <c r="MF55" i="3"/>
  <c r="MG70" i="3"/>
  <c r="MF42" i="3"/>
  <c r="MF38" i="3"/>
  <c r="MF41" i="3"/>
  <c r="MF53" i="3"/>
  <c r="MG67" i="3"/>
  <c r="MF39" i="3"/>
  <c r="MF40" i="3"/>
  <c r="MF52" i="3"/>
  <c r="MF37" i="3"/>
  <c r="MF36" i="3"/>
  <c r="MF43" i="3"/>
  <c r="MF48" i="3"/>
  <c r="MG64" i="3"/>
  <c r="MF47" i="3"/>
  <c r="MF51" i="3"/>
  <c r="MF49" i="3"/>
  <c r="MF46" i="3"/>
  <c r="MG65" i="3"/>
  <c r="MG69" i="3"/>
  <c r="MG73" i="3"/>
  <c r="MG77" i="3"/>
  <c r="MG81" i="3"/>
  <c r="MG78" i="3"/>
  <c r="MG66" i="3"/>
  <c r="MG71" i="3"/>
  <c r="MG75" i="3"/>
  <c r="MG79" i="3"/>
  <c r="MG83" i="3"/>
  <c r="MH35" i="3"/>
  <c r="MG34" i="3"/>
  <c r="MG45" i="3" s="1"/>
  <c r="MG74" i="3"/>
  <c r="MG68" i="3"/>
  <c r="MG72" i="3"/>
  <c r="MG76" i="3"/>
  <c r="MG80" i="3"/>
  <c r="MG55" i="3"/>
  <c r="MG48" i="3"/>
  <c r="MG37" i="3"/>
  <c r="MG54" i="3" l="1"/>
  <c r="MG53" i="3"/>
  <c r="MH82" i="3"/>
  <c r="MG44" i="3"/>
  <c r="MG47" i="3"/>
  <c r="MH70" i="3"/>
  <c r="MG42" i="3"/>
  <c r="MG52" i="3"/>
  <c r="MG43" i="3"/>
  <c r="MH67" i="3"/>
  <c r="MG39" i="3"/>
  <c r="MG51" i="3"/>
  <c r="MG50" i="3"/>
  <c r="MG38" i="3"/>
  <c r="MG49" i="3"/>
  <c r="MH64" i="3"/>
  <c r="MF56" i="3"/>
  <c r="MG36" i="3"/>
  <c r="MG41" i="3"/>
  <c r="MG46" i="3"/>
  <c r="MG40" i="3"/>
  <c r="MH66" i="3"/>
  <c r="MH75" i="3"/>
  <c r="MH78" i="3"/>
  <c r="MH83" i="3"/>
  <c r="MH69" i="3"/>
  <c r="MI35" i="3"/>
  <c r="MH71" i="3"/>
  <c r="MH74" i="3"/>
  <c r="MH79" i="3"/>
  <c r="MH34" i="3"/>
  <c r="MH45" i="3" s="1"/>
  <c r="MH77" i="3"/>
  <c r="MH68" i="3"/>
  <c r="MH72" i="3"/>
  <c r="MH76" i="3"/>
  <c r="MH80" i="3"/>
  <c r="MH65" i="3"/>
  <c r="MH73" i="3"/>
  <c r="MH81" i="3"/>
  <c r="MH47" i="3"/>
  <c r="MH46" i="3"/>
  <c r="MH55" i="3"/>
  <c r="MH49" i="3"/>
  <c r="MH50" i="3"/>
  <c r="MH40" i="3"/>
  <c r="MH37" i="3"/>
  <c r="MH51" i="3"/>
  <c r="MH38" i="3"/>
  <c r="MG56" i="3" l="1"/>
  <c r="MI70" i="3"/>
  <c r="MI82" i="3"/>
  <c r="MH54" i="3"/>
  <c r="MH52" i="3"/>
  <c r="MH43" i="3"/>
  <c r="MH41" i="3"/>
  <c r="MH42" i="3"/>
  <c r="MH48" i="3"/>
  <c r="MH44" i="3"/>
  <c r="MH53" i="3"/>
  <c r="MI67" i="3"/>
  <c r="MH39" i="3"/>
  <c r="MI64" i="3"/>
  <c r="MH36" i="3"/>
  <c r="MI66" i="3"/>
  <c r="MI75" i="3"/>
  <c r="MI78" i="3"/>
  <c r="MJ35" i="3"/>
  <c r="MI65" i="3"/>
  <c r="MI81" i="3"/>
  <c r="MI71" i="3"/>
  <c r="MI73" i="3"/>
  <c r="MI79" i="3"/>
  <c r="MI83" i="3"/>
  <c r="MI69" i="3"/>
  <c r="MI77" i="3"/>
  <c r="MI34" i="3"/>
  <c r="MI42" i="3" s="1"/>
  <c r="MI68" i="3"/>
  <c r="MI74" i="3"/>
  <c r="MI76" i="3"/>
  <c r="MI80" i="3"/>
  <c r="MI72" i="3"/>
  <c r="MI44" i="3" l="1"/>
  <c r="MI38" i="3"/>
  <c r="MI48" i="3"/>
  <c r="MH56" i="3"/>
  <c r="MI53" i="3"/>
  <c r="MI46" i="3"/>
  <c r="MI45" i="3"/>
  <c r="MJ82" i="3"/>
  <c r="MI54" i="3"/>
  <c r="MI41" i="3"/>
  <c r="MI55" i="3"/>
  <c r="MI40" i="3"/>
  <c r="MI43" i="3"/>
  <c r="MJ70" i="3"/>
  <c r="MJ67" i="3"/>
  <c r="MI39" i="3"/>
  <c r="MI51" i="3"/>
  <c r="MI37" i="3"/>
  <c r="MI50" i="3"/>
  <c r="MI47" i="3"/>
  <c r="MJ64" i="3"/>
  <c r="MI36" i="3"/>
  <c r="MI49" i="3"/>
  <c r="MI52" i="3"/>
  <c r="MJ66" i="3"/>
  <c r="MJ74" i="3"/>
  <c r="MJ78" i="3"/>
  <c r="MJ76" i="3"/>
  <c r="MK35" i="3"/>
  <c r="MJ65" i="3"/>
  <c r="MJ34" i="3"/>
  <c r="MJ38" i="3" s="1"/>
  <c r="MJ71" i="3"/>
  <c r="MJ75" i="3"/>
  <c r="MJ79" i="3"/>
  <c r="MJ83" i="3"/>
  <c r="MJ68" i="3"/>
  <c r="MJ80" i="3"/>
  <c r="MJ69" i="3"/>
  <c r="MJ81" i="3"/>
  <c r="MJ72" i="3"/>
  <c r="MJ77" i="3"/>
  <c r="MJ73" i="3"/>
  <c r="MJ55" i="3"/>
  <c r="MJ51" i="3"/>
  <c r="MJ46" i="3"/>
  <c r="MJ41" i="3"/>
  <c r="MJ49" i="3" l="1"/>
  <c r="MJ50" i="3"/>
  <c r="MJ53" i="3"/>
  <c r="MJ44" i="3"/>
  <c r="MJ45" i="3"/>
  <c r="MJ52" i="3"/>
  <c r="MJ37" i="3"/>
  <c r="MJ43" i="3"/>
  <c r="MJ48" i="3"/>
  <c r="MJ47" i="3"/>
  <c r="MJ54" i="3"/>
  <c r="MK82" i="3"/>
  <c r="MJ40" i="3"/>
  <c r="MJ42" i="3"/>
  <c r="MK70" i="3"/>
  <c r="MK67" i="3"/>
  <c r="MJ39" i="3"/>
  <c r="MK64" i="3"/>
  <c r="MJ36" i="3"/>
  <c r="MI56" i="3"/>
  <c r="MK66" i="3"/>
  <c r="MK74" i="3"/>
  <c r="MK78" i="3"/>
  <c r="MK79" i="3"/>
  <c r="MK68" i="3"/>
  <c r="MK72" i="3"/>
  <c r="MK76" i="3"/>
  <c r="MK80" i="3"/>
  <c r="ML35" i="3"/>
  <c r="MK34" i="3"/>
  <c r="MK45" i="3" s="1"/>
  <c r="MK71" i="3"/>
  <c r="MK83" i="3"/>
  <c r="MK65" i="3"/>
  <c r="MK69" i="3"/>
  <c r="MK73" i="3"/>
  <c r="MK77" i="3"/>
  <c r="MK81" i="3"/>
  <c r="MK75" i="3"/>
  <c r="MK38" i="3"/>
  <c r="ML82" i="3" l="1"/>
  <c r="MK43" i="3"/>
  <c r="MK54" i="3"/>
  <c r="MK40" i="3"/>
  <c r="MK53" i="3"/>
  <c r="MK49" i="3"/>
  <c r="MK48" i="3"/>
  <c r="MK41" i="3"/>
  <c r="MJ56" i="3"/>
  <c r="MK42" i="3"/>
  <c r="MK46" i="3"/>
  <c r="MK47" i="3"/>
  <c r="ML70" i="3"/>
  <c r="ML67" i="3"/>
  <c r="MK39" i="3"/>
  <c r="MK51" i="3"/>
  <c r="MK55" i="3"/>
  <c r="MK44" i="3"/>
  <c r="MK50" i="3"/>
  <c r="MK52" i="3"/>
  <c r="MK37" i="3"/>
  <c r="ML64" i="3"/>
  <c r="MK36" i="3"/>
  <c r="ML66" i="3"/>
  <c r="ML75" i="3"/>
  <c r="ML78" i="3"/>
  <c r="ML69" i="3"/>
  <c r="ML81" i="3"/>
  <c r="ML71" i="3"/>
  <c r="ML74" i="3"/>
  <c r="ML79" i="3"/>
  <c r="ML83" i="3"/>
  <c r="ML73" i="3"/>
  <c r="ML68" i="3"/>
  <c r="ML72" i="3"/>
  <c r="ML76" i="3"/>
  <c r="ML80" i="3"/>
  <c r="MM35" i="3"/>
  <c r="ML65" i="3"/>
  <c r="ML77" i="3"/>
  <c r="ML34" i="3"/>
  <c r="ML51" i="3" s="1"/>
  <c r="ML52" i="3"/>
  <c r="ML40" i="3"/>
  <c r="ML38" i="3"/>
  <c r="ML45" i="3" l="1"/>
  <c r="MM82" i="3"/>
  <c r="ML54" i="3"/>
  <c r="ML42" i="3"/>
  <c r="ML50" i="3"/>
  <c r="ML47" i="3"/>
  <c r="ML43" i="3"/>
  <c r="ML41" i="3"/>
  <c r="ML44" i="3"/>
  <c r="ML53" i="3"/>
  <c r="MM70" i="3"/>
  <c r="ML55" i="3"/>
  <c r="ML49" i="3"/>
  <c r="MK56" i="3"/>
  <c r="ML48" i="3"/>
  <c r="ML46" i="3"/>
  <c r="MM67" i="3"/>
  <c r="ML39" i="3"/>
  <c r="ML36" i="3"/>
  <c r="MM64" i="3"/>
  <c r="MM66" i="3"/>
  <c r="MM72" i="3"/>
  <c r="MM78" i="3"/>
  <c r="MM76" i="3"/>
  <c r="MN35" i="3"/>
  <c r="MM81" i="3"/>
  <c r="MM71" i="3"/>
  <c r="MM74" i="3"/>
  <c r="MM79" i="3"/>
  <c r="MM83" i="3"/>
  <c r="MM68" i="3"/>
  <c r="MM80" i="3"/>
  <c r="MM65" i="3"/>
  <c r="MM77" i="3"/>
  <c r="MM73" i="3"/>
  <c r="MM69" i="3"/>
  <c r="MM34" i="3"/>
  <c r="MM37" i="3" s="1"/>
  <c r="MM75" i="3"/>
  <c r="MM45" i="3"/>
  <c r="MM48" i="3"/>
  <c r="MM52" i="3"/>
  <c r="MM47" i="3"/>
  <c r="MM41" i="3"/>
  <c r="MM38" i="3"/>
  <c r="MM55" i="3"/>
  <c r="MM40" i="3"/>
  <c r="ML37" i="3"/>
  <c r="MM54" i="3" l="1"/>
  <c r="ML56" i="3"/>
  <c r="MN82" i="3"/>
  <c r="MN70" i="3"/>
  <c r="MM42" i="3"/>
  <c r="MN67" i="3"/>
  <c r="MM39" i="3"/>
  <c r="MM44" i="3"/>
  <c r="MM46" i="3"/>
  <c r="MM51" i="3"/>
  <c r="MM43" i="3"/>
  <c r="MM53" i="3"/>
  <c r="MM49" i="3"/>
  <c r="MM50" i="3"/>
  <c r="MN64" i="3"/>
  <c r="MM36" i="3"/>
  <c r="MN66" i="3"/>
  <c r="MN74" i="3"/>
  <c r="MN78" i="3"/>
  <c r="MN81" i="3"/>
  <c r="MN71" i="3"/>
  <c r="MN75" i="3"/>
  <c r="MN79" i="3"/>
  <c r="MN83" i="3"/>
  <c r="MO35" i="3"/>
  <c r="MN77" i="3"/>
  <c r="MN68" i="3"/>
  <c r="MN72" i="3"/>
  <c r="MN76" i="3"/>
  <c r="MN80" i="3"/>
  <c r="MN65" i="3"/>
  <c r="MN69" i="3"/>
  <c r="MN73" i="3"/>
  <c r="MN34" i="3"/>
  <c r="MN49" i="3" s="1"/>
  <c r="MN52" i="3"/>
  <c r="MN43" i="3"/>
  <c r="MN48" i="3"/>
  <c r="MN55" i="3"/>
  <c r="MN54" i="3" l="1"/>
  <c r="MN47" i="3"/>
  <c r="MN46" i="3"/>
  <c r="MN53" i="3"/>
  <c r="MN38" i="3"/>
  <c r="MN44" i="3"/>
  <c r="MN51" i="3"/>
  <c r="MO82" i="3"/>
  <c r="MN40" i="3"/>
  <c r="MN45" i="3"/>
  <c r="MN41" i="3"/>
  <c r="MO70" i="3"/>
  <c r="MM56" i="3"/>
  <c r="MN42" i="3"/>
  <c r="MN39" i="3"/>
  <c r="MO67" i="3"/>
  <c r="MN37" i="3"/>
  <c r="MN36" i="3"/>
  <c r="MO64" i="3"/>
  <c r="MO68" i="3"/>
  <c r="MO72" i="3"/>
  <c r="MO76" i="3"/>
  <c r="MO80" i="3"/>
  <c r="MP35" i="3"/>
  <c r="MO34" i="3"/>
  <c r="MO45" i="3" s="1"/>
  <c r="MO75" i="3"/>
  <c r="MO83" i="3"/>
  <c r="MO65" i="3"/>
  <c r="MO69" i="3"/>
  <c r="MO73" i="3"/>
  <c r="MO77" i="3"/>
  <c r="MO81" i="3"/>
  <c r="MO66" i="3"/>
  <c r="MO74" i="3"/>
  <c r="MO78" i="3"/>
  <c r="MO71" i="3"/>
  <c r="MO79" i="3"/>
  <c r="MO52" i="3"/>
  <c r="MO47" i="3"/>
  <c r="MO49" i="3"/>
  <c r="MN50" i="3"/>
  <c r="MN56" i="3" l="1"/>
  <c r="MP82" i="3"/>
  <c r="MO54" i="3"/>
  <c r="MP70" i="3"/>
  <c r="MO42" i="3"/>
  <c r="MO41" i="3"/>
  <c r="MO46" i="3"/>
  <c r="MO50" i="3"/>
  <c r="MO48" i="3"/>
  <c r="MP67" i="3"/>
  <c r="MO39" i="3"/>
  <c r="MO53" i="3"/>
  <c r="MO44" i="3"/>
  <c r="MO40" i="3"/>
  <c r="MO51" i="3"/>
  <c r="MO55" i="3"/>
  <c r="MO38" i="3"/>
  <c r="MO43" i="3"/>
  <c r="MO37" i="3"/>
  <c r="MO36" i="3"/>
  <c r="MP64" i="3"/>
  <c r="MP66" i="3"/>
  <c r="MP75" i="3"/>
  <c r="MP78" i="3"/>
  <c r="MP68" i="3"/>
  <c r="MP80" i="3"/>
  <c r="MP69" i="3"/>
  <c r="MP81" i="3"/>
  <c r="MP71" i="3"/>
  <c r="MP74" i="3"/>
  <c r="MP79" i="3"/>
  <c r="MP83" i="3"/>
  <c r="MP76" i="3"/>
  <c r="MP73" i="3"/>
  <c r="MQ35" i="3"/>
  <c r="MP72" i="3"/>
  <c r="MP34" i="3"/>
  <c r="MP46" i="3" s="1"/>
  <c r="MP65" i="3"/>
  <c r="MP77" i="3"/>
  <c r="MP38" i="3"/>
  <c r="MP47" i="3"/>
  <c r="MP52" i="3"/>
  <c r="MP50" i="3"/>
  <c r="MP51" i="3"/>
  <c r="MP45" i="3"/>
  <c r="MP44" i="3"/>
  <c r="MP41" i="3"/>
  <c r="MP43" i="3"/>
  <c r="MP54" i="3" l="1"/>
  <c r="MQ70" i="3"/>
  <c r="MQ82" i="3"/>
  <c r="MP40" i="3"/>
  <c r="MP55" i="3"/>
  <c r="MP37" i="3"/>
  <c r="MP53" i="3"/>
  <c r="MP49" i="3"/>
  <c r="MP48" i="3"/>
  <c r="MO56" i="3"/>
  <c r="MP42" i="3"/>
  <c r="MP36" i="3"/>
  <c r="MP39" i="3"/>
  <c r="MQ67" i="3"/>
  <c r="MQ64" i="3"/>
  <c r="MQ66" i="3"/>
  <c r="MQ74" i="3"/>
  <c r="MQ78" i="3"/>
  <c r="MQ72" i="3"/>
  <c r="MQ83" i="3"/>
  <c r="MQ76" i="3"/>
  <c r="MQ65" i="3"/>
  <c r="MQ77" i="3"/>
  <c r="MQ71" i="3"/>
  <c r="MQ79" i="3"/>
  <c r="MQ73" i="3"/>
  <c r="MQ80" i="3"/>
  <c r="MQ75" i="3"/>
  <c r="MQ81" i="3"/>
  <c r="MQ68" i="3"/>
  <c r="MR35" i="3"/>
  <c r="MQ69" i="3"/>
  <c r="MQ34" i="3"/>
  <c r="MQ42" i="3" s="1"/>
  <c r="MQ51" i="3"/>
  <c r="MQ44" i="3"/>
  <c r="MQ49" i="3"/>
  <c r="MQ46" i="3"/>
  <c r="MQ54" i="3" l="1"/>
  <c r="MP56" i="3"/>
  <c r="MR82" i="3"/>
  <c r="MQ53" i="3"/>
  <c r="MQ45" i="3"/>
  <c r="MQ39" i="3"/>
  <c r="MQ55" i="3"/>
  <c r="MQ37" i="3"/>
  <c r="MR70" i="3"/>
  <c r="MQ47" i="3"/>
  <c r="MR67" i="3"/>
  <c r="MR64" i="3"/>
  <c r="MQ36" i="3"/>
  <c r="MQ52" i="3"/>
  <c r="MQ48" i="3"/>
  <c r="MQ50" i="3"/>
  <c r="MQ41" i="3"/>
  <c r="MR66" i="3"/>
  <c r="MR75" i="3"/>
  <c r="MR78" i="3"/>
  <c r="MR79" i="3"/>
  <c r="MR68" i="3"/>
  <c r="MR80" i="3"/>
  <c r="MR71" i="3"/>
  <c r="MR74" i="3"/>
  <c r="MR83" i="3"/>
  <c r="MR76" i="3"/>
  <c r="MR65" i="3"/>
  <c r="MR69" i="3"/>
  <c r="MR73" i="3"/>
  <c r="MR77" i="3"/>
  <c r="MR81" i="3"/>
  <c r="MR34" i="3"/>
  <c r="MR45" i="3" s="1"/>
  <c r="MR72" i="3"/>
  <c r="MS35" i="3"/>
  <c r="MQ40" i="3"/>
  <c r="MQ38" i="3"/>
  <c r="MQ43" i="3"/>
  <c r="MR47" i="3" l="1"/>
  <c r="MR53" i="3"/>
  <c r="MR50" i="3"/>
  <c r="MS82" i="3"/>
  <c r="MR54" i="3"/>
  <c r="MR44" i="3"/>
  <c r="MR49" i="3"/>
  <c r="MR55" i="3"/>
  <c r="MR42" i="3"/>
  <c r="MR37" i="3"/>
  <c r="MR41" i="3"/>
  <c r="MS70" i="3"/>
  <c r="MS67" i="3"/>
  <c r="MR39" i="3"/>
  <c r="MQ56" i="3"/>
  <c r="MR48" i="3"/>
  <c r="MR46" i="3"/>
  <c r="MR52" i="3"/>
  <c r="MR40" i="3"/>
  <c r="MR36" i="3"/>
  <c r="MR43" i="3"/>
  <c r="MR38" i="3"/>
  <c r="MR51" i="3"/>
  <c r="MS64" i="3"/>
  <c r="MS66" i="3"/>
  <c r="MS74" i="3"/>
  <c r="MS78" i="3"/>
  <c r="MS75" i="3"/>
  <c r="MS83" i="3"/>
  <c r="MS69" i="3"/>
  <c r="MS81" i="3"/>
  <c r="MS71" i="3"/>
  <c r="MS79" i="3"/>
  <c r="MS73" i="3"/>
  <c r="MS34" i="3"/>
  <c r="MS45" i="3" s="1"/>
  <c r="MS68" i="3"/>
  <c r="MS72" i="3"/>
  <c r="MS76" i="3"/>
  <c r="MS80" i="3"/>
  <c r="MT35" i="3"/>
  <c r="MS65" i="3"/>
  <c r="MS77" i="3"/>
  <c r="MS40" i="3"/>
  <c r="MS41" i="3" l="1"/>
  <c r="MS54" i="3"/>
  <c r="MS49" i="3"/>
  <c r="MR56" i="3"/>
  <c r="MT82" i="3"/>
  <c r="MS46" i="3"/>
  <c r="MS42" i="3"/>
  <c r="MT70" i="3"/>
  <c r="MT67" i="3"/>
  <c r="MS39" i="3"/>
  <c r="MS36" i="3"/>
  <c r="MT64" i="3"/>
  <c r="MS53" i="3"/>
  <c r="MS48" i="3"/>
  <c r="MS52" i="3"/>
  <c r="MS44" i="3"/>
  <c r="MS51" i="3"/>
  <c r="MS55" i="3"/>
  <c r="MS43" i="3"/>
  <c r="MS47" i="3"/>
  <c r="MS38" i="3"/>
  <c r="MS37" i="3"/>
  <c r="MS50" i="3"/>
  <c r="MT66" i="3"/>
  <c r="MT74" i="3"/>
  <c r="MT78" i="3"/>
  <c r="MT79" i="3"/>
  <c r="MT68" i="3"/>
  <c r="MU35" i="3"/>
  <c r="MT69" i="3"/>
  <c r="MT34" i="3"/>
  <c r="MT47" i="3" s="1"/>
  <c r="MT71" i="3"/>
  <c r="MT75" i="3"/>
  <c r="MT83" i="3"/>
  <c r="MT72" i="3"/>
  <c r="MT80" i="3"/>
  <c r="MT77" i="3"/>
  <c r="MT76" i="3"/>
  <c r="MT73" i="3"/>
  <c r="MT65" i="3"/>
  <c r="MT81" i="3"/>
  <c r="MT37" i="3"/>
  <c r="MT38" i="3" l="1"/>
  <c r="MT49" i="3"/>
  <c r="MT54" i="3"/>
  <c r="MT50" i="3"/>
  <c r="MU82" i="3"/>
  <c r="MU70" i="3"/>
  <c r="MT42" i="3"/>
  <c r="MT53" i="3"/>
  <c r="MT52" i="3"/>
  <c r="MT40" i="3"/>
  <c r="MT45" i="3"/>
  <c r="MT41" i="3"/>
  <c r="MT55" i="3"/>
  <c r="MT48" i="3"/>
  <c r="MU67" i="3"/>
  <c r="MT39" i="3"/>
  <c r="MT43" i="3"/>
  <c r="MT44" i="3"/>
  <c r="MT51" i="3"/>
  <c r="MT46" i="3"/>
  <c r="MT36" i="3"/>
  <c r="MU64" i="3"/>
  <c r="MS56" i="3"/>
  <c r="MU71" i="3"/>
  <c r="MU73" i="3"/>
  <c r="MU79" i="3"/>
  <c r="MU83" i="3"/>
  <c r="MU68" i="3"/>
  <c r="MU72" i="3"/>
  <c r="MU76" i="3"/>
  <c r="MU80" i="3"/>
  <c r="MU34" i="3"/>
  <c r="MU45" i="3" s="1"/>
  <c r="MV35" i="3"/>
  <c r="MU65" i="3"/>
  <c r="MU69" i="3"/>
  <c r="MU74" i="3"/>
  <c r="MU77" i="3"/>
  <c r="MU81" i="3"/>
  <c r="MU66" i="3"/>
  <c r="MU75" i="3"/>
  <c r="MU78" i="3"/>
  <c r="MU49" i="3"/>
  <c r="MU55" i="3"/>
  <c r="MU47" i="3"/>
  <c r="MU46" i="3"/>
  <c r="MU44" i="3"/>
  <c r="MU48" i="3"/>
  <c r="MU43" i="3"/>
  <c r="MU38" i="3"/>
  <c r="MU50" i="3"/>
  <c r="MU51" i="3"/>
  <c r="MU52" i="3"/>
  <c r="MU40" i="3"/>
  <c r="MU37" i="3"/>
  <c r="MU53" i="3"/>
  <c r="MU41" i="3"/>
  <c r="MU54" i="3" l="1"/>
  <c r="MV82" i="3"/>
  <c r="MT56" i="3"/>
  <c r="MU42" i="3"/>
  <c r="MV70" i="3"/>
  <c r="MV67" i="3"/>
  <c r="MU39" i="3"/>
  <c r="MV64" i="3"/>
  <c r="MU36" i="3"/>
  <c r="MV66" i="3"/>
  <c r="MV74" i="3"/>
  <c r="MV78" i="3"/>
  <c r="MV79" i="3"/>
  <c r="MV68" i="3"/>
  <c r="MV72" i="3"/>
  <c r="MV76" i="3"/>
  <c r="MV80" i="3"/>
  <c r="MW35" i="3"/>
  <c r="MV75" i="3"/>
  <c r="MV65" i="3"/>
  <c r="MV69" i="3"/>
  <c r="MV73" i="3"/>
  <c r="MV77" i="3"/>
  <c r="MV81" i="3"/>
  <c r="MV34" i="3"/>
  <c r="MV45" i="3" s="1"/>
  <c r="MV71" i="3"/>
  <c r="MV83" i="3"/>
  <c r="MV52" i="3"/>
  <c r="MW82" i="3" l="1"/>
  <c r="MV54" i="3"/>
  <c r="MW70" i="3"/>
  <c r="MU56" i="3"/>
  <c r="MV42" i="3"/>
  <c r="MV51" i="3"/>
  <c r="MW67" i="3"/>
  <c r="MV39" i="3"/>
  <c r="MV44" i="3"/>
  <c r="MV47" i="3"/>
  <c r="MV50" i="3"/>
  <c r="MV48" i="3"/>
  <c r="MV36" i="3"/>
  <c r="MV43" i="3"/>
  <c r="MV40" i="3"/>
  <c r="MW64" i="3"/>
  <c r="MV41" i="3"/>
  <c r="MV46" i="3"/>
  <c r="MV49" i="3"/>
  <c r="MV55" i="3"/>
  <c r="MV53" i="3"/>
  <c r="MV38" i="3"/>
  <c r="MV37" i="3"/>
  <c r="MW66" i="3"/>
  <c r="MW74" i="3"/>
  <c r="MW78" i="3"/>
  <c r="MX35" i="3"/>
  <c r="MW65" i="3"/>
  <c r="MW77" i="3"/>
  <c r="MW71" i="3"/>
  <c r="MW75" i="3"/>
  <c r="MW79" i="3"/>
  <c r="MW83" i="3"/>
  <c r="MW72" i="3"/>
  <c r="MW80" i="3"/>
  <c r="MW69" i="3"/>
  <c r="MW81" i="3"/>
  <c r="MW68" i="3"/>
  <c r="MW76" i="3"/>
  <c r="MW73" i="3"/>
  <c r="MW34" i="3"/>
  <c r="MW41" i="3" s="1"/>
  <c r="MW40" i="3" l="1"/>
  <c r="MX82" i="3"/>
  <c r="MW54" i="3"/>
  <c r="MX70" i="3"/>
  <c r="MW42" i="3"/>
  <c r="MW51" i="3"/>
  <c r="MW52" i="3"/>
  <c r="MW47" i="3"/>
  <c r="MX67" i="3"/>
  <c r="MW39" i="3"/>
  <c r="MW53" i="3"/>
  <c r="MW50" i="3"/>
  <c r="MX64" i="3"/>
  <c r="MW44" i="3"/>
  <c r="MW36" i="3"/>
  <c r="MW46" i="3"/>
  <c r="MW43" i="3"/>
  <c r="MW45" i="3"/>
  <c r="MW48" i="3"/>
  <c r="MW55" i="3"/>
  <c r="MW49" i="3"/>
  <c r="MW37" i="3"/>
  <c r="MW38" i="3"/>
  <c r="MX66" i="3"/>
  <c r="MX75" i="3"/>
  <c r="MX78" i="3"/>
  <c r="MX72" i="3"/>
  <c r="MX34" i="3"/>
  <c r="MX37" i="3" s="1"/>
  <c r="MX77" i="3"/>
  <c r="MX71" i="3"/>
  <c r="MX74" i="3"/>
  <c r="MX79" i="3"/>
  <c r="MX83" i="3"/>
  <c r="MX68" i="3"/>
  <c r="MX76" i="3"/>
  <c r="MX69" i="3"/>
  <c r="MX81" i="3"/>
  <c r="MX80" i="3"/>
  <c r="MY35" i="3"/>
  <c r="MX65" i="3"/>
  <c r="MX73" i="3"/>
  <c r="MV56" i="3"/>
  <c r="MX46" i="3" l="1"/>
  <c r="MX49" i="3"/>
  <c r="MX48" i="3"/>
  <c r="MX54" i="3"/>
  <c r="MY70" i="3"/>
  <c r="MY82" i="3"/>
  <c r="MX42" i="3"/>
  <c r="MX53" i="3"/>
  <c r="MX45" i="3"/>
  <c r="MX40" i="3"/>
  <c r="MY67" i="3"/>
  <c r="MX41" i="3"/>
  <c r="MX44" i="3"/>
  <c r="MX38" i="3"/>
  <c r="MX51" i="3"/>
  <c r="MX50" i="3"/>
  <c r="MX52" i="3"/>
  <c r="MX39" i="3"/>
  <c r="MY64" i="3"/>
  <c r="MX36" i="3"/>
  <c r="MW56" i="3"/>
  <c r="MY66" i="3"/>
  <c r="MY75" i="3"/>
  <c r="MY78" i="3"/>
  <c r="MY71" i="3"/>
  <c r="MY83" i="3"/>
  <c r="MY68" i="3"/>
  <c r="MY74" i="3"/>
  <c r="MY76" i="3"/>
  <c r="MY80" i="3"/>
  <c r="MY34" i="3"/>
  <c r="MY42" i="3" s="1"/>
  <c r="MY73" i="3"/>
  <c r="MY65" i="3"/>
  <c r="MY69" i="3"/>
  <c r="MY72" i="3"/>
  <c r="MY77" i="3"/>
  <c r="MY81" i="3"/>
  <c r="MZ35" i="3"/>
  <c r="MY79" i="3"/>
  <c r="MY51" i="3"/>
  <c r="MY37" i="3"/>
  <c r="MY48" i="3"/>
  <c r="MY47" i="3"/>
  <c r="MY44" i="3"/>
  <c r="MX43" i="3"/>
  <c r="MX55" i="3"/>
  <c r="MX47" i="3"/>
  <c r="MY38" i="3" l="1"/>
  <c r="MY40" i="3"/>
  <c r="MY50" i="3"/>
  <c r="MZ82" i="3"/>
  <c r="MY54" i="3"/>
  <c r="MY55" i="3"/>
  <c r="MY45" i="3"/>
  <c r="MY49" i="3"/>
  <c r="MY46" i="3"/>
  <c r="MY41" i="3"/>
  <c r="MY53" i="3"/>
  <c r="MZ70" i="3"/>
  <c r="MY43" i="3"/>
  <c r="MY52" i="3"/>
  <c r="MZ67" i="3"/>
  <c r="MY39" i="3"/>
  <c r="MX56" i="3"/>
  <c r="MY36" i="3"/>
  <c r="MZ64" i="3"/>
  <c r="MZ65" i="3"/>
  <c r="MZ69" i="3"/>
  <c r="MZ73" i="3"/>
  <c r="MZ77" i="3"/>
  <c r="MZ81" i="3"/>
  <c r="MZ34" i="3"/>
  <c r="MZ41" i="3" s="1"/>
  <c r="MZ75" i="3"/>
  <c r="MZ80" i="3"/>
  <c r="MZ66" i="3"/>
  <c r="MZ74" i="3"/>
  <c r="MZ78" i="3"/>
  <c r="MZ71" i="3"/>
  <c r="MZ79" i="3"/>
  <c r="MZ68" i="3"/>
  <c r="MZ76" i="3"/>
  <c r="MZ83" i="3"/>
  <c r="MZ72" i="3"/>
  <c r="NA35" i="3"/>
  <c r="MZ47" i="3"/>
  <c r="MZ51" i="3"/>
  <c r="MZ43" i="3"/>
  <c r="MZ38" i="3"/>
  <c r="MZ50" i="3"/>
  <c r="MZ52" i="3"/>
  <c r="MZ53" i="3"/>
  <c r="MY56" i="3" l="1"/>
  <c r="MZ45" i="3"/>
  <c r="MZ49" i="3"/>
  <c r="MZ44" i="3"/>
  <c r="NA82" i="3"/>
  <c r="MZ40" i="3"/>
  <c r="MZ55" i="3"/>
  <c r="MZ48" i="3"/>
  <c r="MZ46" i="3"/>
  <c r="MZ54" i="3"/>
  <c r="MZ37" i="3"/>
  <c r="NA70" i="3"/>
  <c r="MZ42" i="3"/>
  <c r="MZ36" i="3"/>
  <c r="NA67" i="3"/>
  <c r="MZ39" i="3"/>
  <c r="NA64" i="3"/>
  <c r="NA66" i="3"/>
  <c r="NA74" i="3"/>
  <c r="NA78" i="3"/>
  <c r="NA83" i="3"/>
  <c r="NA76" i="3"/>
  <c r="NA34" i="3"/>
  <c r="NA41" i="3" s="1"/>
  <c r="NA73" i="3"/>
  <c r="NA71" i="3"/>
  <c r="NA75" i="3"/>
  <c r="NA79" i="3"/>
  <c r="NA72" i="3"/>
  <c r="NA80" i="3"/>
  <c r="NA69" i="3"/>
  <c r="NB35" i="3"/>
  <c r="NA68" i="3"/>
  <c r="NA77" i="3"/>
  <c r="NA65" i="3"/>
  <c r="NA81" i="3"/>
  <c r="NA37" i="3" l="1"/>
  <c r="NB82" i="3"/>
  <c r="NA48" i="3"/>
  <c r="NA55" i="3"/>
  <c r="MZ56" i="3"/>
  <c r="NA42" i="3"/>
  <c r="NA54" i="3"/>
  <c r="NB70" i="3"/>
  <c r="NB67" i="3"/>
  <c r="NA47" i="3"/>
  <c r="NA44" i="3"/>
  <c r="NA40" i="3"/>
  <c r="NA53" i="3"/>
  <c r="NA39" i="3"/>
  <c r="NA45" i="3"/>
  <c r="NA38" i="3"/>
  <c r="NA51" i="3"/>
  <c r="NA43" i="3"/>
  <c r="NA49" i="3"/>
  <c r="NA50" i="3"/>
  <c r="NA46" i="3"/>
  <c r="NA52" i="3"/>
  <c r="NA36" i="3"/>
  <c r="NA56" i="3" s="1"/>
  <c r="NB64" i="3"/>
  <c r="NB65" i="3"/>
  <c r="NB81" i="3"/>
  <c r="NB75" i="3"/>
  <c r="NB78" i="3"/>
  <c r="NB71" i="3"/>
  <c r="NB74" i="3"/>
  <c r="NB79" i="3"/>
  <c r="NB83" i="3"/>
  <c r="NB73" i="3"/>
  <c r="NC35" i="3"/>
  <c r="NB66" i="3"/>
  <c r="NB68" i="3"/>
  <c r="NB72" i="3"/>
  <c r="NB76" i="3"/>
  <c r="NB80" i="3"/>
  <c r="NB34" i="3"/>
  <c r="NB47" i="3" s="1"/>
  <c r="NB69" i="3"/>
  <c r="NB77" i="3"/>
  <c r="NB48" i="3"/>
  <c r="NB38" i="3"/>
  <c r="NB53" i="3"/>
  <c r="NB45" i="3"/>
  <c r="NB54" i="3" l="1"/>
  <c r="NC82" i="3"/>
  <c r="NC70" i="3"/>
  <c r="NB42" i="3"/>
  <c r="NC67" i="3"/>
  <c r="NB39" i="3"/>
  <c r="NB46" i="3"/>
  <c r="NB41" i="3"/>
  <c r="NB51" i="3"/>
  <c r="NB49" i="3"/>
  <c r="NB36" i="3"/>
  <c r="NB50" i="3"/>
  <c r="NB40" i="3"/>
  <c r="NB55" i="3"/>
  <c r="NC64" i="3"/>
  <c r="NB37" i="3"/>
  <c r="NB43" i="3"/>
  <c r="NB44" i="3"/>
  <c r="NB52" i="3"/>
  <c r="NC71" i="3"/>
  <c r="NC74" i="3"/>
  <c r="NC79" i="3"/>
  <c r="NC83" i="3"/>
  <c r="NC69" i="3"/>
  <c r="NC81" i="3"/>
  <c r="NC68" i="3"/>
  <c r="NC73" i="3"/>
  <c r="NC76" i="3"/>
  <c r="NC80" i="3"/>
  <c r="ND35" i="3"/>
  <c r="NC65" i="3"/>
  <c r="NC77" i="3"/>
  <c r="NC66" i="3"/>
  <c r="NC72" i="3"/>
  <c r="NC78" i="3"/>
  <c r="NC75" i="3"/>
  <c r="NC34" i="3"/>
  <c r="NC49" i="3" s="1"/>
  <c r="NC52" i="3"/>
  <c r="NC43" i="3"/>
  <c r="NC46" i="3" l="1"/>
  <c r="ND82" i="3"/>
  <c r="NC54" i="3"/>
  <c r="NC42" i="3"/>
  <c r="ND70" i="3"/>
  <c r="ND67" i="3"/>
  <c r="NB56" i="3"/>
  <c r="NC39" i="3"/>
  <c r="NC37" i="3"/>
  <c r="NC47" i="3"/>
  <c r="NC50" i="3"/>
  <c r="NC40" i="3"/>
  <c r="NC44" i="3"/>
  <c r="NC41" i="3"/>
  <c r="NC36" i="3"/>
  <c r="NC53" i="3"/>
  <c r="NC51" i="3"/>
  <c r="NC45" i="3"/>
  <c r="ND64" i="3"/>
  <c r="NC38" i="3"/>
  <c r="NC55" i="3"/>
  <c r="ND71" i="3"/>
  <c r="ND75" i="3"/>
  <c r="ND79" i="3"/>
  <c r="ND83" i="3"/>
  <c r="ND65" i="3"/>
  <c r="ND73" i="3"/>
  <c r="ND81" i="3"/>
  <c r="ND74" i="3"/>
  <c r="ND68" i="3"/>
  <c r="ND72" i="3"/>
  <c r="ND76" i="3"/>
  <c r="ND80" i="3"/>
  <c r="ND34" i="3"/>
  <c r="ND38" i="3" s="1"/>
  <c r="ND69" i="3"/>
  <c r="ND77" i="3"/>
  <c r="NE35" i="3"/>
  <c r="ND66" i="3"/>
  <c r="ND78" i="3"/>
  <c r="ND46" i="3"/>
  <c r="ND51" i="3"/>
  <c r="ND40" i="3"/>
  <c r="ND52" i="3"/>
  <c r="ND49" i="3"/>
  <c r="ND47" i="3"/>
  <c r="ND48" i="3"/>
  <c r="ND45" i="3"/>
  <c r="ND37" i="3"/>
  <c r="ND50" i="3"/>
  <c r="ND43" i="3"/>
  <c r="ND55" i="3"/>
  <c r="ND44" i="3"/>
  <c r="ND41" i="3"/>
  <c r="ND53" i="3"/>
  <c r="NC48" i="3"/>
  <c r="ND54" i="3" l="1"/>
  <c r="NE82" i="3"/>
  <c r="NE70" i="3"/>
  <c r="ND42" i="3"/>
  <c r="ND36" i="3"/>
  <c r="NE67" i="3"/>
  <c r="ND39" i="3"/>
  <c r="NE64" i="3"/>
  <c r="NC56" i="3"/>
  <c r="NE68" i="3"/>
  <c r="NE72" i="3"/>
  <c r="NE76" i="3"/>
  <c r="NE80" i="3"/>
  <c r="NF35" i="3"/>
  <c r="NE69" i="3"/>
  <c r="NE81" i="3"/>
  <c r="NE65" i="3"/>
  <c r="NE73" i="3"/>
  <c r="NE34" i="3"/>
  <c r="NE38" i="3" s="1"/>
  <c r="NE66" i="3"/>
  <c r="NE74" i="3"/>
  <c r="NE71" i="3"/>
  <c r="NE75" i="3"/>
  <c r="NE79" i="3"/>
  <c r="NE83" i="3"/>
  <c r="NE77" i="3"/>
  <c r="NE78" i="3"/>
  <c r="NE43" i="3"/>
  <c r="NE41" i="3"/>
  <c r="NE44" i="3"/>
  <c r="ND56" i="3" l="1"/>
  <c r="NE52" i="3"/>
  <c r="NE45" i="3"/>
  <c r="NE49" i="3"/>
  <c r="NF82" i="3"/>
  <c r="NE54" i="3"/>
  <c r="NE40" i="3"/>
  <c r="NE53" i="3"/>
  <c r="NE48" i="3"/>
  <c r="NE37" i="3"/>
  <c r="NE50" i="3"/>
  <c r="NE47" i="3"/>
  <c r="NE55" i="3"/>
  <c r="NE51" i="3"/>
  <c r="NE46" i="3"/>
  <c r="NE42" i="3"/>
  <c r="NF70" i="3"/>
  <c r="NF67" i="3"/>
  <c r="NE39" i="3"/>
  <c r="NF64" i="3"/>
  <c r="NE36" i="3"/>
  <c r="NF66" i="3"/>
  <c r="NF75" i="3"/>
  <c r="NF78" i="3"/>
  <c r="NF74" i="3"/>
  <c r="NF83" i="3"/>
  <c r="NF73" i="3"/>
  <c r="NF34" i="3"/>
  <c r="NF50" i="3" s="1"/>
  <c r="NF71" i="3"/>
  <c r="NF79" i="3"/>
  <c r="NF77" i="3"/>
  <c r="NF68" i="3"/>
  <c r="NF72" i="3"/>
  <c r="NF76" i="3"/>
  <c r="NF80" i="3"/>
  <c r="NG35" i="3"/>
  <c r="NF65" i="3"/>
  <c r="NF69" i="3"/>
  <c r="NF81" i="3"/>
  <c r="NF38" i="3"/>
  <c r="NF55" i="3"/>
  <c r="NF53" i="3"/>
  <c r="NF43" i="3"/>
  <c r="NG82" i="3" l="1"/>
  <c r="NF49" i="3"/>
  <c r="NF47" i="3"/>
  <c r="NF37" i="3"/>
  <c r="NF51" i="3"/>
  <c r="NF46" i="3"/>
  <c r="NF52" i="3"/>
  <c r="NF41" i="3"/>
  <c r="NF45" i="3"/>
  <c r="NF40" i="3"/>
  <c r="NF48" i="3"/>
  <c r="NF44" i="3"/>
  <c r="NF54" i="3"/>
  <c r="NE56" i="3"/>
  <c r="NF42" i="3"/>
  <c r="NG70" i="3"/>
  <c r="NF39" i="3"/>
  <c r="NG67" i="3"/>
  <c r="NG64" i="3"/>
  <c r="NF36" i="3"/>
  <c r="NG71" i="3"/>
  <c r="NG68" i="3"/>
  <c r="NG73" i="3"/>
  <c r="NG76" i="3"/>
  <c r="NG80" i="3"/>
  <c r="NH35" i="3"/>
  <c r="NG81" i="3"/>
  <c r="NG66" i="3"/>
  <c r="NG74" i="3"/>
  <c r="NG83" i="3"/>
  <c r="NG65" i="3"/>
  <c r="NG69" i="3"/>
  <c r="NG75" i="3"/>
  <c r="NG77" i="3"/>
  <c r="NG34" i="3"/>
  <c r="NG37" i="3" s="1"/>
  <c r="NG78" i="3"/>
  <c r="NG72" i="3"/>
  <c r="NG79" i="3"/>
  <c r="NG52" i="3"/>
  <c r="NF56" i="3" l="1"/>
  <c r="NH82" i="3"/>
  <c r="NG54" i="3"/>
  <c r="NG45" i="3"/>
  <c r="NG50" i="3"/>
  <c r="NG42" i="3"/>
  <c r="NG41" i="3"/>
  <c r="NH70" i="3"/>
  <c r="NG44" i="3"/>
  <c r="NG49" i="3"/>
  <c r="NG40" i="3"/>
  <c r="NH67" i="3"/>
  <c r="NG39" i="3"/>
  <c r="NG47" i="3"/>
  <c r="NG55" i="3"/>
  <c r="NG48" i="3"/>
  <c r="NG51" i="3"/>
  <c r="NG53" i="3"/>
  <c r="NG46" i="3"/>
  <c r="NG43" i="3"/>
  <c r="NG38" i="3"/>
  <c r="NG36" i="3"/>
  <c r="NH64" i="3"/>
  <c r="NH34" i="3"/>
  <c r="NH49" i="3" s="1"/>
  <c r="NH77" i="3"/>
  <c r="NH65" i="3"/>
  <c r="NH81" i="3"/>
  <c r="NH66" i="3"/>
  <c r="NH75" i="3"/>
  <c r="NH78" i="3"/>
  <c r="NH72" i="3"/>
  <c r="NH80" i="3"/>
  <c r="NH69" i="3"/>
  <c r="NI35" i="3"/>
  <c r="NH71" i="3"/>
  <c r="NH74" i="3"/>
  <c r="NH79" i="3"/>
  <c r="NH83" i="3"/>
  <c r="NH68" i="3"/>
  <c r="NH76" i="3"/>
  <c r="NH73" i="3"/>
  <c r="NH46" i="3"/>
  <c r="NH50" i="3" l="1"/>
  <c r="NH41" i="3"/>
  <c r="NH45" i="3"/>
  <c r="NH37" i="3"/>
  <c r="NH44" i="3"/>
  <c r="NH38" i="3"/>
  <c r="NH40" i="3"/>
  <c r="NH43" i="3"/>
  <c r="NH55" i="3"/>
  <c r="NI82" i="3"/>
  <c r="NH54" i="3"/>
  <c r="NH52" i="3"/>
  <c r="NH48" i="3"/>
  <c r="NH47" i="3"/>
  <c r="NH51" i="3"/>
  <c r="NH53" i="3"/>
  <c r="NG56" i="3"/>
  <c r="NI70" i="3"/>
  <c r="NH42" i="3"/>
  <c r="NI67" i="3"/>
  <c r="NH39" i="3"/>
  <c r="NI64" i="3"/>
  <c r="NH36" i="3"/>
  <c r="NI66" i="3"/>
  <c r="NI74" i="3"/>
  <c r="NI78" i="3"/>
  <c r="NI69" i="3"/>
  <c r="NI81" i="3"/>
  <c r="NI71" i="3"/>
  <c r="NI75" i="3"/>
  <c r="NI79" i="3"/>
  <c r="NI83" i="3"/>
  <c r="NI72" i="3"/>
  <c r="NI80" i="3"/>
  <c r="NJ35" i="3"/>
  <c r="NI65" i="3"/>
  <c r="NI77" i="3"/>
  <c r="NI68" i="3"/>
  <c r="NI76" i="3"/>
  <c r="NI73" i="3"/>
  <c r="NI34" i="3"/>
  <c r="NI37" i="3" s="1"/>
  <c r="NI44" i="3" l="1"/>
  <c r="NI49" i="3"/>
  <c r="NI40" i="3"/>
  <c r="NI54" i="3"/>
  <c r="NH56" i="3"/>
  <c r="NI50" i="3"/>
  <c r="NI51" i="3"/>
  <c r="NI53" i="3"/>
  <c r="NJ82" i="3"/>
  <c r="NI41" i="3"/>
  <c r="NJ70" i="3"/>
  <c r="NI42" i="3"/>
  <c r="NI39" i="3"/>
  <c r="NJ67" i="3"/>
  <c r="NJ64" i="3"/>
  <c r="NI36" i="3"/>
  <c r="NI47" i="3"/>
  <c r="NI55" i="3"/>
  <c r="NI45" i="3"/>
  <c r="NI43" i="3"/>
  <c r="NI38" i="3"/>
  <c r="NI46" i="3"/>
  <c r="NI48" i="3"/>
  <c r="NI52" i="3"/>
  <c r="NJ66" i="3"/>
  <c r="NJ74" i="3"/>
  <c r="NJ78" i="3"/>
  <c r="NJ71" i="3"/>
  <c r="NJ75" i="3"/>
  <c r="NJ79" i="3"/>
  <c r="NJ65" i="3"/>
  <c r="NJ81" i="3"/>
  <c r="NJ83" i="3"/>
  <c r="NJ69" i="3"/>
  <c r="NK35" i="3"/>
  <c r="NJ68" i="3"/>
  <c r="NJ72" i="3"/>
  <c r="NJ76" i="3"/>
  <c r="NJ80" i="3"/>
  <c r="NJ34" i="3"/>
  <c r="NJ37" i="3" s="1"/>
  <c r="NJ73" i="3"/>
  <c r="NJ77" i="3"/>
  <c r="NJ44" i="3"/>
  <c r="NJ43" i="3"/>
  <c r="NJ38" i="3"/>
  <c r="NJ50" i="3" l="1"/>
  <c r="NJ41" i="3"/>
  <c r="NJ40" i="3"/>
  <c r="NJ47" i="3"/>
  <c r="NJ46" i="3"/>
  <c r="NJ51" i="3"/>
  <c r="NJ52" i="3"/>
  <c r="NJ48" i="3"/>
  <c r="NK82" i="3"/>
  <c r="NJ55" i="3"/>
  <c r="NJ49" i="3"/>
  <c r="NJ45" i="3"/>
  <c r="NJ54" i="3"/>
  <c r="NK70" i="3"/>
  <c r="NJ42" i="3"/>
  <c r="NJ39" i="3"/>
  <c r="NI56" i="3"/>
  <c r="NK67" i="3"/>
  <c r="NK64" i="3"/>
  <c r="NJ36" i="3"/>
  <c r="NJ53" i="3"/>
  <c r="NK66" i="3"/>
  <c r="NK75" i="3"/>
  <c r="NK78" i="3"/>
  <c r="NK71" i="3"/>
  <c r="NK73" i="3"/>
  <c r="NK79" i="3"/>
  <c r="NK83" i="3"/>
  <c r="NK68" i="3"/>
  <c r="NK72" i="3"/>
  <c r="NK76" i="3"/>
  <c r="NK80" i="3"/>
  <c r="NL35" i="3"/>
  <c r="NK34" i="3"/>
  <c r="NK37" i="3" s="1"/>
  <c r="NK65" i="3"/>
  <c r="NK69" i="3"/>
  <c r="NK74" i="3"/>
  <c r="NK77" i="3"/>
  <c r="NK81" i="3"/>
  <c r="NK45" i="3"/>
  <c r="NK47" i="3"/>
  <c r="NK38" i="3"/>
  <c r="NK55" i="3"/>
  <c r="NL82" i="3" l="1"/>
  <c r="NJ56" i="3"/>
  <c r="NK54" i="3"/>
  <c r="NK42" i="3"/>
  <c r="NL70" i="3"/>
  <c r="NK39" i="3"/>
  <c r="NK52" i="3"/>
  <c r="NK41" i="3"/>
  <c r="NK51" i="3"/>
  <c r="NK44" i="3"/>
  <c r="NL67" i="3"/>
  <c r="NK43" i="3"/>
  <c r="NK49" i="3"/>
  <c r="NK46" i="3"/>
  <c r="NK48" i="3"/>
  <c r="NK50" i="3"/>
  <c r="NK40" i="3"/>
  <c r="NK53" i="3"/>
  <c r="NK36" i="3"/>
  <c r="NL64" i="3"/>
  <c r="NL66" i="3"/>
  <c r="NL74" i="3"/>
  <c r="NL78" i="3"/>
  <c r="NL71" i="3"/>
  <c r="NL75" i="3"/>
  <c r="NL79" i="3"/>
  <c r="NL69" i="3"/>
  <c r="NL81" i="3"/>
  <c r="NL83" i="3"/>
  <c r="NL73" i="3"/>
  <c r="NL34" i="3"/>
  <c r="NL45" i="3" s="1"/>
  <c r="NL68" i="3"/>
  <c r="NL72" i="3"/>
  <c r="NL76" i="3"/>
  <c r="NL80" i="3"/>
  <c r="NM35" i="3"/>
  <c r="NL65" i="3"/>
  <c r="NL77" i="3"/>
  <c r="NL52" i="3"/>
  <c r="NL48" i="3"/>
  <c r="NL37" i="3" l="1"/>
  <c r="NL54" i="3"/>
  <c r="NL41" i="3"/>
  <c r="NL38" i="3"/>
  <c r="NM82" i="3"/>
  <c r="NL50" i="3"/>
  <c r="NL49" i="3"/>
  <c r="NK56" i="3"/>
  <c r="NL42" i="3"/>
  <c r="NL46" i="3"/>
  <c r="NL43" i="3"/>
  <c r="NM67" i="3"/>
  <c r="NM70" i="3"/>
  <c r="NL39" i="3"/>
  <c r="NL55" i="3"/>
  <c r="NL47" i="3"/>
  <c r="NL53" i="3"/>
  <c r="NL51" i="3"/>
  <c r="NM64" i="3"/>
  <c r="NL36" i="3"/>
  <c r="NL44" i="3"/>
  <c r="NL40" i="3"/>
  <c r="NM66" i="3"/>
  <c r="NM74" i="3"/>
  <c r="NM78" i="3"/>
  <c r="NM71" i="3"/>
  <c r="NM79" i="3"/>
  <c r="NM76" i="3"/>
  <c r="NN35" i="3"/>
  <c r="NM69" i="3"/>
  <c r="NM81" i="3"/>
  <c r="NM75" i="3"/>
  <c r="NM83" i="3"/>
  <c r="NM68" i="3"/>
  <c r="NM72" i="3"/>
  <c r="NM80" i="3"/>
  <c r="NM65" i="3"/>
  <c r="NM77" i="3"/>
  <c r="NM34" i="3"/>
  <c r="NM39" i="3" s="1"/>
  <c r="NM73" i="3"/>
  <c r="NM38" i="3"/>
  <c r="NM40" i="3"/>
  <c r="NM55" i="3" l="1"/>
  <c r="NM52" i="3"/>
  <c r="NM46" i="3"/>
  <c r="NM48" i="3"/>
  <c r="NM45" i="3"/>
  <c r="NM43" i="3"/>
  <c r="NN82" i="3"/>
  <c r="NM54" i="3"/>
  <c r="NM41" i="3"/>
  <c r="NM53" i="3"/>
  <c r="NM47" i="3"/>
  <c r="NN70" i="3"/>
  <c r="NM42" i="3"/>
  <c r="NL56" i="3"/>
  <c r="NN67" i="3"/>
  <c r="NM50" i="3"/>
  <c r="NM49" i="3"/>
  <c r="NM36" i="3"/>
  <c r="NM44" i="3"/>
  <c r="NM51" i="3"/>
  <c r="NM37" i="3"/>
  <c r="NN64" i="3"/>
  <c r="NN66" i="3"/>
  <c r="NN75" i="3"/>
  <c r="NN78" i="3"/>
  <c r="NN71" i="3"/>
  <c r="NN79" i="3"/>
  <c r="NN74" i="3"/>
  <c r="NN68" i="3"/>
  <c r="NN72" i="3"/>
  <c r="NN76" i="3"/>
  <c r="NN80" i="3"/>
  <c r="NN34" i="3"/>
  <c r="NN41" i="3" s="1"/>
  <c r="NO35" i="3"/>
  <c r="NN83" i="3"/>
  <c r="NN65" i="3"/>
  <c r="NN69" i="3"/>
  <c r="NN73" i="3"/>
  <c r="NN77" i="3"/>
  <c r="NN81" i="3"/>
  <c r="NN55" i="3"/>
  <c r="NN40" i="3"/>
  <c r="NN50" i="3"/>
  <c r="NN53" i="3"/>
  <c r="NN54" i="3" l="1"/>
  <c r="NO82" i="3"/>
  <c r="NO70" i="3"/>
  <c r="NM56" i="3"/>
  <c r="NN42" i="3"/>
  <c r="NO67" i="3"/>
  <c r="NN39" i="3"/>
  <c r="NN36" i="3"/>
  <c r="NO64" i="3"/>
  <c r="NN45" i="3"/>
  <c r="NN49" i="3"/>
  <c r="NN44" i="3"/>
  <c r="NN46" i="3"/>
  <c r="NN48" i="3"/>
  <c r="NN37" i="3"/>
  <c r="NN43" i="3"/>
  <c r="NN51" i="3"/>
  <c r="NN52" i="3"/>
  <c r="NN38" i="3"/>
  <c r="NN47" i="3"/>
  <c r="NO68" i="3"/>
  <c r="NO74" i="3"/>
  <c r="NO76" i="3"/>
  <c r="NO80" i="3"/>
  <c r="NP35" i="3"/>
  <c r="NO34" i="3"/>
  <c r="NO49" i="3" s="1"/>
  <c r="NO83" i="3"/>
  <c r="NO65" i="3"/>
  <c r="NO69" i="3"/>
  <c r="NO72" i="3"/>
  <c r="NO77" i="3"/>
  <c r="NO81" i="3"/>
  <c r="NO71" i="3"/>
  <c r="NO79" i="3"/>
  <c r="NO66" i="3"/>
  <c r="NO75" i="3"/>
  <c r="NO78" i="3"/>
  <c r="NO73" i="3"/>
  <c r="NO43" i="3"/>
  <c r="NO54" i="3" l="1"/>
  <c r="NP82" i="3"/>
  <c r="NO53" i="3"/>
  <c r="NP70" i="3"/>
  <c r="NO37" i="3"/>
  <c r="NO42" i="3"/>
  <c r="NO39" i="3"/>
  <c r="NP67" i="3"/>
  <c r="NO47" i="3"/>
  <c r="NO45" i="3"/>
  <c r="NO51" i="3"/>
  <c r="NO44" i="3"/>
  <c r="NP64" i="3"/>
  <c r="NO36" i="3"/>
  <c r="NO41" i="3"/>
  <c r="NO40" i="3"/>
  <c r="NO55" i="3"/>
  <c r="NO46" i="3"/>
  <c r="NO50" i="3"/>
  <c r="NO38" i="3"/>
  <c r="NO52" i="3"/>
  <c r="NO48" i="3"/>
  <c r="NN56" i="3"/>
  <c r="NP66" i="3"/>
  <c r="NP74" i="3"/>
  <c r="NP78" i="3"/>
  <c r="NP71" i="3"/>
  <c r="NP79" i="3"/>
  <c r="NP65" i="3"/>
  <c r="NP77" i="3"/>
  <c r="NP75" i="3"/>
  <c r="NP83" i="3"/>
  <c r="NP73" i="3"/>
  <c r="NP34" i="3"/>
  <c r="NP37" i="3" s="1"/>
  <c r="NP68" i="3"/>
  <c r="NP72" i="3"/>
  <c r="NP76" i="3"/>
  <c r="NP80" i="3"/>
  <c r="NQ35" i="3"/>
  <c r="NP69" i="3"/>
  <c r="NP81" i="3"/>
  <c r="NP38" i="3"/>
  <c r="NP48" i="3"/>
  <c r="NP40" i="3"/>
  <c r="NP43" i="3"/>
  <c r="NP55" i="3"/>
  <c r="NQ82" i="3" l="1"/>
  <c r="NP46" i="3"/>
  <c r="NP53" i="3"/>
  <c r="NP54" i="3"/>
  <c r="NP47" i="3"/>
  <c r="NP52" i="3"/>
  <c r="NP44" i="3"/>
  <c r="NP45" i="3"/>
  <c r="NP41" i="3"/>
  <c r="NP42" i="3"/>
  <c r="NP51" i="3"/>
  <c r="NP49" i="3"/>
  <c r="NP50" i="3"/>
  <c r="NQ70" i="3"/>
  <c r="NP39" i="3"/>
  <c r="NQ67" i="3"/>
  <c r="NO56" i="3"/>
  <c r="NQ64" i="3"/>
  <c r="NP36" i="3"/>
  <c r="NQ66" i="3"/>
  <c r="NQ74" i="3"/>
  <c r="NQ78" i="3"/>
  <c r="NQ71" i="3"/>
  <c r="NQ75" i="3"/>
  <c r="NQ83" i="3"/>
  <c r="NQ68" i="3"/>
  <c r="NQ72" i="3"/>
  <c r="NQ76" i="3"/>
  <c r="NQ80" i="3"/>
  <c r="NR35" i="3"/>
  <c r="NQ69" i="3"/>
  <c r="NQ77" i="3"/>
  <c r="NQ34" i="3"/>
  <c r="NQ55" i="3" s="1"/>
  <c r="NQ79" i="3"/>
  <c r="NQ65" i="3"/>
  <c r="NQ73" i="3"/>
  <c r="NQ81" i="3"/>
  <c r="NQ46" i="3" l="1"/>
  <c r="NQ42" i="3"/>
  <c r="NQ54" i="3"/>
  <c r="NR82" i="3"/>
  <c r="NQ38" i="3"/>
  <c r="NP56" i="3"/>
  <c r="NR70" i="3"/>
  <c r="NQ41" i="3"/>
  <c r="NQ40" i="3"/>
  <c r="NQ51" i="3"/>
  <c r="NQ52" i="3"/>
  <c r="NQ39" i="3"/>
  <c r="NQ48" i="3"/>
  <c r="NQ37" i="3"/>
  <c r="NR67" i="3"/>
  <c r="NQ53" i="3"/>
  <c r="NQ45" i="3"/>
  <c r="NQ43" i="3"/>
  <c r="NQ50" i="3"/>
  <c r="NR64" i="3"/>
  <c r="NQ36" i="3"/>
  <c r="NQ49" i="3"/>
  <c r="NQ44" i="3"/>
  <c r="NQ47" i="3"/>
  <c r="NR71" i="3"/>
  <c r="NR74" i="3"/>
  <c r="NR79" i="3"/>
  <c r="NR83" i="3"/>
  <c r="NR80" i="3"/>
  <c r="NR75" i="3"/>
  <c r="NR68" i="3"/>
  <c r="NR72" i="3"/>
  <c r="NR76" i="3"/>
  <c r="NS35" i="3"/>
  <c r="NR65" i="3"/>
  <c r="NR69" i="3"/>
  <c r="NR73" i="3"/>
  <c r="NR77" i="3"/>
  <c r="NR81" i="3"/>
  <c r="NR34" i="3"/>
  <c r="NR51" i="3" s="1"/>
  <c r="NR66" i="3"/>
  <c r="NR78" i="3"/>
  <c r="NR52" i="3" l="1"/>
  <c r="NR54" i="3"/>
  <c r="NR37" i="3"/>
  <c r="NS82" i="3"/>
  <c r="NR42" i="3"/>
  <c r="NS70" i="3"/>
  <c r="NS67" i="3"/>
  <c r="NQ56" i="3"/>
  <c r="NR39" i="3"/>
  <c r="NR40" i="3"/>
  <c r="NR36" i="3"/>
  <c r="NS64" i="3"/>
  <c r="NR48" i="3"/>
  <c r="NR44" i="3"/>
  <c r="NR46" i="3"/>
  <c r="NR47" i="3"/>
  <c r="NR53" i="3"/>
  <c r="NR41" i="3"/>
  <c r="NR45" i="3"/>
  <c r="NR43" i="3"/>
  <c r="NS66" i="3"/>
  <c r="NS72" i="3"/>
  <c r="NS78" i="3"/>
  <c r="NS71" i="3"/>
  <c r="NS74" i="3"/>
  <c r="NS83" i="3"/>
  <c r="NS65" i="3"/>
  <c r="NS77" i="3"/>
  <c r="NS79" i="3"/>
  <c r="NS75" i="3"/>
  <c r="NS34" i="3"/>
  <c r="NS45" i="3" s="1"/>
  <c r="NS68" i="3"/>
  <c r="NS73" i="3"/>
  <c r="NS76" i="3"/>
  <c r="NS80" i="3"/>
  <c r="NT35" i="3"/>
  <c r="NS69" i="3"/>
  <c r="NS81" i="3"/>
  <c r="NS44" i="3"/>
  <c r="NS48" i="3"/>
  <c r="NS40" i="3"/>
  <c r="NS47" i="3"/>
  <c r="NR38" i="3"/>
  <c r="NR50" i="3"/>
  <c r="NR55" i="3"/>
  <c r="NR49" i="3"/>
  <c r="NS54" i="3" l="1"/>
  <c r="NS49" i="3"/>
  <c r="NT82" i="3"/>
  <c r="NS46" i="3"/>
  <c r="NS53" i="3"/>
  <c r="NS42" i="3"/>
  <c r="NT70" i="3"/>
  <c r="NS41" i="3"/>
  <c r="NT67" i="3"/>
  <c r="NS36" i="3"/>
  <c r="NS39" i="3"/>
  <c r="NT64" i="3"/>
  <c r="NR56" i="3"/>
  <c r="NT66" i="3"/>
  <c r="NT74" i="3"/>
  <c r="NT78" i="3"/>
  <c r="NT68" i="3"/>
  <c r="NT76" i="3"/>
  <c r="NU35" i="3"/>
  <c r="NT69" i="3"/>
  <c r="NT34" i="3"/>
  <c r="NT41" i="3" s="1"/>
  <c r="NT71" i="3"/>
  <c r="NT75" i="3"/>
  <c r="NT79" i="3"/>
  <c r="NT83" i="3"/>
  <c r="NT80" i="3"/>
  <c r="NT73" i="3"/>
  <c r="NT72" i="3"/>
  <c r="NT65" i="3"/>
  <c r="NT81" i="3"/>
  <c r="NT77" i="3"/>
  <c r="NT48" i="3"/>
  <c r="NT49" i="3"/>
  <c r="NT46" i="3"/>
  <c r="NT37" i="3"/>
  <c r="NT52" i="3"/>
  <c r="NT55" i="3"/>
  <c r="NT44" i="3"/>
  <c r="NT40" i="3"/>
  <c r="NT43" i="3"/>
  <c r="NT53" i="3"/>
  <c r="NT50" i="3"/>
  <c r="NT51" i="3"/>
  <c r="NT47" i="3"/>
  <c r="NS38" i="3"/>
  <c r="NS50" i="3"/>
  <c r="NS52" i="3"/>
  <c r="NS55" i="3"/>
  <c r="NS51" i="3"/>
  <c r="NS37" i="3"/>
  <c r="NS43" i="3"/>
  <c r="NT54" i="3" l="1"/>
  <c r="NU82" i="3"/>
  <c r="NT45" i="3"/>
  <c r="NT38" i="3"/>
  <c r="NU70" i="3"/>
  <c r="NT42" i="3"/>
  <c r="NT39" i="3"/>
  <c r="NS56" i="3"/>
  <c r="NU67" i="3"/>
  <c r="NT36" i="3"/>
  <c r="NU64" i="3"/>
  <c r="NU66" i="3"/>
  <c r="NU78" i="3"/>
  <c r="NU71" i="3"/>
  <c r="NU75" i="3"/>
  <c r="NU79" i="3"/>
  <c r="NU83" i="3"/>
  <c r="NU80" i="3"/>
  <c r="NU68" i="3"/>
  <c r="NU72" i="3"/>
  <c r="NU76" i="3"/>
  <c r="NV35" i="3"/>
  <c r="NU65" i="3"/>
  <c r="NU69" i="3"/>
  <c r="NU73" i="3"/>
  <c r="NU77" i="3"/>
  <c r="NU81" i="3"/>
  <c r="NU34" i="3"/>
  <c r="NU38" i="3" s="1"/>
  <c r="NU74" i="3"/>
  <c r="NU45" i="3"/>
  <c r="NU43" i="3"/>
  <c r="NU41" i="3" l="1"/>
  <c r="NU46" i="3"/>
  <c r="NU49" i="3"/>
  <c r="NU53" i="3"/>
  <c r="NU52" i="3"/>
  <c r="NU51" i="3"/>
  <c r="NU44" i="3"/>
  <c r="NU40" i="3"/>
  <c r="NV82" i="3"/>
  <c r="NT56" i="3"/>
  <c r="NU54" i="3"/>
  <c r="NU37" i="3"/>
  <c r="NU50" i="3"/>
  <c r="NU48" i="3"/>
  <c r="NU47" i="3"/>
  <c r="NU55" i="3"/>
  <c r="NU42" i="3"/>
  <c r="NV70" i="3"/>
  <c r="NU39" i="3"/>
  <c r="NV67" i="3"/>
  <c r="NV64" i="3"/>
  <c r="NU36" i="3"/>
  <c r="NV66" i="3"/>
  <c r="NV75" i="3"/>
  <c r="NV78" i="3"/>
  <c r="NV73" i="3"/>
  <c r="NW35" i="3"/>
  <c r="NV71" i="3"/>
  <c r="NV74" i="3"/>
  <c r="NV79" i="3"/>
  <c r="NV83" i="3"/>
  <c r="NV69" i="3"/>
  <c r="NV81" i="3"/>
  <c r="NV68" i="3"/>
  <c r="NV72" i="3"/>
  <c r="NV76" i="3"/>
  <c r="NV80" i="3"/>
  <c r="NV34" i="3"/>
  <c r="NV41" i="3" s="1"/>
  <c r="NV65" i="3"/>
  <c r="NV77" i="3"/>
  <c r="NV45" i="3"/>
  <c r="NV54" i="3" l="1"/>
  <c r="NW82" i="3"/>
  <c r="NU56" i="3"/>
  <c r="NW70" i="3"/>
  <c r="NV42" i="3"/>
  <c r="NV49" i="3"/>
  <c r="NV47" i="3"/>
  <c r="NV50" i="3"/>
  <c r="NV37" i="3"/>
  <c r="NV39" i="3"/>
  <c r="NV40" i="3"/>
  <c r="NW67" i="3"/>
  <c r="NW64" i="3"/>
  <c r="NV36" i="3"/>
  <c r="NV53" i="3"/>
  <c r="NV51" i="3"/>
  <c r="NV55" i="3"/>
  <c r="NV52" i="3"/>
  <c r="NV38" i="3"/>
  <c r="NV46" i="3"/>
  <c r="NV48" i="3"/>
  <c r="NV43" i="3"/>
  <c r="NV44" i="3"/>
  <c r="NW66" i="3"/>
  <c r="NW74" i="3"/>
  <c r="NW78" i="3"/>
  <c r="NW79" i="3"/>
  <c r="NW83" i="3"/>
  <c r="NW69" i="3"/>
  <c r="NW77" i="3"/>
  <c r="NX35" i="3"/>
  <c r="NW71" i="3"/>
  <c r="NW72" i="3"/>
  <c r="NW68" i="3"/>
  <c r="NW73" i="3"/>
  <c r="NW76" i="3"/>
  <c r="NW80" i="3"/>
  <c r="NW34" i="3"/>
  <c r="NW37" i="3" s="1"/>
  <c r="NW65" i="3"/>
  <c r="NW75" i="3"/>
  <c r="NW81" i="3"/>
  <c r="NW52" i="3"/>
  <c r="NW40" i="3"/>
  <c r="NW41" i="3"/>
  <c r="NW48" i="3"/>
  <c r="NW47" i="3"/>
  <c r="NW43" i="3"/>
  <c r="NW55" i="3"/>
  <c r="NW44" i="3"/>
  <c r="NW49" i="3" l="1"/>
  <c r="NX82" i="3"/>
  <c r="NW54" i="3"/>
  <c r="NW42" i="3"/>
  <c r="NX70" i="3"/>
  <c r="NW51" i="3"/>
  <c r="NW38" i="3"/>
  <c r="NW45" i="3"/>
  <c r="NW46" i="3"/>
  <c r="NW39" i="3"/>
  <c r="NW53" i="3"/>
  <c r="NW50" i="3"/>
  <c r="NX67" i="3"/>
  <c r="NX64" i="3"/>
  <c r="NV56" i="3"/>
  <c r="NW36" i="3"/>
  <c r="NW56" i="3" s="1"/>
  <c r="NX65" i="3"/>
  <c r="NX69" i="3"/>
  <c r="NX73" i="3"/>
  <c r="NX77" i="3"/>
  <c r="NX34" i="3"/>
  <c r="NX45" i="3" s="1"/>
  <c r="NX66" i="3"/>
  <c r="NX75" i="3"/>
  <c r="NX78" i="3"/>
  <c r="NX71" i="3"/>
  <c r="NX74" i="3"/>
  <c r="NX79" i="3"/>
  <c r="NX83" i="3"/>
  <c r="NY35" i="3"/>
  <c r="NX81" i="3"/>
  <c r="NX68" i="3"/>
  <c r="NX72" i="3"/>
  <c r="NX76" i="3"/>
  <c r="NX80" i="3"/>
  <c r="NX50" i="3"/>
  <c r="NX38" i="3"/>
  <c r="NX41" i="3"/>
  <c r="NX49" i="3"/>
  <c r="NX54" i="3" l="1"/>
  <c r="NY82" i="3"/>
  <c r="NY70" i="3"/>
  <c r="NX42" i="3"/>
  <c r="NY67" i="3"/>
  <c r="NX39" i="3"/>
  <c r="NX36" i="3"/>
  <c r="NY64" i="3"/>
  <c r="NY66" i="3"/>
  <c r="NY74" i="3"/>
  <c r="NY78" i="3"/>
  <c r="NY71" i="3"/>
  <c r="NY75" i="3"/>
  <c r="NY83" i="3"/>
  <c r="NY72" i="3"/>
  <c r="NZ35" i="3"/>
  <c r="NY69" i="3"/>
  <c r="NY81" i="3"/>
  <c r="NY79" i="3"/>
  <c r="NY68" i="3"/>
  <c r="NY76" i="3"/>
  <c r="NY65" i="3"/>
  <c r="NY77" i="3"/>
  <c r="NY80" i="3"/>
  <c r="NY73" i="3"/>
  <c r="NY34" i="3"/>
  <c r="NY45" i="3" s="1"/>
  <c r="NY55" i="3"/>
  <c r="NY43" i="3"/>
  <c r="NX55" i="3"/>
  <c r="NX37" i="3"/>
  <c r="NX43" i="3"/>
  <c r="NX44" i="3"/>
  <c r="NX48" i="3"/>
  <c r="NX46" i="3"/>
  <c r="NX47" i="3"/>
  <c r="NX52" i="3"/>
  <c r="NX51" i="3"/>
  <c r="NX40" i="3"/>
  <c r="NX53" i="3"/>
  <c r="NY53" i="3" l="1"/>
  <c r="NY54" i="3"/>
  <c r="NY38" i="3"/>
  <c r="NY37" i="3"/>
  <c r="NY46" i="3"/>
  <c r="NZ82" i="3"/>
  <c r="NY44" i="3"/>
  <c r="NY48" i="3"/>
  <c r="NY41" i="3"/>
  <c r="NZ70" i="3"/>
  <c r="NY51" i="3"/>
  <c r="NY49" i="3"/>
  <c r="NY50" i="3"/>
  <c r="NY40" i="3"/>
  <c r="NY42" i="3"/>
  <c r="NY47" i="3"/>
  <c r="NY39" i="3"/>
  <c r="NZ67" i="3"/>
  <c r="NZ64" i="3"/>
  <c r="NY36" i="3"/>
  <c r="NZ68" i="3"/>
  <c r="NZ72" i="3"/>
  <c r="NZ76" i="3"/>
  <c r="NZ80" i="3"/>
  <c r="OA35" i="3"/>
  <c r="NZ77" i="3"/>
  <c r="NZ34" i="3"/>
  <c r="NZ37" i="3" s="1"/>
  <c r="NZ71" i="3"/>
  <c r="NZ75" i="3"/>
  <c r="NZ83" i="3"/>
  <c r="NZ65" i="3"/>
  <c r="NZ69" i="3"/>
  <c r="NZ73" i="3"/>
  <c r="NZ81" i="3"/>
  <c r="NZ79" i="3"/>
  <c r="NZ66" i="3"/>
  <c r="NZ74" i="3"/>
  <c r="NZ78" i="3"/>
  <c r="NZ53" i="3"/>
  <c r="NZ43" i="3"/>
  <c r="NZ51" i="3"/>
  <c r="NZ38" i="3"/>
  <c r="NZ40" i="3"/>
  <c r="NZ52" i="3"/>
  <c r="NZ48" i="3"/>
  <c r="NZ41" i="3"/>
  <c r="NX56" i="3"/>
  <c r="NY52" i="3"/>
  <c r="NZ55" i="3" l="1"/>
  <c r="NZ49" i="3"/>
  <c r="NZ45" i="3"/>
  <c r="NZ54" i="3"/>
  <c r="NY56" i="3"/>
  <c r="NZ50" i="3"/>
  <c r="NZ47" i="3"/>
  <c r="NZ44" i="3"/>
  <c r="NZ46" i="3"/>
  <c r="OA70" i="3"/>
  <c r="OA82" i="3"/>
  <c r="NZ42" i="3"/>
  <c r="NZ39" i="3"/>
  <c r="OA67" i="3"/>
  <c r="OA64" i="3"/>
  <c r="NZ36" i="3"/>
  <c r="OA65" i="3"/>
  <c r="OA69" i="3"/>
  <c r="OA74" i="3"/>
  <c r="OA77" i="3"/>
  <c r="OA81" i="3"/>
  <c r="OA66" i="3"/>
  <c r="OA75" i="3"/>
  <c r="OA78" i="3"/>
  <c r="OA83" i="3"/>
  <c r="OA71" i="3"/>
  <c r="OA73" i="3"/>
  <c r="OA79" i="3"/>
  <c r="OA68" i="3"/>
  <c r="OA72" i="3"/>
  <c r="OA76" i="3"/>
  <c r="OA80" i="3"/>
  <c r="OB35" i="3"/>
  <c r="OA34" i="3"/>
  <c r="OA42" i="3" s="1"/>
  <c r="OA41" i="3"/>
  <c r="OA40" i="3"/>
  <c r="OA50" i="3" l="1"/>
  <c r="OA46" i="3"/>
  <c r="OA54" i="3"/>
  <c r="OA53" i="3"/>
  <c r="OA52" i="3"/>
  <c r="OB82" i="3"/>
  <c r="OA47" i="3"/>
  <c r="OA38" i="3"/>
  <c r="NZ56" i="3"/>
  <c r="OA37" i="3"/>
  <c r="OA51" i="3"/>
  <c r="OA45" i="3"/>
  <c r="OA48" i="3"/>
  <c r="OA44" i="3"/>
  <c r="OA49" i="3"/>
  <c r="OA55" i="3"/>
  <c r="OA43" i="3"/>
  <c r="OB70" i="3"/>
  <c r="OA39" i="3"/>
  <c r="OB67" i="3"/>
  <c r="OA36" i="3"/>
  <c r="OB64" i="3"/>
  <c r="OB66" i="3"/>
  <c r="OB74" i="3"/>
  <c r="OB78" i="3"/>
  <c r="OB83" i="3"/>
  <c r="OB71" i="3"/>
  <c r="OB75" i="3"/>
  <c r="OB79" i="3"/>
  <c r="OB68" i="3"/>
  <c r="OB72" i="3"/>
  <c r="OB76" i="3"/>
  <c r="OB80" i="3"/>
  <c r="OC35" i="3"/>
  <c r="OB65" i="3"/>
  <c r="OB69" i="3"/>
  <c r="OB73" i="3"/>
  <c r="OB77" i="3"/>
  <c r="OB81" i="3"/>
  <c r="OB34" i="3"/>
  <c r="OB38" i="3" s="1"/>
  <c r="OB41" i="3"/>
  <c r="OB48" i="3"/>
  <c r="OB52" i="3"/>
  <c r="OB49" i="3"/>
  <c r="OB55" i="3"/>
  <c r="OB40" i="3"/>
  <c r="OB51" i="3"/>
  <c r="OB45" i="3" l="1"/>
  <c r="OB46" i="3"/>
  <c r="OB47" i="3"/>
  <c r="OB53" i="3"/>
  <c r="OB43" i="3"/>
  <c r="OB54" i="3"/>
  <c r="OC82" i="3"/>
  <c r="OA56" i="3"/>
  <c r="OC70" i="3"/>
  <c r="OB42" i="3"/>
  <c r="OB39" i="3"/>
  <c r="OC67" i="3"/>
  <c r="OB50" i="3"/>
  <c r="OC64" i="3"/>
  <c r="OB36" i="3"/>
  <c r="OB44" i="3"/>
  <c r="OC66" i="3"/>
  <c r="OC74" i="3"/>
  <c r="OC78" i="3"/>
  <c r="OC65" i="3"/>
  <c r="OC77" i="3"/>
  <c r="OC71" i="3"/>
  <c r="OC75" i="3"/>
  <c r="OC79" i="3"/>
  <c r="OC83" i="3"/>
  <c r="OC69" i="3"/>
  <c r="OC81" i="3"/>
  <c r="OC68" i="3"/>
  <c r="OC72" i="3"/>
  <c r="OC76" i="3"/>
  <c r="OC80" i="3"/>
  <c r="OD35" i="3"/>
  <c r="OC73" i="3"/>
  <c r="OC34" i="3"/>
  <c r="OC38" i="3" s="1"/>
  <c r="OB37" i="3"/>
  <c r="OB56" i="3" s="1"/>
  <c r="OC45" i="3" l="1"/>
  <c r="OC41" i="3"/>
  <c r="OC54" i="3"/>
  <c r="OD82" i="3"/>
  <c r="OC51" i="3"/>
  <c r="OC43" i="3"/>
  <c r="OC42" i="3"/>
  <c r="OD70" i="3"/>
  <c r="OC49" i="3"/>
  <c r="OD67" i="3"/>
  <c r="OC39" i="3"/>
  <c r="OC37" i="3"/>
  <c r="OC55" i="3"/>
  <c r="OC46" i="3"/>
  <c r="OC44" i="3"/>
  <c r="OC40" i="3"/>
  <c r="OC36" i="3"/>
  <c r="OC47" i="3"/>
  <c r="OC52" i="3"/>
  <c r="OC50" i="3"/>
  <c r="OD64" i="3"/>
  <c r="OC48" i="3"/>
  <c r="OC53" i="3"/>
  <c r="OD71" i="3"/>
  <c r="OD75" i="3"/>
  <c r="OD79" i="3"/>
  <c r="OD83" i="3"/>
  <c r="OD68" i="3"/>
  <c r="OD76" i="3"/>
  <c r="OE35" i="3"/>
  <c r="OD65" i="3"/>
  <c r="OD73" i="3"/>
  <c r="OD34" i="3"/>
  <c r="OD48" i="3" s="1"/>
  <c r="OD74" i="3"/>
  <c r="OD72" i="3"/>
  <c r="OD80" i="3"/>
  <c r="OD69" i="3"/>
  <c r="OD81" i="3"/>
  <c r="OD66" i="3"/>
  <c r="OD77" i="3"/>
  <c r="OD78" i="3"/>
  <c r="OD44" i="3"/>
  <c r="OD52" i="3"/>
  <c r="OD51" i="3"/>
  <c r="OD50" i="3" l="1"/>
  <c r="OD53" i="3"/>
  <c r="OD54" i="3"/>
  <c r="OD45" i="3"/>
  <c r="OD38" i="3"/>
  <c r="OD47" i="3"/>
  <c r="OD49" i="3"/>
  <c r="OD46" i="3"/>
  <c r="OD37" i="3"/>
  <c r="OD41" i="3"/>
  <c r="OD43" i="3"/>
  <c r="OD40" i="3"/>
  <c r="OD55" i="3"/>
  <c r="OE82" i="3"/>
  <c r="OE70" i="3"/>
  <c r="OD42" i="3"/>
  <c r="OE67" i="3"/>
  <c r="OC56" i="3"/>
  <c r="OD39" i="3"/>
  <c r="OE64" i="3"/>
  <c r="OD36" i="3"/>
  <c r="OE68" i="3"/>
  <c r="OE72" i="3"/>
  <c r="OE76" i="3"/>
  <c r="OE80" i="3"/>
  <c r="OE34" i="3"/>
  <c r="OE45" i="3" s="1"/>
  <c r="OF35" i="3"/>
  <c r="OE65" i="3"/>
  <c r="OE69" i="3"/>
  <c r="OE74" i="3"/>
  <c r="OE77" i="3"/>
  <c r="OE81" i="3"/>
  <c r="OE75" i="3"/>
  <c r="OE71" i="3"/>
  <c r="OE73" i="3"/>
  <c r="OE79" i="3"/>
  <c r="OE83" i="3"/>
  <c r="OE66" i="3"/>
  <c r="OE78" i="3"/>
  <c r="OE53" i="3"/>
  <c r="OE41" i="3"/>
  <c r="OE46" i="3"/>
  <c r="OE38" i="3"/>
  <c r="OE48" i="3"/>
  <c r="OE52" i="3"/>
  <c r="OE50" i="3" l="1"/>
  <c r="OE47" i="3"/>
  <c r="OE37" i="3"/>
  <c r="OD56" i="3"/>
  <c r="OF82" i="3"/>
  <c r="OE54" i="3"/>
  <c r="OE55" i="3"/>
  <c r="OE51" i="3"/>
  <c r="OE44" i="3"/>
  <c r="OF70" i="3"/>
  <c r="OE42" i="3"/>
  <c r="OF67" i="3"/>
  <c r="OE39" i="3"/>
  <c r="OE49" i="3"/>
  <c r="OE40" i="3"/>
  <c r="OE43" i="3"/>
  <c r="OF64" i="3"/>
  <c r="OE36" i="3"/>
  <c r="OF66" i="3"/>
  <c r="OF74" i="3"/>
  <c r="OF78" i="3"/>
  <c r="OF75" i="3"/>
  <c r="OF83" i="3"/>
  <c r="OF73" i="3"/>
  <c r="OF81" i="3"/>
  <c r="OF71" i="3"/>
  <c r="OF79" i="3"/>
  <c r="OF69" i="3"/>
  <c r="OF34" i="3"/>
  <c r="OF41" i="3" s="1"/>
  <c r="OF68" i="3"/>
  <c r="OF72" i="3"/>
  <c r="OF76" i="3"/>
  <c r="OF80" i="3"/>
  <c r="OG35" i="3"/>
  <c r="OF65" i="3"/>
  <c r="OF77" i="3"/>
  <c r="OF48" i="3"/>
  <c r="OF43" i="3"/>
  <c r="OF50" i="3"/>
  <c r="OF52" i="3"/>
  <c r="OF54" i="3" l="1"/>
  <c r="OG82" i="3"/>
  <c r="OF55" i="3"/>
  <c r="OF49" i="3"/>
  <c r="OE56" i="3"/>
  <c r="OF37" i="3"/>
  <c r="OF45" i="3"/>
  <c r="OG70" i="3"/>
  <c r="OF42" i="3"/>
  <c r="OG67" i="3"/>
  <c r="OF39" i="3"/>
  <c r="OF36" i="3"/>
  <c r="OF53" i="3"/>
  <c r="OF46" i="3"/>
  <c r="OF47" i="3"/>
  <c r="OF38" i="3"/>
  <c r="OF51" i="3"/>
  <c r="OF44" i="3"/>
  <c r="OF40" i="3"/>
  <c r="OG64" i="3"/>
  <c r="OG66" i="3"/>
  <c r="OG74" i="3"/>
  <c r="OG78" i="3"/>
  <c r="OG68" i="3"/>
  <c r="OG76" i="3"/>
  <c r="OG34" i="3"/>
  <c r="OG50" i="3" s="1"/>
  <c r="OG77" i="3"/>
  <c r="OG71" i="3"/>
  <c r="OG75" i="3"/>
  <c r="OG79" i="3"/>
  <c r="OG83" i="3"/>
  <c r="OG72" i="3"/>
  <c r="OG73" i="3"/>
  <c r="OG80" i="3"/>
  <c r="OG69" i="3"/>
  <c r="OG81" i="3"/>
  <c r="OG65" i="3"/>
  <c r="OH35" i="3"/>
  <c r="OG51" i="3"/>
  <c r="OG46" i="3"/>
  <c r="OG40" i="3"/>
  <c r="OG49" i="3"/>
  <c r="OG47" i="3"/>
  <c r="OH82" i="3" l="1"/>
  <c r="OG54" i="3"/>
  <c r="OG45" i="3"/>
  <c r="OG52" i="3"/>
  <c r="OG53" i="3"/>
  <c r="OG55" i="3"/>
  <c r="OG48" i="3"/>
  <c r="OH70" i="3"/>
  <c r="OG43" i="3"/>
  <c r="OG42" i="3"/>
  <c r="OF56" i="3"/>
  <c r="OH67" i="3"/>
  <c r="OG39" i="3"/>
  <c r="OH64" i="3"/>
  <c r="OG36" i="3"/>
  <c r="OH65" i="3"/>
  <c r="OH69" i="3"/>
  <c r="OH77" i="3"/>
  <c r="OI35" i="3"/>
  <c r="OH66" i="3"/>
  <c r="OH74" i="3"/>
  <c r="OH78" i="3"/>
  <c r="OH71" i="3"/>
  <c r="OH75" i="3"/>
  <c r="OH79" i="3"/>
  <c r="OH83" i="3"/>
  <c r="OH68" i="3"/>
  <c r="OH72" i="3"/>
  <c r="OH76" i="3"/>
  <c r="OH80" i="3"/>
  <c r="OH34" i="3"/>
  <c r="OH38" i="3" s="1"/>
  <c r="OH73" i="3"/>
  <c r="OH81" i="3"/>
  <c r="OG38" i="3"/>
  <c r="OG37" i="3"/>
  <c r="OG44" i="3"/>
  <c r="OG41" i="3"/>
  <c r="OH47" i="3" l="1"/>
  <c r="OH54" i="3"/>
  <c r="OI82" i="3"/>
  <c r="OH37" i="3"/>
  <c r="OH42" i="3"/>
  <c r="OI70" i="3"/>
  <c r="OH39" i="3"/>
  <c r="OI67" i="3"/>
  <c r="OH55" i="3"/>
  <c r="OI64" i="3"/>
  <c r="OH43" i="3"/>
  <c r="OH36" i="3"/>
  <c r="OI71" i="3"/>
  <c r="OI72" i="3"/>
  <c r="OI79" i="3"/>
  <c r="OI83" i="3"/>
  <c r="OI75" i="3"/>
  <c r="OI68" i="3"/>
  <c r="OI73" i="3"/>
  <c r="OI76" i="3"/>
  <c r="OI80" i="3"/>
  <c r="OJ35" i="3"/>
  <c r="OI65" i="3"/>
  <c r="OI69" i="3"/>
  <c r="OI74" i="3"/>
  <c r="OI77" i="3"/>
  <c r="OI81" i="3"/>
  <c r="OI34" i="3"/>
  <c r="OI37" i="3" s="1"/>
  <c r="OI66" i="3"/>
  <c r="OI78" i="3"/>
  <c r="OI41" i="3"/>
  <c r="OI55" i="3"/>
  <c r="OG56" i="3"/>
  <c r="OH53" i="3"/>
  <c r="OH44" i="3"/>
  <c r="OH41" i="3"/>
  <c r="OH50" i="3"/>
  <c r="OH40" i="3"/>
  <c r="OH52" i="3"/>
  <c r="OH51" i="3"/>
  <c r="OH46" i="3"/>
  <c r="OH48" i="3"/>
  <c r="OH49" i="3"/>
  <c r="OH45" i="3"/>
  <c r="OI49" i="3" l="1"/>
  <c r="OI52" i="3"/>
  <c r="OJ82" i="3"/>
  <c r="OI45" i="3"/>
  <c r="OI54" i="3"/>
  <c r="OI51" i="3"/>
  <c r="OI38" i="3"/>
  <c r="OJ70" i="3"/>
  <c r="OI42" i="3"/>
  <c r="OI39" i="3"/>
  <c r="OJ67" i="3"/>
  <c r="OH56" i="3"/>
  <c r="OI47" i="3"/>
  <c r="OI53" i="3"/>
  <c r="OI46" i="3"/>
  <c r="OI43" i="3"/>
  <c r="OJ64" i="3"/>
  <c r="OI36" i="3"/>
  <c r="OI50" i="3"/>
  <c r="OI48" i="3"/>
  <c r="OI40" i="3"/>
  <c r="OI44" i="3"/>
  <c r="OJ68" i="3"/>
  <c r="OJ72" i="3"/>
  <c r="OJ76" i="3"/>
  <c r="OJ80" i="3"/>
  <c r="OK35" i="3"/>
  <c r="OJ65" i="3"/>
  <c r="OJ69" i="3"/>
  <c r="OJ73" i="3"/>
  <c r="OJ77" i="3"/>
  <c r="OJ81" i="3"/>
  <c r="OJ34" i="3"/>
  <c r="OJ41" i="3" s="1"/>
  <c r="OJ83" i="3"/>
  <c r="OJ79" i="3"/>
  <c r="OJ66" i="3"/>
  <c r="OJ74" i="3"/>
  <c r="OJ78" i="3"/>
  <c r="OJ71" i="3"/>
  <c r="OJ75" i="3"/>
  <c r="OJ44" i="3"/>
  <c r="OJ52" i="3"/>
  <c r="OJ38" i="3"/>
  <c r="OJ49" i="3"/>
  <c r="OJ40" i="3"/>
  <c r="OJ37" i="3"/>
  <c r="OJ43" i="3"/>
  <c r="OJ55" i="3"/>
  <c r="OJ48" i="3"/>
  <c r="OJ51" i="3"/>
  <c r="OJ47" i="3"/>
  <c r="OJ46" i="3"/>
  <c r="OJ53" i="3"/>
  <c r="OJ50" i="3"/>
  <c r="OJ45" i="3"/>
  <c r="OJ54" i="3" l="1"/>
  <c r="OI56" i="3"/>
  <c r="OK82" i="3"/>
  <c r="OJ42" i="3"/>
  <c r="OK70" i="3"/>
  <c r="OK67" i="3"/>
  <c r="OJ39" i="3"/>
  <c r="OJ36" i="3"/>
  <c r="OK64" i="3"/>
  <c r="OK68" i="3"/>
  <c r="OK72" i="3"/>
  <c r="OK76" i="3"/>
  <c r="OL35" i="3"/>
  <c r="OK65" i="3"/>
  <c r="OK69" i="3"/>
  <c r="OK73" i="3"/>
  <c r="OK77" i="3"/>
  <c r="OK81" i="3"/>
  <c r="OK34" i="3"/>
  <c r="OK37" i="3" s="1"/>
  <c r="OK74" i="3"/>
  <c r="OK66" i="3"/>
  <c r="OK78" i="3"/>
  <c r="OK71" i="3"/>
  <c r="OK75" i="3"/>
  <c r="OK79" i="3"/>
  <c r="OK83" i="3"/>
  <c r="OK80" i="3"/>
  <c r="OK40" i="3"/>
  <c r="OK43" i="3"/>
  <c r="OK48" i="3"/>
  <c r="OK41" i="3"/>
  <c r="OK46" i="3"/>
  <c r="OK45" i="3"/>
  <c r="OK47" i="3"/>
  <c r="OK51" i="3"/>
  <c r="OK55" i="3"/>
  <c r="OK52" i="3"/>
  <c r="OK50" i="3"/>
  <c r="OK38" i="3"/>
  <c r="OK44" i="3"/>
  <c r="OK53" i="3"/>
  <c r="OK49" i="3"/>
  <c r="OJ56" i="3" l="1"/>
  <c r="OL82" i="3"/>
  <c r="OK54" i="3"/>
  <c r="OL70" i="3"/>
  <c r="OK42" i="3"/>
  <c r="OL67" i="3"/>
  <c r="OK36" i="3"/>
  <c r="OK39" i="3"/>
  <c r="OL64" i="3"/>
  <c r="OL66" i="3"/>
  <c r="OL74" i="3"/>
  <c r="OL78" i="3"/>
  <c r="OL75" i="3"/>
  <c r="OL83" i="3"/>
  <c r="OL73" i="3"/>
  <c r="OM35" i="3"/>
  <c r="OL71" i="3"/>
  <c r="OL79" i="3"/>
  <c r="OL65" i="3"/>
  <c r="OL77" i="3"/>
  <c r="OL68" i="3"/>
  <c r="OL72" i="3"/>
  <c r="OL76" i="3"/>
  <c r="OL80" i="3"/>
  <c r="OL34" i="3"/>
  <c r="OL37" i="3" s="1"/>
  <c r="OL69" i="3"/>
  <c r="OL81" i="3"/>
  <c r="OL47" i="3"/>
  <c r="OL45" i="3"/>
  <c r="OL41" i="3" l="1"/>
  <c r="OL54" i="3"/>
  <c r="OM70" i="3"/>
  <c r="OM82" i="3"/>
  <c r="OK56" i="3"/>
  <c r="OL42" i="3"/>
  <c r="OL39" i="3"/>
  <c r="OM67" i="3"/>
  <c r="OL48" i="3"/>
  <c r="OL46" i="3"/>
  <c r="OL44" i="3"/>
  <c r="OL43" i="3"/>
  <c r="OM64" i="3"/>
  <c r="OL36" i="3"/>
  <c r="OL40" i="3"/>
  <c r="OL49" i="3"/>
  <c r="OL52" i="3"/>
  <c r="OL53" i="3"/>
  <c r="OM71" i="3"/>
  <c r="OM72" i="3"/>
  <c r="OM79" i="3"/>
  <c r="OM83" i="3"/>
  <c r="OM73" i="3"/>
  <c r="ON35" i="3"/>
  <c r="OM69" i="3"/>
  <c r="OM77" i="3"/>
  <c r="OM34" i="3"/>
  <c r="OM42" i="3" s="1"/>
  <c r="OM68" i="3"/>
  <c r="OM76" i="3"/>
  <c r="OM80" i="3"/>
  <c r="OM65" i="3"/>
  <c r="OM74" i="3"/>
  <c r="OM81" i="3"/>
  <c r="OM66" i="3"/>
  <c r="OM78" i="3"/>
  <c r="OM75" i="3"/>
  <c r="OM41" i="3"/>
  <c r="OM37" i="3"/>
  <c r="OM40" i="3"/>
  <c r="OM48" i="3"/>
  <c r="OL38" i="3"/>
  <c r="OL55" i="3"/>
  <c r="OL51" i="3"/>
  <c r="OL50" i="3"/>
  <c r="OM54" i="3" l="1"/>
  <c r="OM52" i="3"/>
  <c r="OM47" i="3"/>
  <c r="ON82" i="3"/>
  <c r="OM51" i="3"/>
  <c r="OM38" i="3"/>
  <c r="ON70" i="3"/>
  <c r="OM45" i="3"/>
  <c r="OM46" i="3"/>
  <c r="OM55" i="3"/>
  <c r="OM53" i="3"/>
  <c r="OL56" i="3"/>
  <c r="OM44" i="3"/>
  <c r="OM49" i="3"/>
  <c r="OM50" i="3"/>
  <c r="OM43" i="3"/>
  <c r="ON67" i="3"/>
  <c r="OM39" i="3"/>
  <c r="OM36" i="3"/>
  <c r="ON64" i="3"/>
  <c r="ON65" i="3"/>
  <c r="ON69" i="3"/>
  <c r="ON73" i="3"/>
  <c r="ON81" i="3"/>
  <c r="ON83" i="3"/>
  <c r="ON66" i="3"/>
  <c r="ON74" i="3"/>
  <c r="ON78" i="3"/>
  <c r="ON75" i="3"/>
  <c r="ON71" i="3"/>
  <c r="ON68" i="3"/>
  <c r="ON72" i="3"/>
  <c r="ON76" i="3"/>
  <c r="ON80" i="3"/>
  <c r="OO35" i="3"/>
  <c r="ON77" i="3"/>
  <c r="ON34" i="3"/>
  <c r="ON45" i="3" s="1"/>
  <c r="ON79" i="3"/>
  <c r="ON38" i="3"/>
  <c r="ON53" i="3"/>
  <c r="ON46" i="3"/>
  <c r="ON52" i="3"/>
  <c r="ON40" i="3"/>
  <c r="ON41" i="3"/>
  <c r="ON37" i="3"/>
  <c r="ON49" i="3"/>
  <c r="ON48" i="3"/>
  <c r="ON47" i="3"/>
  <c r="ON43" i="3"/>
  <c r="ON55" i="3"/>
  <c r="ON51" i="3"/>
  <c r="ON50" i="3"/>
  <c r="ON44" i="3" l="1"/>
  <c r="OM56" i="3"/>
  <c r="ON54" i="3"/>
  <c r="OO82" i="3"/>
  <c r="OO70" i="3"/>
  <c r="ON42" i="3"/>
  <c r="ON36" i="3"/>
  <c r="ON39" i="3"/>
  <c r="OO67" i="3"/>
  <c r="OO64" i="3"/>
  <c r="OO68" i="3"/>
  <c r="OO72" i="3"/>
  <c r="OO76" i="3"/>
  <c r="OO80" i="3"/>
  <c r="OP35" i="3"/>
  <c r="OO71" i="3"/>
  <c r="OO79" i="3"/>
  <c r="OO65" i="3"/>
  <c r="OO69" i="3"/>
  <c r="OO73" i="3"/>
  <c r="OO77" i="3"/>
  <c r="OO81" i="3"/>
  <c r="OO34" i="3"/>
  <c r="OO41" i="3" s="1"/>
  <c r="OO66" i="3"/>
  <c r="OO74" i="3"/>
  <c r="OO78" i="3"/>
  <c r="OO75" i="3"/>
  <c r="OO83" i="3"/>
  <c r="OO47" i="3"/>
  <c r="OO50" i="3"/>
  <c r="OO49" i="3"/>
  <c r="OO38" i="3"/>
  <c r="OO46" i="3"/>
  <c r="OO51" i="3"/>
  <c r="OO53" i="3"/>
  <c r="OO40" i="3"/>
  <c r="ON56" i="3"/>
  <c r="OO42" i="3" l="1"/>
  <c r="OP82" i="3"/>
  <c r="OO54" i="3"/>
  <c r="OP70" i="3"/>
  <c r="OO39" i="3"/>
  <c r="OP67" i="3"/>
  <c r="OP64" i="3"/>
  <c r="OO36" i="3"/>
  <c r="OO52" i="3"/>
  <c r="OO37" i="3"/>
  <c r="OO44" i="3"/>
  <c r="OO55" i="3"/>
  <c r="OO45" i="3"/>
  <c r="OO48" i="3"/>
  <c r="OO43" i="3"/>
  <c r="OP66" i="3"/>
  <c r="OP74" i="3"/>
  <c r="OP78" i="3"/>
  <c r="OP71" i="3"/>
  <c r="OP79" i="3"/>
  <c r="OP65" i="3"/>
  <c r="OP73" i="3"/>
  <c r="OP81" i="3"/>
  <c r="OP75" i="3"/>
  <c r="OP83" i="3"/>
  <c r="OP68" i="3"/>
  <c r="OP72" i="3"/>
  <c r="OP76" i="3"/>
  <c r="OP80" i="3"/>
  <c r="OP34" i="3"/>
  <c r="OP37" i="3" s="1"/>
  <c r="OP69" i="3"/>
  <c r="OP77" i="3"/>
  <c r="OQ35" i="3"/>
  <c r="OP44" i="3"/>
  <c r="OP52" i="3"/>
  <c r="OP46" i="3"/>
  <c r="OP49" i="3"/>
  <c r="OP43" i="3"/>
  <c r="OP45" i="3"/>
  <c r="OP48" i="3"/>
  <c r="OP41" i="3"/>
  <c r="OP53" i="3"/>
  <c r="OP40" i="3"/>
  <c r="OP55" i="3"/>
  <c r="OP50" i="3"/>
  <c r="OP38" i="3"/>
  <c r="OP47" i="3"/>
  <c r="OP54" i="3" l="1"/>
  <c r="OQ82" i="3"/>
  <c r="OQ70" i="3"/>
  <c r="OP42" i="3"/>
  <c r="OP39" i="3"/>
  <c r="OQ67" i="3"/>
  <c r="OP51" i="3"/>
  <c r="OQ64" i="3"/>
  <c r="OP36" i="3"/>
  <c r="OO56" i="3"/>
  <c r="OQ66" i="3"/>
  <c r="OQ75" i="3"/>
  <c r="OQ71" i="3"/>
  <c r="OQ73" i="3"/>
  <c r="OQ79" i="3"/>
  <c r="OQ83" i="3"/>
  <c r="OQ76" i="3"/>
  <c r="OR35" i="3"/>
  <c r="OQ68" i="3"/>
  <c r="OQ72" i="3"/>
  <c r="OQ80" i="3"/>
  <c r="OQ65" i="3"/>
  <c r="OQ69" i="3"/>
  <c r="OQ74" i="3"/>
  <c r="OQ77" i="3"/>
  <c r="OQ81" i="3"/>
  <c r="OQ34" i="3"/>
  <c r="OQ45" i="3" s="1"/>
  <c r="OQ78" i="3"/>
  <c r="OQ53" i="3" l="1"/>
  <c r="OQ54" i="3"/>
  <c r="OQ52" i="3"/>
  <c r="OP56" i="3"/>
  <c r="OQ50" i="3"/>
  <c r="OR82" i="3"/>
  <c r="OQ37" i="3"/>
  <c r="OQ42" i="3"/>
  <c r="OR70" i="3"/>
  <c r="OQ38" i="3"/>
  <c r="OQ49" i="3"/>
  <c r="OR67" i="3"/>
  <c r="OQ43" i="3"/>
  <c r="OQ44" i="3"/>
  <c r="OQ39" i="3"/>
  <c r="OQ46" i="3"/>
  <c r="OQ55" i="3"/>
  <c r="OQ41" i="3"/>
  <c r="OQ36" i="3"/>
  <c r="OQ48" i="3"/>
  <c r="OQ40" i="3"/>
  <c r="OQ47" i="3"/>
  <c r="OQ51" i="3"/>
  <c r="OR64" i="3"/>
  <c r="OR66" i="3"/>
  <c r="OR74" i="3"/>
  <c r="OR78" i="3"/>
  <c r="OR71" i="3"/>
  <c r="OR79" i="3"/>
  <c r="OR72" i="3"/>
  <c r="OR80" i="3"/>
  <c r="OR69" i="3"/>
  <c r="OR81" i="3"/>
  <c r="OR75" i="3"/>
  <c r="OR83" i="3"/>
  <c r="OR68" i="3"/>
  <c r="OR76" i="3"/>
  <c r="OS35" i="3"/>
  <c r="OR65" i="3"/>
  <c r="OR77" i="3"/>
  <c r="OR73" i="3"/>
  <c r="OR34" i="3"/>
  <c r="OR41" i="3" s="1"/>
  <c r="OR48" i="3" l="1"/>
  <c r="OR50" i="3"/>
  <c r="OR45" i="3"/>
  <c r="OQ56" i="3"/>
  <c r="OS82" i="3"/>
  <c r="OR54" i="3"/>
  <c r="OR42" i="3"/>
  <c r="OS70" i="3"/>
  <c r="OR39" i="3"/>
  <c r="OS67" i="3"/>
  <c r="OR53" i="3"/>
  <c r="OR46" i="3"/>
  <c r="OR40" i="3"/>
  <c r="OR44" i="3"/>
  <c r="OR36" i="3"/>
  <c r="OS64" i="3"/>
  <c r="OS71" i="3"/>
  <c r="OS75" i="3"/>
  <c r="OS79" i="3"/>
  <c r="OS83" i="3"/>
  <c r="OS68" i="3"/>
  <c r="OS72" i="3"/>
  <c r="OS76" i="3"/>
  <c r="OS80" i="3"/>
  <c r="OT35" i="3"/>
  <c r="OS78" i="3"/>
  <c r="OS65" i="3"/>
  <c r="OS69" i="3"/>
  <c r="OS73" i="3"/>
  <c r="OS77" i="3"/>
  <c r="OS81" i="3"/>
  <c r="OS34" i="3"/>
  <c r="OS41" i="3" s="1"/>
  <c r="OS66" i="3"/>
  <c r="OS74" i="3"/>
  <c r="OS40" i="3"/>
  <c r="OS46" i="3"/>
  <c r="OR55" i="3"/>
  <c r="OR49" i="3"/>
  <c r="OR52" i="3"/>
  <c r="OR38" i="3"/>
  <c r="OR47" i="3"/>
  <c r="OR37" i="3"/>
  <c r="OR51" i="3"/>
  <c r="OR43" i="3"/>
  <c r="OS38" i="3" l="1"/>
  <c r="OS43" i="3"/>
  <c r="OS47" i="3"/>
  <c r="OS45" i="3"/>
  <c r="OS51" i="3"/>
  <c r="OS37" i="3"/>
  <c r="OS54" i="3"/>
  <c r="OT82" i="3"/>
  <c r="OS42" i="3"/>
  <c r="OT70" i="3"/>
  <c r="OS48" i="3"/>
  <c r="OS49" i="3"/>
  <c r="OS55" i="3"/>
  <c r="OS44" i="3"/>
  <c r="OS53" i="3"/>
  <c r="OS50" i="3"/>
  <c r="OS52" i="3"/>
  <c r="OS39" i="3"/>
  <c r="OT67" i="3"/>
  <c r="OT64" i="3"/>
  <c r="OS36" i="3"/>
  <c r="OR56" i="3"/>
  <c r="OT66" i="3"/>
  <c r="OT74" i="3"/>
  <c r="OT71" i="3"/>
  <c r="OT75" i="3"/>
  <c r="OT79" i="3"/>
  <c r="OT83" i="3"/>
  <c r="OT68" i="3"/>
  <c r="OT72" i="3"/>
  <c r="OT76" i="3"/>
  <c r="OT80" i="3"/>
  <c r="OU35" i="3"/>
  <c r="OT65" i="3"/>
  <c r="OT69" i="3"/>
  <c r="OT73" i="3"/>
  <c r="OT77" i="3"/>
  <c r="OT81" i="3"/>
  <c r="OT34" i="3"/>
  <c r="OT41" i="3" s="1"/>
  <c r="OT78" i="3"/>
  <c r="OT49" i="3"/>
  <c r="OT37" i="3" l="1"/>
  <c r="OT38" i="3"/>
  <c r="OU70" i="3"/>
  <c r="OU82" i="3"/>
  <c r="OT54" i="3"/>
  <c r="OT45" i="3"/>
  <c r="OT50" i="3"/>
  <c r="OT55" i="3"/>
  <c r="OT42" i="3"/>
  <c r="OT51" i="3"/>
  <c r="OT52" i="3"/>
  <c r="OS56" i="3"/>
  <c r="OT53" i="3"/>
  <c r="OT47" i="3"/>
  <c r="OT48" i="3"/>
  <c r="OT43" i="3"/>
  <c r="OU67" i="3"/>
  <c r="OT39" i="3"/>
  <c r="OT46" i="3"/>
  <c r="OT44" i="3"/>
  <c r="OU64" i="3"/>
  <c r="OT36" i="3"/>
  <c r="OT40" i="3"/>
  <c r="OU71" i="3"/>
  <c r="OU73" i="3"/>
  <c r="OU79" i="3"/>
  <c r="OU83" i="3"/>
  <c r="OU66" i="3"/>
  <c r="OU78" i="3"/>
  <c r="OU68" i="3"/>
  <c r="OU72" i="3"/>
  <c r="OU76" i="3"/>
  <c r="OU80" i="3"/>
  <c r="OU34" i="3"/>
  <c r="OU42" i="3" s="1"/>
  <c r="OU65" i="3"/>
  <c r="OU69" i="3"/>
  <c r="OU74" i="3"/>
  <c r="OU77" i="3"/>
  <c r="OU81" i="3"/>
  <c r="OV35" i="3"/>
  <c r="OU75" i="3"/>
  <c r="OU48" i="3"/>
  <c r="OU55" i="3"/>
  <c r="OU41" i="3"/>
  <c r="OU40" i="3"/>
  <c r="OU45" i="3"/>
  <c r="OU49" i="3"/>
  <c r="OU51" i="3"/>
  <c r="OU47" i="3"/>
  <c r="OU43" i="3"/>
  <c r="OU53" i="3"/>
  <c r="OU52" i="3"/>
  <c r="OU50" i="3"/>
  <c r="OU38" i="3"/>
  <c r="OU46" i="3"/>
  <c r="OU37" i="3"/>
  <c r="OU54" i="3" l="1"/>
  <c r="OV82" i="3"/>
  <c r="OV70" i="3"/>
  <c r="OU39" i="3"/>
  <c r="OV67" i="3"/>
  <c r="OU44" i="3"/>
  <c r="OU36" i="3"/>
  <c r="OV64" i="3"/>
  <c r="OT56" i="3"/>
  <c r="OV66" i="3"/>
  <c r="OV74" i="3"/>
  <c r="OV78" i="3"/>
  <c r="OV75" i="3"/>
  <c r="OV83" i="3"/>
  <c r="OV73" i="3"/>
  <c r="OV34" i="3"/>
  <c r="OV37" i="3" s="1"/>
  <c r="OV71" i="3"/>
  <c r="OV79" i="3"/>
  <c r="OV69" i="3"/>
  <c r="OV81" i="3"/>
  <c r="OV68" i="3"/>
  <c r="OV72" i="3"/>
  <c r="OV76" i="3"/>
  <c r="OV80" i="3"/>
  <c r="OW35" i="3"/>
  <c r="OV65" i="3"/>
  <c r="OV77" i="3"/>
  <c r="OV48" i="3"/>
  <c r="OV44" i="3"/>
  <c r="OV50" i="3"/>
  <c r="OV52" i="3" l="1"/>
  <c r="OU56" i="3"/>
  <c r="OV41" i="3"/>
  <c r="OV43" i="3"/>
  <c r="OV53" i="3"/>
  <c r="OV54" i="3"/>
  <c r="OV49" i="3"/>
  <c r="OV38" i="3"/>
  <c r="OV45" i="3"/>
  <c r="OV46" i="3"/>
  <c r="OV47" i="3"/>
  <c r="OW82" i="3"/>
  <c r="OW70" i="3"/>
  <c r="OV42" i="3"/>
  <c r="OV40" i="3"/>
  <c r="OV51" i="3"/>
  <c r="OV55" i="3"/>
  <c r="OW67" i="3"/>
  <c r="OV39" i="3"/>
  <c r="OW64" i="3"/>
  <c r="OV36" i="3"/>
  <c r="OW66" i="3"/>
  <c r="OW74" i="3"/>
  <c r="OW71" i="3"/>
  <c r="OW75" i="3"/>
  <c r="OW79" i="3"/>
  <c r="OW83" i="3"/>
  <c r="OW72" i="3"/>
  <c r="OW76" i="3"/>
  <c r="OX35" i="3"/>
  <c r="OW68" i="3"/>
  <c r="OW80" i="3"/>
  <c r="OW65" i="3"/>
  <c r="OW69" i="3"/>
  <c r="OW73" i="3"/>
  <c r="OW77" i="3"/>
  <c r="OW81" i="3"/>
  <c r="OW34" i="3"/>
  <c r="OW50" i="3" s="1"/>
  <c r="OW78" i="3"/>
  <c r="OW37" i="3"/>
  <c r="OW40" i="3"/>
  <c r="OW44" i="3"/>
  <c r="OW48" i="3"/>
  <c r="OW47" i="3"/>
  <c r="OW52" i="3"/>
  <c r="OW55" i="3"/>
  <c r="OV56" i="3"/>
  <c r="OW54" i="3" l="1"/>
  <c r="OX82" i="3"/>
  <c r="OW53" i="3"/>
  <c r="OW38" i="3"/>
  <c r="OW43" i="3"/>
  <c r="OW41" i="3"/>
  <c r="OW49" i="3"/>
  <c r="OW46" i="3"/>
  <c r="OW45" i="3"/>
  <c r="OW51" i="3"/>
  <c r="OX70" i="3"/>
  <c r="OW42" i="3"/>
  <c r="OX67" i="3"/>
  <c r="OW39" i="3"/>
  <c r="OX64" i="3"/>
  <c r="OW36" i="3"/>
  <c r="OW56" i="3" s="1"/>
  <c r="OX66" i="3"/>
  <c r="OX74" i="3"/>
  <c r="OX78" i="3"/>
  <c r="OX75" i="3"/>
  <c r="OX83" i="3"/>
  <c r="OX65" i="3"/>
  <c r="OX77" i="3"/>
  <c r="OX71" i="3"/>
  <c r="OX79" i="3"/>
  <c r="OX69" i="3"/>
  <c r="OX81" i="3"/>
  <c r="OX68" i="3"/>
  <c r="OX72" i="3"/>
  <c r="OX76" i="3"/>
  <c r="OX80" i="3"/>
  <c r="OX34" i="3"/>
  <c r="OX47" i="3" s="1"/>
  <c r="OX73" i="3"/>
  <c r="OY35" i="3"/>
  <c r="OX53" i="3"/>
  <c r="OX51" i="3" l="1"/>
  <c r="OX38" i="3"/>
  <c r="OX46" i="3"/>
  <c r="OX43" i="3"/>
  <c r="OX50" i="3"/>
  <c r="OX48" i="3"/>
  <c r="OY82" i="3"/>
  <c r="OX54" i="3"/>
  <c r="OX55" i="3"/>
  <c r="OX49" i="3"/>
  <c r="OX45" i="3"/>
  <c r="OX40" i="3"/>
  <c r="OX37" i="3"/>
  <c r="OX44" i="3"/>
  <c r="OX42" i="3"/>
  <c r="OY70" i="3"/>
  <c r="OX52" i="3"/>
  <c r="OX41" i="3"/>
  <c r="OY67" i="3"/>
  <c r="OX39" i="3"/>
  <c r="OY64" i="3"/>
  <c r="OX36" i="3"/>
  <c r="OY66" i="3"/>
  <c r="OY75" i="3"/>
  <c r="OY78" i="3"/>
  <c r="OY71" i="3"/>
  <c r="OY79" i="3"/>
  <c r="OY83" i="3"/>
  <c r="OY65" i="3"/>
  <c r="OY74" i="3"/>
  <c r="OY81" i="3"/>
  <c r="OY72" i="3"/>
  <c r="OY69" i="3"/>
  <c r="OY77" i="3"/>
  <c r="OY34" i="3"/>
  <c r="OY45" i="3" s="1"/>
  <c r="OY68" i="3"/>
  <c r="OY73" i="3"/>
  <c r="OY76" i="3"/>
  <c r="OY80" i="3"/>
  <c r="OZ35" i="3"/>
  <c r="OY55" i="3"/>
  <c r="OY48" i="3"/>
  <c r="OY40" i="3"/>
  <c r="OY47" i="3"/>
  <c r="OY46" i="3"/>
  <c r="OY50" i="3"/>
  <c r="OY38" i="3"/>
  <c r="OY53" i="3"/>
  <c r="OY52" i="3"/>
  <c r="OY41" i="3"/>
  <c r="OY37" i="3"/>
  <c r="OY49" i="3"/>
  <c r="OY44" i="3"/>
  <c r="OY51" i="3"/>
  <c r="OY43" i="3"/>
  <c r="OX56" i="3" l="1"/>
  <c r="OZ82" i="3"/>
  <c r="OY54" i="3"/>
  <c r="OZ70" i="3"/>
  <c r="OY42" i="3"/>
  <c r="OY39" i="3"/>
  <c r="OZ67" i="3"/>
  <c r="OY36" i="3"/>
  <c r="OZ64" i="3"/>
  <c r="OZ66" i="3"/>
  <c r="OZ74" i="3"/>
  <c r="OZ71" i="3"/>
  <c r="OZ75" i="3"/>
  <c r="OZ79" i="3"/>
  <c r="OZ83" i="3"/>
  <c r="OZ68" i="3"/>
  <c r="OZ72" i="3"/>
  <c r="OZ80" i="3"/>
  <c r="OZ76" i="3"/>
  <c r="PA35" i="3"/>
  <c r="OZ65" i="3"/>
  <c r="OZ69" i="3"/>
  <c r="OZ73" i="3"/>
  <c r="OZ77" i="3"/>
  <c r="OZ81" i="3"/>
  <c r="OZ34" i="3"/>
  <c r="OZ41" i="3" s="1"/>
  <c r="OZ78" i="3"/>
  <c r="OZ48" i="3"/>
  <c r="OZ46" i="3" l="1"/>
  <c r="OZ52" i="3"/>
  <c r="PA82" i="3"/>
  <c r="OY56" i="3"/>
  <c r="OZ54" i="3"/>
  <c r="OZ55" i="3"/>
  <c r="OZ43" i="3"/>
  <c r="OZ37" i="3"/>
  <c r="OZ38" i="3"/>
  <c r="OZ50" i="3"/>
  <c r="OZ47" i="3"/>
  <c r="OZ40" i="3"/>
  <c r="PA70" i="3"/>
  <c r="OZ42" i="3"/>
  <c r="OZ45" i="3"/>
  <c r="OZ49" i="3"/>
  <c r="OZ51" i="3"/>
  <c r="OZ44" i="3"/>
  <c r="PA67" i="3"/>
  <c r="OZ39" i="3"/>
  <c r="OZ36" i="3"/>
  <c r="PA64" i="3"/>
  <c r="OZ53" i="3"/>
  <c r="PA68" i="3"/>
  <c r="PA72" i="3"/>
  <c r="PA76" i="3"/>
  <c r="PA80" i="3"/>
  <c r="PB35" i="3"/>
  <c r="PA71" i="3"/>
  <c r="PA79" i="3"/>
  <c r="PA65" i="3"/>
  <c r="PA69" i="3"/>
  <c r="PA73" i="3"/>
  <c r="PA77" i="3"/>
  <c r="PA81" i="3"/>
  <c r="PA34" i="3"/>
  <c r="PA41" i="3" s="1"/>
  <c r="PA83" i="3"/>
  <c r="PA66" i="3"/>
  <c r="PA74" i="3"/>
  <c r="PA78" i="3"/>
  <c r="PA75" i="3"/>
  <c r="PB82" i="3" l="1"/>
  <c r="PA48" i="3"/>
  <c r="PA54" i="3"/>
  <c r="PA45" i="3"/>
  <c r="PA50" i="3"/>
  <c r="PA44" i="3"/>
  <c r="PB70" i="3"/>
  <c r="PA55" i="3"/>
  <c r="PA40" i="3"/>
  <c r="PA51" i="3"/>
  <c r="PA46" i="3"/>
  <c r="OZ56" i="3"/>
  <c r="PA42" i="3"/>
  <c r="PB67" i="3"/>
  <c r="PA39" i="3"/>
  <c r="PB64" i="3"/>
  <c r="PA38" i="3"/>
  <c r="PA43" i="3"/>
  <c r="PA53" i="3"/>
  <c r="PA49" i="3"/>
  <c r="PA36" i="3"/>
  <c r="PA37" i="3"/>
  <c r="PA52" i="3"/>
  <c r="PA47" i="3"/>
  <c r="PB65" i="3"/>
  <c r="PB69" i="3"/>
  <c r="PB73" i="3"/>
  <c r="PB77" i="3"/>
  <c r="PB81" i="3"/>
  <c r="PC35" i="3"/>
  <c r="PB72" i="3"/>
  <c r="PB34" i="3"/>
  <c r="PB46" i="3" s="1"/>
  <c r="PB66" i="3"/>
  <c r="PB74" i="3"/>
  <c r="PB78" i="3"/>
  <c r="PB76" i="3"/>
  <c r="PB71" i="3"/>
  <c r="PB75" i="3"/>
  <c r="PB79" i="3"/>
  <c r="PB83" i="3"/>
  <c r="PB68" i="3"/>
  <c r="PB80" i="3"/>
  <c r="PB53" i="3"/>
  <c r="PB48" i="3"/>
  <c r="PB43" i="3"/>
  <c r="PB50" i="3"/>
  <c r="PB45" i="3"/>
  <c r="PB49" i="3"/>
  <c r="PB41" i="3"/>
  <c r="PB38" i="3"/>
  <c r="PB51" i="3"/>
  <c r="PB47" i="3"/>
  <c r="PB52" i="3"/>
  <c r="PB37" i="3"/>
  <c r="PB40" i="3"/>
  <c r="PB44" i="3"/>
  <c r="PB55" i="3"/>
  <c r="PC82" i="3" l="1"/>
  <c r="PB54" i="3"/>
  <c r="PB42" i="3"/>
  <c r="PC70" i="3"/>
  <c r="PA56" i="3"/>
  <c r="PC67" i="3"/>
  <c r="PB39" i="3"/>
  <c r="PB36" i="3"/>
  <c r="PC64" i="3"/>
  <c r="PC66" i="3"/>
  <c r="PC75" i="3"/>
  <c r="PC78" i="3"/>
  <c r="PC73" i="3"/>
  <c r="PD35" i="3"/>
  <c r="PC77" i="3"/>
  <c r="PC71" i="3"/>
  <c r="PC72" i="3"/>
  <c r="PC79" i="3"/>
  <c r="PC83" i="3"/>
  <c r="PC76" i="3"/>
  <c r="PC74" i="3"/>
  <c r="PC34" i="3"/>
  <c r="PC45" i="3" s="1"/>
  <c r="PC68" i="3"/>
  <c r="PC80" i="3"/>
  <c r="PC65" i="3"/>
  <c r="PC81" i="3"/>
  <c r="PC69" i="3"/>
  <c r="PD82" i="3" l="1"/>
  <c r="PC41" i="3"/>
  <c r="PC54" i="3"/>
  <c r="PC53" i="3"/>
  <c r="PB56" i="3"/>
  <c r="PD70" i="3"/>
  <c r="PC49" i="3"/>
  <c r="PC40" i="3"/>
  <c r="PC37" i="3"/>
  <c r="PC42" i="3"/>
  <c r="PC46" i="3"/>
  <c r="PC52" i="3"/>
  <c r="PC51" i="3"/>
  <c r="PC55" i="3"/>
  <c r="PD67" i="3"/>
  <c r="PC39" i="3"/>
  <c r="PC43" i="3"/>
  <c r="PC48" i="3"/>
  <c r="PC44" i="3"/>
  <c r="PC50" i="3"/>
  <c r="PC36" i="3"/>
  <c r="PC47" i="3"/>
  <c r="PC38" i="3"/>
  <c r="PD64" i="3"/>
  <c r="PD71" i="3"/>
  <c r="PD75" i="3"/>
  <c r="PD79" i="3"/>
  <c r="PD83" i="3"/>
  <c r="PD68" i="3"/>
  <c r="PD72" i="3"/>
  <c r="PD76" i="3"/>
  <c r="PD80" i="3"/>
  <c r="PE35" i="3"/>
  <c r="PD73" i="3"/>
  <c r="PD81" i="3"/>
  <c r="PD34" i="3"/>
  <c r="PD41" i="3" s="1"/>
  <c r="PD66" i="3"/>
  <c r="PD78" i="3"/>
  <c r="PD65" i="3"/>
  <c r="PD69" i="3"/>
  <c r="PD77" i="3"/>
  <c r="PD74" i="3"/>
  <c r="PD55" i="3"/>
  <c r="PE82" i="3" l="1"/>
  <c r="PD54" i="3"/>
  <c r="PD44" i="3"/>
  <c r="PC56" i="3"/>
  <c r="PD45" i="3"/>
  <c r="PD42" i="3"/>
  <c r="PD48" i="3"/>
  <c r="PE70" i="3"/>
  <c r="PE67" i="3"/>
  <c r="PD39" i="3"/>
  <c r="PE64" i="3"/>
  <c r="PD36" i="3"/>
  <c r="PD37" i="3"/>
  <c r="PD49" i="3"/>
  <c r="PD53" i="3"/>
  <c r="PD52" i="3"/>
  <c r="PD40" i="3"/>
  <c r="PD50" i="3"/>
  <c r="PD46" i="3"/>
  <c r="PD51" i="3"/>
  <c r="PD47" i="3"/>
  <c r="PD43" i="3"/>
  <c r="PD38" i="3"/>
  <c r="PE65" i="3"/>
  <c r="PE69" i="3"/>
  <c r="PE73" i="3"/>
  <c r="PE77" i="3"/>
  <c r="PE81" i="3"/>
  <c r="PE34" i="3"/>
  <c r="PE41" i="3" s="1"/>
  <c r="PE74" i="3"/>
  <c r="PE68" i="3"/>
  <c r="PE80" i="3"/>
  <c r="PE66" i="3"/>
  <c r="PE78" i="3"/>
  <c r="PE76" i="3"/>
  <c r="PE71" i="3"/>
  <c r="PE75" i="3"/>
  <c r="PE79" i="3"/>
  <c r="PE83" i="3"/>
  <c r="PE72" i="3"/>
  <c r="PF35" i="3"/>
  <c r="PE50" i="3"/>
  <c r="PE46" i="3"/>
  <c r="PE51" i="3"/>
  <c r="PF82" i="3" l="1"/>
  <c r="PE54" i="3"/>
  <c r="PE38" i="3"/>
  <c r="PE44" i="3"/>
  <c r="PE48" i="3"/>
  <c r="PE43" i="3"/>
  <c r="PE42" i="3"/>
  <c r="PF70" i="3"/>
  <c r="PE37" i="3"/>
  <c r="PE53" i="3"/>
  <c r="PE49" i="3"/>
  <c r="PE52" i="3"/>
  <c r="PE40" i="3"/>
  <c r="PE45" i="3"/>
  <c r="PE55" i="3"/>
  <c r="PE47" i="3"/>
  <c r="PF67" i="3"/>
  <c r="PE39" i="3"/>
  <c r="PF64" i="3"/>
  <c r="PE36" i="3"/>
  <c r="PF68" i="3"/>
  <c r="PF72" i="3"/>
  <c r="PF76" i="3"/>
  <c r="PF80" i="3"/>
  <c r="PF34" i="3"/>
  <c r="PF37" i="3" s="1"/>
  <c r="PG35" i="3"/>
  <c r="PF74" i="3"/>
  <c r="PF65" i="3"/>
  <c r="PF69" i="3"/>
  <c r="PF73" i="3"/>
  <c r="PF77" i="3"/>
  <c r="PF81" i="3"/>
  <c r="PF66" i="3"/>
  <c r="PF78" i="3"/>
  <c r="PF71" i="3"/>
  <c r="PF79" i="3"/>
  <c r="PF75" i="3"/>
  <c r="PF83" i="3"/>
  <c r="PF43" i="3"/>
  <c r="PF46" i="3"/>
  <c r="PF51" i="3"/>
  <c r="PF47" i="3"/>
  <c r="PD56" i="3"/>
  <c r="PG82" i="3" l="1"/>
  <c r="PF54" i="3"/>
  <c r="PF40" i="3"/>
  <c r="PF38" i="3"/>
  <c r="PF53" i="3"/>
  <c r="PF41" i="3"/>
  <c r="PF42" i="3"/>
  <c r="PF50" i="3"/>
  <c r="PF52" i="3"/>
  <c r="PF48" i="3"/>
  <c r="PF45" i="3"/>
  <c r="PF44" i="3"/>
  <c r="PF55" i="3"/>
  <c r="PF49" i="3"/>
  <c r="PG67" i="3"/>
  <c r="PG70" i="3"/>
  <c r="PF39" i="3"/>
  <c r="PE56" i="3"/>
  <c r="PG64" i="3"/>
  <c r="PF36" i="3"/>
  <c r="PG71" i="3"/>
  <c r="PG83" i="3"/>
  <c r="PG68" i="3"/>
  <c r="PG72" i="3"/>
  <c r="PG76" i="3"/>
  <c r="PG80" i="3"/>
  <c r="PG34" i="3"/>
  <c r="PG39" i="3" s="1"/>
  <c r="PG65" i="3"/>
  <c r="PG74" i="3"/>
  <c r="PG81" i="3"/>
  <c r="PG69" i="3"/>
  <c r="PG77" i="3"/>
  <c r="PG66" i="3"/>
  <c r="PG75" i="3"/>
  <c r="PG78" i="3"/>
  <c r="PG73" i="3"/>
  <c r="PG79" i="3"/>
  <c r="PH35" i="3"/>
  <c r="PG52" i="3"/>
  <c r="PG41" i="3"/>
  <c r="PG46" i="3"/>
  <c r="PG40" i="3"/>
  <c r="PG44" i="3" l="1"/>
  <c r="PG43" i="3"/>
  <c r="PG49" i="3"/>
  <c r="PG45" i="3"/>
  <c r="PG51" i="3"/>
  <c r="PG53" i="3"/>
  <c r="PF56" i="3"/>
  <c r="PG54" i="3"/>
  <c r="PG38" i="3"/>
  <c r="PG47" i="3"/>
  <c r="PH82" i="3"/>
  <c r="PG50" i="3"/>
  <c r="PG37" i="3"/>
  <c r="PG48" i="3"/>
  <c r="PG55" i="3"/>
  <c r="PG42" i="3"/>
  <c r="PH70" i="3"/>
  <c r="PH67" i="3"/>
  <c r="PG36" i="3"/>
  <c r="PG56" i="3" s="1"/>
  <c r="PH64" i="3"/>
  <c r="PH66" i="3"/>
  <c r="PH74" i="3"/>
  <c r="PH78" i="3"/>
  <c r="PH69" i="3"/>
  <c r="PH81" i="3"/>
  <c r="PH71" i="3"/>
  <c r="PH75" i="3"/>
  <c r="PH79" i="3"/>
  <c r="PH83" i="3"/>
  <c r="PI35" i="3"/>
  <c r="PH73" i="3"/>
  <c r="PH34" i="3"/>
  <c r="PH37" i="3" s="1"/>
  <c r="PH68" i="3"/>
  <c r="PH72" i="3"/>
  <c r="PH76" i="3"/>
  <c r="PH80" i="3"/>
  <c r="PH65" i="3"/>
  <c r="PH77" i="3"/>
  <c r="PH50" i="3"/>
  <c r="PH53" i="3"/>
  <c r="PH46" i="3"/>
  <c r="PH47" i="3"/>
  <c r="PH38" i="3"/>
  <c r="PH48" i="3"/>
  <c r="PH51" i="3"/>
  <c r="PH41" i="3"/>
  <c r="PH44" i="3"/>
  <c r="PH49" i="3"/>
  <c r="PH43" i="3"/>
  <c r="PH55" i="3"/>
  <c r="PH40" i="3"/>
  <c r="PH45" i="3"/>
  <c r="PH52" i="3"/>
  <c r="PH54" i="3" l="1"/>
  <c r="PI82" i="3"/>
  <c r="PH42" i="3"/>
  <c r="PI70" i="3"/>
  <c r="PI67" i="3"/>
  <c r="PH39" i="3"/>
  <c r="PH36" i="3"/>
  <c r="PI64" i="3"/>
  <c r="PI66" i="3"/>
  <c r="PI74" i="3"/>
  <c r="PI78" i="3"/>
  <c r="PI71" i="3"/>
  <c r="PI75" i="3"/>
  <c r="PI79" i="3"/>
  <c r="PI83" i="3"/>
  <c r="PI69" i="3"/>
  <c r="PI77" i="3"/>
  <c r="PI34" i="3"/>
  <c r="PI45" i="3" s="1"/>
  <c r="PI68" i="3"/>
  <c r="PI72" i="3"/>
  <c r="PI76" i="3"/>
  <c r="PI80" i="3"/>
  <c r="PJ35" i="3"/>
  <c r="PI65" i="3"/>
  <c r="PI73" i="3"/>
  <c r="PI81" i="3"/>
  <c r="PI40" i="3"/>
  <c r="PI52" i="3"/>
  <c r="PI38" i="3"/>
  <c r="PI47" i="3"/>
  <c r="PI50" i="3"/>
  <c r="PI37" i="3"/>
  <c r="PI46" i="3"/>
  <c r="PI44" i="3"/>
  <c r="PI41" i="3"/>
  <c r="PI43" i="3"/>
  <c r="PI53" i="3"/>
  <c r="PI48" i="3"/>
  <c r="PI49" i="3"/>
  <c r="PI55" i="3"/>
  <c r="PI51" i="3"/>
  <c r="PH56" i="3" l="1"/>
  <c r="PJ82" i="3"/>
  <c r="PI54" i="3"/>
  <c r="PI42" i="3"/>
  <c r="PJ70" i="3"/>
  <c r="PJ67" i="3"/>
  <c r="PI39" i="3"/>
  <c r="PJ64" i="3"/>
  <c r="PI36" i="3"/>
  <c r="PJ66" i="3"/>
  <c r="PJ74" i="3"/>
  <c r="PJ71" i="3"/>
  <c r="PJ75" i="3"/>
  <c r="PJ79" i="3"/>
  <c r="PJ83" i="3"/>
  <c r="PJ80" i="3"/>
  <c r="PJ68" i="3"/>
  <c r="PJ72" i="3"/>
  <c r="PJ76" i="3"/>
  <c r="PJ34" i="3"/>
  <c r="PJ37" i="3" s="1"/>
  <c r="PJ65" i="3"/>
  <c r="PJ69" i="3"/>
  <c r="PJ73" i="3"/>
  <c r="PJ77" i="3"/>
  <c r="PJ81" i="3"/>
  <c r="PK35" i="3"/>
  <c r="PJ78" i="3"/>
  <c r="PJ52" i="3"/>
  <c r="PJ41" i="3"/>
  <c r="PJ43" i="3"/>
  <c r="PJ38" i="3"/>
  <c r="PJ47" i="3" l="1"/>
  <c r="PJ46" i="3"/>
  <c r="PJ48" i="3"/>
  <c r="PJ55" i="3"/>
  <c r="PJ53" i="3"/>
  <c r="PK82" i="3"/>
  <c r="PJ54" i="3"/>
  <c r="PJ44" i="3"/>
  <c r="PJ51" i="3"/>
  <c r="PJ40" i="3"/>
  <c r="PJ50" i="3"/>
  <c r="PJ45" i="3"/>
  <c r="PJ49" i="3"/>
  <c r="PI56" i="3"/>
  <c r="PK70" i="3"/>
  <c r="PJ42" i="3"/>
  <c r="PK67" i="3"/>
  <c r="PJ39" i="3"/>
  <c r="PJ36" i="3"/>
  <c r="PJ56" i="3" s="1"/>
  <c r="PK64" i="3"/>
  <c r="PK66" i="3"/>
  <c r="PK75" i="3"/>
  <c r="PK78" i="3"/>
  <c r="PK73" i="3"/>
  <c r="PK83" i="3"/>
  <c r="PK69" i="3"/>
  <c r="PK81" i="3"/>
  <c r="PK71" i="3"/>
  <c r="PK79" i="3"/>
  <c r="PK77" i="3"/>
  <c r="PK68" i="3"/>
  <c r="PK72" i="3"/>
  <c r="PK76" i="3"/>
  <c r="PK80" i="3"/>
  <c r="PK34" i="3"/>
  <c r="PK49" i="3" s="1"/>
  <c r="PK65" i="3"/>
  <c r="PK74" i="3"/>
  <c r="PL35" i="3"/>
  <c r="PK48" i="3"/>
  <c r="PL82" i="3" l="1"/>
  <c r="PK54" i="3"/>
  <c r="PK38" i="3"/>
  <c r="PK45" i="3"/>
  <c r="PK42" i="3"/>
  <c r="PL70" i="3"/>
  <c r="PL67" i="3"/>
  <c r="PK39" i="3"/>
  <c r="PK52" i="3"/>
  <c r="PK36" i="3"/>
  <c r="PL64" i="3"/>
  <c r="PK43" i="3"/>
  <c r="PK44" i="3"/>
  <c r="PK37" i="3"/>
  <c r="PL65" i="3"/>
  <c r="PL69" i="3"/>
  <c r="PL73" i="3"/>
  <c r="PL77" i="3"/>
  <c r="PL81" i="3"/>
  <c r="PL34" i="3"/>
  <c r="PL41" i="3" s="1"/>
  <c r="PL78" i="3"/>
  <c r="PL72" i="3"/>
  <c r="PM35" i="3"/>
  <c r="PL66" i="3"/>
  <c r="PL74" i="3"/>
  <c r="PL68" i="3"/>
  <c r="PL76" i="3"/>
  <c r="PL80" i="3"/>
  <c r="PL71" i="3"/>
  <c r="PL75" i="3"/>
  <c r="PL79" i="3"/>
  <c r="PL83" i="3"/>
  <c r="PL53" i="3"/>
  <c r="PL46" i="3"/>
  <c r="PL40" i="3"/>
  <c r="PL37" i="3"/>
  <c r="PL49" i="3"/>
  <c r="PL45" i="3"/>
  <c r="PL38" i="3"/>
  <c r="PL52" i="3"/>
  <c r="PL51" i="3"/>
  <c r="PL48" i="3"/>
  <c r="PL44" i="3"/>
  <c r="PL50" i="3"/>
  <c r="PL47" i="3"/>
  <c r="PL43" i="3"/>
  <c r="PL55" i="3"/>
  <c r="PK41" i="3"/>
  <c r="PK47" i="3"/>
  <c r="PK51" i="3"/>
  <c r="PK46" i="3"/>
  <c r="PK50" i="3"/>
  <c r="PK53" i="3"/>
  <c r="PK40" i="3"/>
  <c r="PK55" i="3"/>
  <c r="PL42" i="3" l="1"/>
  <c r="PL54" i="3"/>
  <c r="PM82" i="3"/>
  <c r="PM70" i="3"/>
  <c r="PM67" i="3"/>
  <c r="PL39" i="3"/>
  <c r="PM64" i="3"/>
  <c r="PL36" i="3"/>
  <c r="PM66" i="3"/>
  <c r="PM74" i="3"/>
  <c r="PM78" i="3"/>
  <c r="PM71" i="3"/>
  <c r="PM75" i="3"/>
  <c r="PM79" i="3"/>
  <c r="PM68" i="3"/>
  <c r="PM72" i="3"/>
  <c r="PM76" i="3"/>
  <c r="PM80" i="3"/>
  <c r="PN35" i="3"/>
  <c r="PM81" i="3"/>
  <c r="PM83" i="3"/>
  <c r="PM65" i="3"/>
  <c r="PM69" i="3"/>
  <c r="PM73" i="3"/>
  <c r="PM77" i="3"/>
  <c r="PM34" i="3"/>
  <c r="PM45" i="3" s="1"/>
  <c r="PK56" i="3"/>
  <c r="PM37" i="3" l="1"/>
  <c r="PM54" i="3"/>
  <c r="PL56" i="3"/>
  <c r="PN82" i="3"/>
  <c r="PM49" i="3"/>
  <c r="PM48" i="3"/>
  <c r="PM50" i="3"/>
  <c r="PM38" i="3"/>
  <c r="PM42" i="3"/>
  <c r="PM53" i="3"/>
  <c r="PM41" i="3"/>
  <c r="PN70" i="3"/>
  <c r="PM51" i="3"/>
  <c r="PN67" i="3"/>
  <c r="PM39" i="3"/>
  <c r="PM40" i="3"/>
  <c r="PM43" i="3"/>
  <c r="PM46" i="3"/>
  <c r="PM44" i="3"/>
  <c r="PM55" i="3"/>
  <c r="PM52" i="3"/>
  <c r="PM47" i="3"/>
  <c r="PN64" i="3"/>
  <c r="PM36" i="3"/>
  <c r="PN66" i="3"/>
  <c r="PN74" i="3"/>
  <c r="PN78" i="3"/>
  <c r="PN83" i="3"/>
  <c r="PN71" i="3"/>
  <c r="PN75" i="3"/>
  <c r="PN79" i="3"/>
  <c r="PN68" i="3"/>
  <c r="PN72" i="3"/>
  <c r="PN76" i="3"/>
  <c r="PN80" i="3"/>
  <c r="PN34" i="3"/>
  <c r="PN37" i="3" s="1"/>
  <c r="PN65" i="3"/>
  <c r="PN69" i="3"/>
  <c r="PN73" i="3"/>
  <c r="PN77" i="3"/>
  <c r="PN81" i="3"/>
  <c r="PO35" i="3"/>
  <c r="PN43" i="3"/>
  <c r="PN50" i="3"/>
  <c r="PN44" i="3"/>
  <c r="PN53" i="3"/>
  <c r="PM56" i="3" l="1"/>
  <c r="PN54" i="3"/>
  <c r="PO82" i="3"/>
  <c r="PO70" i="3"/>
  <c r="PN42" i="3"/>
  <c r="PO67" i="3"/>
  <c r="PN39" i="3"/>
  <c r="PO64" i="3"/>
  <c r="PN36" i="3"/>
  <c r="PN51" i="3"/>
  <c r="PN38" i="3"/>
  <c r="PN52" i="3"/>
  <c r="PN46" i="3"/>
  <c r="PN55" i="3"/>
  <c r="PN47" i="3"/>
  <c r="PN41" i="3"/>
  <c r="PO71" i="3"/>
  <c r="PO72" i="3"/>
  <c r="PO79" i="3"/>
  <c r="PO83" i="3"/>
  <c r="PO66" i="3"/>
  <c r="PO75" i="3"/>
  <c r="PO68" i="3"/>
  <c r="PO73" i="3"/>
  <c r="PO76" i="3"/>
  <c r="PO80" i="3"/>
  <c r="PP35" i="3"/>
  <c r="PO78" i="3"/>
  <c r="PO65" i="3"/>
  <c r="PO69" i="3"/>
  <c r="PO74" i="3"/>
  <c r="PO77" i="3"/>
  <c r="PO81" i="3"/>
  <c r="PO34" i="3"/>
  <c r="PO49" i="3" s="1"/>
  <c r="PN48" i="3"/>
  <c r="PN49" i="3"/>
  <c r="PN40" i="3"/>
  <c r="PN45" i="3"/>
  <c r="PO50" i="3" l="1"/>
  <c r="PO54" i="3"/>
  <c r="PP82" i="3"/>
  <c r="PO52" i="3"/>
  <c r="PO47" i="3"/>
  <c r="PO43" i="3"/>
  <c r="PO42" i="3"/>
  <c r="PO40" i="3"/>
  <c r="PO45" i="3"/>
  <c r="PP70" i="3"/>
  <c r="PO41" i="3"/>
  <c r="PO53" i="3"/>
  <c r="PO51" i="3"/>
  <c r="PO37" i="3"/>
  <c r="PO38" i="3"/>
  <c r="PO46" i="3"/>
  <c r="PO44" i="3"/>
  <c r="PP67" i="3"/>
  <c r="PO39" i="3"/>
  <c r="PO36" i="3"/>
  <c r="PP64" i="3"/>
  <c r="PN56" i="3"/>
  <c r="PP68" i="3"/>
  <c r="PP72" i="3"/>
  <c r="PP76" i="3"/>
  <c r="PP80" i="3"/>
  <c r="PP34" i="3"/>
  <c r="PP45" i="3" s="1"/>
  <c r="PP77" i="3"/>
  <c r="PP81" i="3"/>
  <c r="PQ35" i="3"/>
  <c r="PP75" i="3"/>
  <c r="PP79" i="3"/>
  <c r="PP65" i="3"/>
  <c r="PP69" i="3"/>
  <c r="PP73" i="3"/>
  <c r="PP66" i="3"/>
  <c r="PP74" i="3"/>
  <c r="PP78" i="3"/>
  <c r="PP71" i="3"/>
  <c r="PP83" i="3"/>
  <c r="PP46" i="3"/>
  <c r="PP55" i="3"/>
  <c r="PP53" i="3"/>
  <c r="PP49" i="3"/>
  <c r="PP37" i="3"/>
  <c r="PP44" i="3"/>
  <c r="PP43" i="3"/>
  <c r="PO55" i="3"/>
  <c r="PO48" i="3"/>
  <c r="PP47" i="3" l="1"/>
  <c r="PP41" i="3"/>
  <c r="PP38" i="3"/>
  <c r="PP50" i="3"/>
  <c r="PQ82" i="3"/>
  <c r="PP42" i="3"/>
  <c r="PP54" i="3"/>
  <c r="PP51" i="3"/>
  <c r="PP52" i="3"/>
  <c r="PP48" i="3"/>
  <c r="PP40" i="3"/>
  <c r="PQ70" i="3"/>
  <c r="PO56" i="3"/>
  <c r="PQ67" i="3"/>
  <c r="PP39" i="3"/>
  <c r="PQ64" i="3"/>
  <c r="PP36" i="3"/>
  <c r="PQ65" i="3"/>
  <c r="PQ69" i="3"/>
  <c r="PQ73" i="3"/>
  <c r="PQ81" i="3"/>
  <c r="PQ66" i="3"/>
  <c r="PQ74" i="3"/>
  <c r="PQ78" i="3"/>
  <c r="PQ71" i="3"/>
  <c r="PQ75" i="3"/>
  <c r="PQ79" i="3"/>
  <c r="PQ83" i="3"/>
  <c r="PQ68" i="3"/>
  <c r="PQ72" i="3"/>
  <c r="PQ76" i="3"/>
  <c r="PQ80" i="3"/>
  <c r="PR35" i="3"/>
  <c r="PQ77" i="3"/>
  <c r="PQ34" i="3"/>
  <c r="PQ37" i="3" s="1"/>
  <c r="PQ43" i="3"/>
  <c r="PP56" i="3" l="1"/>
  <c r="PQ48" i="3"/>
  <c r="PQ52" i="3"/>
  <c r="PQ53" i="3"/>
  <c r="PQ41" i="3"/>
  <c r="PQ49" i="3"/>
  <c r="PQ44" i="3"/>
  <c r="PQ55" i="3"/>
  <c r="PR82" i="3"/>
  <c r="PQ54" i="3"/>
  <c r="PQ50" i="3"/>
  <c r="PQ51" i="3"/>
  <c r="PQ45" i="3"/>
  <c r="PQ46" i="3"/>
  <c r="PQ38" i="3"/>
  <c r="PQ40" i="3"/>
  <c r="PR70" i="3"/>
  <c r="PQ42" i="3"/>
  <c r="PQ39" i="3"/>
  <c r="PR67" i="3"/>
  <c r="PQ47" i="3"/>
  <c r="PR64" i="3"/>
  <c r="PQ36" i="3"/>
  <c r="PR65" i="3"/>
  <c r="PR69" i="3"/>
  <c r="PR73" i="3"/>
  <c r="PR77" i="3"/>
  <c r="PR81" i="3"/>
  <c r="PS35" i="3"/>
  <c r="PR66" i="3"/>
  <c r="PR74" i="3"/>
  <c r="PR78" i="3"/>
  <c r="PR72" i="3"/>
  <c r="PR80" i="3"/>
  <c r="PR68" i="3"/>
  <c r="PR34" i="3"/>
  <c r="PR37" i="3" s="1"/>
  <c r="PR71" i="3"/>
  <c r="PR75" i="3"/>
  <c r="PR79" i="3"/>
  <c r="PR83" i="3"/>
  <c r="PR76" i="3"/>
  <c r="PR48" i="3"/>
  <c r="PR40" i="3"/>
  <c r="PR52" i="3"/>
  <c r="PR51" i="3"/>
  <c r="PR38" i="3"/>
  <c r="PR44" i="3"/>
  <c r="PR45" i="3"/>
  <c r="PR46" i="3"/>
  <c r="PR53" i="3"/>
  <c r="PR43" i="3"/>
  <c r="PR50" i="3"/>
  <c r="PR41" i="3"/>
  <c r="PR49" i="3"/>
  <c r="PR55" i="3"/>
  <c r="PR47" i="3"/>
  <c r="PR54" i="3" l="1"/>
  <c r="PS82" i="3"/>
  <c r="PQ56" i="3"/>
  <c r="PS70" i="3"/>
  <c r="PR42" i="3"/>
  <c r="PS67" i="3"/>
  <c r="PR39" i="3"/>
  <c r="PS64" i="3"/>
  <c r="PR36" i="3"/>
  <c r="PS66" i="3"/>
  <c r="PS75" i="3"/>
  <c r="PS78" i="3"/>
  <c r="PS71" i="3"/>
  <c r="PS79" i="3"/>
  <c r="PS69" i="3"/>
  <c r="PS77" i="3"/>
  <c r="PS34" i="3"/>
  <c r="PS37" i="3" s="1"/>
  <c r="PS72" i="3"/>
  <c r="PS83" i="3"/>
  <c r="PS65" i="3"/>
  <c r="PS74" i="3"/>
  <c r="PS81" i="3"/>
  <c r="PS68" i="3"/>
  <c r="PS73" i="3"/>
  <c r="PS76" i="3"/>
  <c r="PS80" i="3"/>
  <c r="PT35" i="3"/>
  <c r="PS45" i="3"/>
  <c r="PS40" i="3"/>
  <c r="PS49" i="3"/>
  <c r="PS38" i="3"/>
  <c r="PS44" i="3"/>
  <c r="PS52" i="3"/>
  <c r="PS53" i="3"/>
  <c r="PS51" i="3"/>
  <c r="PS47" i="3"/>
  <c r="PR56" i="3" l="1"/>
  <c r="PS54" i="3"/>
  <c r="PT82" i="3"/>
  <c r="PS46" i="3"/>
  <c r="PS41" i="3"/>
  <c r="PS55" i="3"/>
  <c r="PS48" i="3"/>
  <c r="PS42" i="3"/>
  <c r="PS50" i="3"/>
  <c r="PS43" i="3"/>
  <c r="PT70" i="3"/>
  <c r="PT67" i="3"/>
  <c r="PS39" i="3"/>
  <c r="PS36" i="3"/>
  <c r="PT64" i="3"/>
  <c r="PT66" i="3"/>
  <c r="PT74" i="3"/>
  <c r="PT78" i="3"/>
  <c r="PT79" i="3"/>
  <c r="PT71" i="3"/>
  <c r="PT75" i="3"/>
  <c r="PT68" i="3"/>
  <c r="PT72" i="3"/>
  <c r="PT76" i="3"/>
  <c r="PT80" i="3"/>
  <c r="PT34" i="3"/>
  <c r="PT37" i="3" s="1"/>
  <c r="PT77" i="3"/>
  <c r="PT81" i="3"/>
  <c r="PT83" i="3"/>
  <c r="PT65" i="3"/>
  <c r="PT69" i="3"/>
  <c r="PT73" i="3"/>
  <c r="PU35" i="3"/>
  <c r="PT53" i="3"/>
  <c r="PT50" i="3"/>
  <c r="PT45" i="3"/>
  <c r="PT55" i="3"/>
  <c r="PT49" i="3"/>
  <c r="PT38" i="3"/>
  <c r="PT52" i="3"/>
  <c r="PT48" i="3"/>
  <c r="PT40" i="3"/>
  <c r="PT43" i="3"/>
  <c r="PT44" i="3"/>
  <c r="PT51" i="3"/>
  <c r="PT47" i="3"/>
  <c r="PT46" i="3"/>
  <c r="PT41" i="3"/>
  <c r="PT54" i="3" l="1"/>
  <c r="PS56" i="3"/>
  <c r="PU82" i="3"/>
  <c r="PU70" i="3"/>
  <c r="PT42" i="3"/>
  <c r="PU67" i="3"/>
  <c r="PT39" i="3"/>
  <c r="PT36" i="3"/>
  <c r="PU64" i="3"/>
  <c r="PU66" i="3"/>
  <c r="PU74" i="3"/>
  <c r="PU78" i="3"/>
  <c r="PU71" i="3"/>
  <c r="PU75" i="3"/>
  <c r="PU79" i="3"/>
  <c r="PU83" i="3"/>
  <c r="PU68" i="3"/>
  <c r="PU72" i="3"/>
  <c r="PU76" i="3"/>
  <c r="PU80" i="3"/>
  <c r="PV35" i="3"/>
  <c r="PU81" i="3"/>
  <c r="PU65" i="3"/>
  <c r="PU69" i="3"/>
  <c r="PU73" i="3"/>
  <c r="PU77" i="3"/>
  <c r="PU34" i="3"/>
  <c r="PU51" i="3" s="1"/>
  <c r="PU46" i="3"/>
  <c r="PU49" i="3"/>
  <c r="PU43" i="3"/>
  <c r="PU50" i="3" l="1"/>
  <c r="PT56" i="3"/>
  <c r="PU44" i="3"/>
  <c r="PU47" i="3"/>
  <c r="PU52" i="3"/>
  <c r="PU41" i="3"/>
  <c r="PU37" i="3"/>
  <c r="PU54" i="3"/>
  <c r="PU48" i="3"/>
  <c r="PU45" i="3"/>
  <c r="PU55" i="3"/>
  <c r="PU38" i="3"/>
  <c r="PV82" i="3"/>
  <c r="PV70" i="3"/>
  <c r="PU42" i="3"/>
  <c r="PU39" i="3"/>
  <c r="PV67" i="3"/>
  <c r="PU53" i="3"/>
  <c r="PV64" i="3"/>
  <c r="PU40" i="3"/>
  <c r="PU36" i="3"/>
  <c r="PV66" i="3"/>
  <c r="PV74" i="3"/>
  <c r="PV78" i="3"/>
  <c r="PV75" i="3"/>
  <c r="PV83" i="3"/>
  <c r="PV69" i="3"/>
  <c r="PV81" i="3"/>
  <c r="PV71" i="3"/>
  <c r="PV79" i="3"/>
  <c r="PV73" i="3"/>
  <c r="PW35" i="3"/>
  <c r="PV68" i="3"/>
  <c r="PV72" i="3"/>
  <c r="PV76" i="3"/>
  <c r="PV80" i="3"/>
  <c r="PV34" i="3"/>
  <c r="PV50" i="3" s="1"/>
  <c r="PV65" i="3"/>
  <c r="PV77" i="3"/>
  <c r="PV44" i="3"/>
  <c r="PV52" i="3"/>
  <c r="PV45" i="3"/>
  <c r="PV43" i="3"/>
  <c r="PV38" i="3"/>
  <c r="PV46" i="3" l="1"/>
  <c r="PV49" i="3"/>
  <c r="PV51" i="3"/>
  <c r="PW82" i="3"/>
  <c r="PV54" i="3"/>
  <c r="PW70" i="3"/>
  <c r="PV42" i="3"/>
  <c r="PU56" i="3"/>
  <c r="PV39" i="3"/>
  <c r="PW67" i="3"/>
  <c r="PV47" i="3"/>
  <c r="PV53" i="3"/>
  <c r="PV41" i="3"/>
  <c r="PV37" i="3"/>
  <c r="PV55" i="3"/>
  <c r="PV48" i="3"/>
  <c r="PV40" i="3"/>
  <c r="PV36" i="3"/>
  <c r="PW64" i="3"/>
  <c r="PW68" i="3"/>
  <c r="PW72" i="3"/>
  <c r="PW76" i="3"/>
  <c r="PW80" i="3"/>
  <c r="PW34" i="3"/>
  <c r="PW45" i="3" s="1"/>
  <c r="PW69" i="3"/>
  <c r="PW77" i="3"/>
  <c r="PW81" i="3"/>
  <c r="PW65" i="3"/>
  <c r="PW74" i="3"/>
  <c r="PX35" i="3"/>
  <c r="PW66" i="3"/>
  <c r="PW78" i="3"/>
  <c r="PW71" i="3"/>
  <c r="PW83" i="3"/>
  <c r="PW75" i="3"/>
  <c r="PW79" i="3"/>
  <c r="PW73" i="3"/>
  <c r="PW47" i="3"/>
  <c r="PW55" i="3"/>
  <c r="PW44" i="3"/>
  <c r="PW41" i="3"/>
  <c r="PW40" i="3"/>
  <c r="PW53" i="3"/>
  <c r="PW46" i="3"/>
  <c r="PW43" i="3"/>
  <c r="PW48" i="3"/>
  <c r="PW51" i="3"/>
  <c r="PW38" i="3"/>
  <c r="PW49" i="3"/>
  <c r="PV56" i="3"/>
  <c r="PW54" i="3" l="1"/>
  <c r="PX82" i="3"/>
  <c r="PX70" i="3"/>
  <c r="PW42" i="3"/>
  <c r="PW50" i="3"/>
  <c r="PW52" i="3"/>
  <c r="PX67" i="3"/>
  <c r="PW39" i="3"/>
  <c r="PW37" i="3"/>
  <c r="PW36" i="3"/>
  <c r="PX64" i="3"/>
  <c r="PX65" i="3"/>
  <c r="PX69" i="3"/>
  <c r="PX73" i="3"/>
  <c r="PX77" i="3"/>
  <c r="PX81" i="3"/>
  <c r="PX34" i="3"/>
  <c r="PX53" i="3" s="1"/>
  <c r="PY35" i="3"/>
  <c r="PX66" i="3"/>
  <c r="PX74" i="3"/>
  <c r="PX78" i="3"/>
  <c r="PX75" i="3"/>
  <c r="PX83" i="3"/>
  <c r="PX68" i="3"/>
  <c r="PX72" i="3"/>
  <c r="PX80" i="3"/>
  <c r="PX71" i="3"/>
  <c r="PX79" i="3"/>
  <c r="PX76" i="3"/>
  <c r="PX46" i="3"/>
  <c r="PX45" i="3"/>
  <c r="PX50" i="3"/>
  <c r="PX37" i="3"/>
  <c r="PW56" i="3"/>
  <c r="PX55" i="3" l="1"/>
  <c r="PX41" i="3"/>
  <c r="PX38" i="3"/>
  <c r="PX48" i="3"/>
  <c r="PX54" i="3"/>
  <c r="PY82" i="3"/>
  <c r="PX42" i="3"/>
  <c r="PY70" i="3"/>
  <c r="PX43" i="3"/>
  <c r="PX39" i="3"/>
  <c r="PX51" i="3"/>
  <c r="PY67" i="3"/>
  <c r="PX36" i="3"/>
  <c r="PY64" i="3"/>
  <c r="PX49" i="3"/>
  <c r="PX44" i="3"/>
  <c r="PX52" i="3"/>
  <c r="PY66" i="3"/>
  <c r="PY74" i="3"/>
  <c r="PY78" i="3"/>
  <c r="PY79" i="3"/>
  <c r="PY65" i="3"/>
  <c r="PY77" i="3"/>
  <c r="PY71" i="3"/>
  <c r="PY75" i="3"/>
  <c r="PY83" i="3"/>
  <c r="PY69" i="3"/>
  <c r="PY81" i="3"/>
  <c r="PY68" i="3"/>
  <c r="PY72" i="3"/>
  <c r="PY76" i="3"/>
  <c r="PY80" i="3"/>
  <c r="PZ35" i="3"/>
  <c r="PY73" i="3"/>
  <c r="PY34" i="3"/>
  <c r="PY37" i="3" s="1"/>
  <c r="PY48" i="3"/>
  <c r="PX47" i="3"/>
  <c r="PX40" i="3"/>
  <c r="PY38" i="3" l="1"/>
  <c r="PY46" i="3"/>
  <c r="PY47" i="3"/>
  <c r="PX56" i="3"/>
  <c r="PY53" i="3"/>
  <c r="PY44" i="3"/>
  <c r="PY45" i="3"/>
  <c r="PY55" i="3"/>
  <c r="PY41" i="3"/>
  <c r="PY43" i="3"/>
  <c r="PY51" i="3"/>
  <c r="PY54" i="3"/>
  <c r="PY40" i="3"/>
  <c r="PY50" i="3"/>
  <c r="PY52" i="3"/>
  <c r="PY49" i="3"/>
  <c r="PZ82" i="3"/>
  <c r="PZ70" i="3"/>
  <c r="PY42" i="3"/>
  <c r="PZ67" i="3"/>
  <c r="PY39" i="3"/>
  <c r="PY36" i="3"/>
  <c r="PZ64" i="3"/>
  <c r="PZ71" i="3"/>
  <c r="PZ75" i="3"/>
  <c r="PZ79" i="3"/>
  <c r="PZ83" i="3"/>
  <c r="PZ72" i="3"/>
  <c r="PZ80" i="3"/>
  <c r="PZ69" i="3"/>
  <c r="PZ81" i="3"/>
  <c r="PZ68" i="3"/>
  <c r="PZ76" i="3"/>
  <c r="PZ34" i="3"/>
  <c r="PZ37" i="3" s="1"/>
  <c r="PZ73" i="3"/>
  <c r="QA35" i="3"/>
  <c r="PZ66" i="3"/>
  <c r="PZ65" i="3"/>
  <c r="PZ77" i="3"/>
  <c r="PZ78" i="3"/>
  <c r="PZ74" i="3"/>
  <c r="PZ47" i="3"/>
  <c r="PZ52" i="3"/>
  <c r="PZ50" i="3"/>
  <c r="PZ49" i="3"/>
  <c r="PY56" i="3" l="1"/>
  <c r="PZ45" i="3"/>
  <c r="PZ44" i="3"/>
  <c r="PZ41" i="3"/>
  <c r="PZ48" i="3"/>
  <c r="PZ43" i="3"/>
  <c r="PZ40" i="3"/>
  <c r="QA82" i="3"/>
  <c r="PZ53" i="3"/>
  <c r="PZ54" i="3"/>
  <c r="PZ38" i="3"/>
  <c r="PZ51" i="3"/>
  <c r="PZ55" i="3"/>
  <c r="PZ46" i="3"/>
  <c r="QA70" i="3"/>
  <c r="PZ42" i="3"/>
  <c r="QA67" i="3"/>
  <c r="PZ39" i="3"/>
  <c r="QA64" i="3"/>
  <c r="PZ36" i="3"/>
  <c r="QA68" i="3"/>
  <c r="QA76" i="3"/>
  <c r="QA34" i="3"/>
  <c r="QA46" i="3" s="1"/>
  <c r="QA65" i="3"/>
  <c r="QA69" i="3"/>
  <c r="QA74" i="3"/>
  <c r="QA77" i="3"/>
  <c r="QA81" i="3"/>
  <c r="QB35" i="3"/>
  <c r="QA75" i="3"/>
  <c r="QA66" i="3"/>
  <c r="QA78" i="3"/>
  <c r="QA71" i="3"/>
  <c r="QA73" i="3"/>
  <c r="QA79" i="3"/>
  <c r="QA83" i="3"/>
  <c r="QA72" i="3"/>
  <c r="QA80" i="3"/>
  <c r="QA37" i="3"/>
  <c r="QA45" i="3"/>
  <c r="PZ56" i="3" l="1"/>
  <c r="QA54" i="3"/>
  <c r="QA50" i="3"/>
  <c r="QA43" i="3"/>
  <c r="QB82" i="3"/>
  <c r="QB70" i="3"/>
  <c r="QA42" i="3"/>
  <c r="QB67" i="3"/>
  <c r="QA39" i="3"/>
  <c r="QA36" i="3"/>
  <c r="QB64" i="3"/>
  <c r="QA55" i="3"/>
  <c r="QA44" i="3"/>
  <c r="QA49" i="3"/>
  <c r="QA41" i="3"/>
  <c r="QA52" i="3"/>
  <c r="QA47" i="3"/>
  <c r="QA38" i="3"/>
  <c r="QB66" i="3"/>
  <c r="QB74" i="3"/>
  <c r="QB78" i="3"/>
  <c r="QB73" i="3"/>
  <c r="QB71" i="3"/>
  <c r="QB75" i="3"/>
  <c r="QB79" i="3"/>
  <c r="QB83" i="3"/>
  <c r="QB76" i="3"/>
  <c r="QB80" i="3"/>
  <c r="QB69" i="3"/>
  <c r="QB81" i="3"/>
  <c r="QB68" i="3"/>
  <c r="QB72" i="3"/>
  <c r="QC35" i="3"/>
  <c r="QB65" i="3"/>
  <c r="QB77" i="3"/>
  <c r="QB34" i="3"/>
  <c r="QB49" i="3" s="1"/>
  <c r="QB43" i="3"/>
  <c r="QB55" i="3"/>
  <c r="QB51" i="3"/>
  <c r="QB52" i="3"/>
  <c r="QB38" i="3"/>
  <c r="QB37" i="3"/>
  <c r="QA40" i="3"/>
  <c r="QA53" i="3"/>
  <c r="QA51" i="3"/>
  <c r="QA48" i="3"/>
  <c r="QB54" i="3" l="1"/>
  <c r="QB45" i="3"/>
  <c r="QB46" i="3"/>
  <c r="QB41" i="3"/>
  <c r="QC82" i="3"/>
  <c r="QB53" i="3"/>
  <c r="QB50" i="3"/>
  <c r="QB44" i="3"/>
  <c r="QB42" i="3"/>
  <c r="QB47" i="3"/>
  <c r="QC70" i="3"/>
  <c r="QB40" i="3"/>
  <c r="QC67" i="3"/>
  <c r="QB39" i="3"/>
  <c r="QB48" i="3"/>
  <c r="QC64" i="3"/>
  <c r="QA56" i="3"/>
  <c r="QB36" i="3"/>
  <c r="QC66" i="3"/>
  <c r="QC74" i="3"/>
  <c r="QC78" i="3"/>
  <c r="QC71" i="3"/>
  <c r="QC75" i="3"/>
  <c r="QC79" i="3"/>
  <c r="QC83" i="3"/>
  <c r="QC65" i="3"/>
  <c r="QC73" i="3"/>
  <c r="QC81" i="3"/>
  <c r="QC68" i="3"/>
  <c r="QC72" i="3"/>
  <c r="QC76" i="3"/>
  <c r="QC80" i="3"/>
  <c r="QC34" i="3"/>
  <c r="QC45" i="3" s="1"/>
  <c r="QC69" i="3"/>
  <c r="QC77" i="3"/>
  <c r="QD35" i="3"/>
  <c r="QC44" i="3"/>
  <c r="QC51" i="3"/>
  <c r="QC43" i="3"/>
  <c r="QC52" i="3"/>
  <c r="QC50" i="3"/>
  <c r="QC53" i="3"/>
  <c r="QC37" i="3"/>
  <c r="QC55" i="3"/>
  <c r="QC47" i="3"/>
  <c r="QC48" i="3"/>
  <c r="QC38" i="3"/>
  <c r="QC40" i="3"/>
  <c r="QC49" i="3"/>
  <c r="QC41" i="3"/>
  <c r="QC46" i="3"/>
  <c r="QB56" i="3" l="1"/>
  <c r="QD82" i="3"/>
  <c r="QC54" i="3"/>
  <c r="QC42" i="3"/>
  <c r="QD70" i="3"/>
  <c r="QC39" i="3"/>
  <c r="QD67" i="3"/>
  <c r="QD64" i="3"/>
  <c r="QC36" i="3"/>
  <c r="QD66" i="3"/>
  <c r="QD78" i="3"/>
  <c r="QD71" i="3"/>
  <c r="QD75" i="3"/>
  <c r="QD79" i="3"/>
  <c r="QD83" i="3"/>
  <c r="QD76" i="3"/>
  <c r="QD34" i="3"/>
  <c r="QD51" i="3" s="1"/>
  <c r="QD68" i="3"/>
  <c r="QD72" i="3"/>
  <c r="QD80" i="3"/>
  <c r="QD65" i="3"/>
  <c r="QD69" i="3"/>
  <c r="QD73" i="3"/>
  <c r="QD77" i="3"/>
  <c r="QD81" i="3"/>
  <c r="QE35" i="3"/>
  <c r="QD74" i="3"/>
  <c r="QD50" i="3"/>
  <c r="QD40" i="3"/>
  <c r="QD55" i="3"/>
  <c r="QD38" i="3"/>
  <c r="QC56" i="3" l="1"/>
  <c r="QD54" i="3"/>
  <c r="QE82" i="3"/>
  <c r="QE70" i="3"/>
  <c r="QD42" i="3"/>
  <c r="QD39" i="3"/>
  <c r="QE67" i="3"/>
  <c r="QE64" i="3"/>
  <c r="QD36" i="3"/>
  <c r="QD43" i="3"/>
  <c r="QD45" i="3"/>
  <c r="QD44" i="3"/>
  <c r="QD46" i="3"/>
  <c r="QD41" i="3"/>
  <c r="QD53" i="3"/>
  <c r="QD52" i="3"/>
  <c r="QD49" i="3"/>
  <c r="QD48" i="3"/>
  <c r="QD37" i="3"/>
  <c r="QD47" i="3"/>
  <c r="QE71" i="3"/>
  <c r="QE72" i="3"/>
  <c r="QE79" i="3"/>
  <c r="QE83" i="3"/>
  <c r="QE75" i="3"/>
  <c r="QE68" i="3"/>
  <c r="QE73" i="3"/>
  <c r="QE76" i="3"/>
  <c r="QE80" i="3"/>
  <c r="QF35" i="3"/>
  <c r="QE74" i="3"/>
  <c r="QE34" i="3"/>
  <c r="QE41" i="3" s="1"/>
  <c r="QE66" i="3"/>
  <c r="QE78" i="3"/>
  <c r="QE65" i="3"/>
  <c r="QE69" i="3"/>
  <c r="QE77" i="3"/>
  <c r="QE81" i="3"/>
  <c r="QE37" i="3"/>
  <c r="QE51" i="3"/>
  <c r="QE47" i="3"/>
  <c r="QE43" i="3"/>
  <c r="QE40" i="3"/>
  <c r="QE55" i="3"/>
  <c r="QE44" i="3"/>
  <c r="QE38" i="3"/>
  <c r="QE45" i="3" l="1"/>
  <c r="QE48" i="3"/>
  <c r="QE52" i="3"/>
  <c r="QE53" i="3"/>
  <c r="QE54" i="3"/>
  <c r="QE50" i="3"/>
  <c r="QE46" i="3"/>
  <c r="QE49" i="3"/>
  <c r="QF82" i="3"/>
  <c r="QF70" i="3"/>
  <c r="QE42" i="3"/>
  <c r="QE39" i="3"/>
  <c r="QF67" i="3"/>
  <c r="QF64" i="3"/>
  <c r="QE36" i="3"/>
  <c r="QE56" i="3" s="1"/>
  <c r="QD56" i="3"/>
  <c r="QF66" i="3"/>
  <c r="QF74" i="3"/>
  <c r="QF78" i="3"/>
  <c r="QF71" i="3"/>
  <c r="QF75" i="3"/>
  <c r="QF83" i="3"/>
  <c r="QF69" i="3"/>
  <c r="QF77" i="3"/>
  <c r="QF79" i="3"/>
  <c r="QF73" i="3"/>
  <c r="QF81" i="3"/>
  <c r="QF68" i="3"/>
  <c r="QF72" i="3"/>
  <c r="QF76" i="3"/>
  <c r="QF80" i="3"/>
  <c r="QG35" i="3"/>
  <c r="QF65" i="3"/>
  <c r="QF34" i="3"/>
  <c r="QF41" i="3" s="1"/>
  <c r="QF51" i="3"/>
  <c r="QF37" i="3"/>
  <c r="QF46" i="3"/>
  <c r="QF49" i="3"/>
  <c r="QF52" i="3" l="1"/>
  <c r="QF50" i="3"/>
  <c r="QF40" i="3"/>
  <c r="QF53" i="3"/>
  <c r="QF38" i="3"/>
  <c r="QF54" i="3"/>
  <c r="QF55" i="3"/>
  <c r="QF44" i="3"/>
  <c r="QF45" i="3"/>
  <c r="QG82" i="3"/>
  <c r="QF43" i="3"/>
  <c r="QG70" i="3"/>
  <c r="QF42" i="3"/>
  <c r="QF39" i="3"/>
  <c r="QG67" i="3"/>
  <c r="QF48" i="3"/>
  <c r="QF36" i="3"/>
  <c r="QG64" i="3"/>
  <c r="QF47" i="3"/>
  <c r="QG66" i="3"/>
  <c r="QG74" i="3"/>
  <c r="QG78" i="3"/>
  <c r="QG71" i="3"/>
  <c r="QG75" i="3"/>
  <c r="QG79" i="3"/>
  <c r="QG68" i="3"/>
  <c r="QG72" i="3"/>
  <c r="QG76" i="3"/>
  <c r="QG80" i="3"/>
  <c r="QH35" i="3"/>
  <c r="QG77" i="3"/>
  <c r="QG34" i="3"/>
  <c r="QG45" i="3" s="1"/>
  <c r="QG65" i="3"/>
  <c r="QG69" i="3"/>
  <c r="QG73" i="3"/>
  <c r="QG81" i="3"/>
  <c r="QG83" i="3"/>
  <c r="QG40" i="3"/>
  <c r="QG47" i="3"/>
  <c r="QG53" i="3"/>
  <c r="QG51" i="3"/>
  <c r="QG49" i="3"/>
  <c r="QG50" i="3"/>
  <c r="QG48" i="3"/>
  <c r="QG44" i="3" l="1"/>
  <c r="QG55" i="3"/>
  <c r="QG41" i="3"/>
  <c r="QG46" i="3"/>
  <c r="QG52" i="3"/>
  <c r="QG43" i="3"/>
  <c r="QG37" i="3"/>
  <c r="QG38" i="3"/>
  <c r="QH82" i="3"/>
  <c r="QG54" i="3"/>
  <c r="QG42" i="3"/>
  <c r="QH70" i="3"/>
  <c r="QF56" i="3"/>
  <c r="QG39" i="3"/>
  <c r="QH67" i="3"/>
  <c r="QH64" i="3"/>
  <c r="QG36" i="3"/>
  <c r="QH71" i="3"/>
  <c r="QH75" i="3"/>
  <c r="QH79" i="3"/>
  <c r="QH68" i="3"/>
  <c r="QH72" i="3"/>
  <c r="QH76" i="3"/>
  <c r="QH80" i="3"/>
  <c r="QH34" i="3"/>
  <c r="QH47" i="3" s="1"/>
  <c r="QH65" i="3"/>
  <c r="QH69" i="3"/>
  <c r="QH73" i="3"/>
  <c r="QH77" i="3"/>
  <c r="QH81" i="3"/>
  <c r="QI35" i="3"/>
  <c r="QH66" i="3"/>
  <c r="QH74" i="3"/>
  <c r="QH78" i="3"/>
  <c r="QH83" i="3"/>
  <c r="QH44" i="3"/>
  <c r="QH48" i="3"/>
  <c r="QH41" i="3"/>
  <c r="QH45" i="3"/>
  <c r="QH55" i="3"/>
  <c r="QH51" i="3"/>
  <c r="QH46" i="3"/>
  <c r="QH43" i="3"/>
  <c r="QH38" i="3"/>
  <c r="QH52" i="3"/>
  <c r="QH53" i="3"/>
  <c r="QH37" i="3"/>
  <c r="QH49" i="3" l="1"/>
  <c r="QH50" i="3"/>
  <c r="QH40" i="3"/>
  <c r="QI82" i="3"/>
  <c r="QH54" i="3"/>
  <c r="QG56" i="3"/>
  <c r="QH42" i="3"/>
  <c r="QI70" i="3"/>
  <c r="QH39" i="3"/>
  <c r="QH36" i="3"/>
  <c r="QI67" i="3"/>
  <c r="QI64" i="3"/>
  <c r="QI66" i="3"/>
  <c r="QI75" i="3"/>
  <c r="QI78" i="3"/>
  <c r="QI71" i="3"/>
  <c r="QI72" i="3"/>
  <c r="QI83" i="3"/>
  <c r="QI65" i="3"/>
  <c r="QI77" i="3"/>
  <c r="QI79" i="3"/>
  <c r="QI74" i="3"/>
  <c r="QI34" i="3"/>
  <c r="QI37" i="3" s="1"/>
  <c r="QI68" i="3"/>
  <c r="QI73" i="3"/>
  <c r="QI76" i="3"/>
  <c r="QI80" i="3"/>
  <c r="QJ35" i="3"/>
  <c r="QI69" i="3"/>
  <c r="QI81" i="3"/>
  <c r="QI48" i="3"/>
  <c r="QI44" i="3"/>
  <c r="QI38" i="3"/>
  <c r="QI51" i="3"/>
  <c r="QI46" i="3"/>
  <c r="QI45" i="3"/>
  <c r="QI50" i="3"/>
  <c r="QI52" i="3"/>
  <c r="QI47" i="3"/>
  <c r="QH56" i="3"/>
  <c r="QI40" i="3" l="1"/>
  <c r="QI53" i="3"/>
  <c r="QI41" i="3"/>
  <c r="QI49" i="3"/>
  <c r="QI55" i="3"/>
  <c r="QI43" i="3"/>
  <c r="QJ82" i="3"/>
  <c r="QI54" i="3"/>
  <c r="QJ70" i="3"/>
  <c r="QI42" i="3"/>
  <c r="QI39" i="3"/>
  <c r="QJ67" i="3"/>
  <c r="QJ64" i="3"/>
  <c r="QI36" i="3"/>
  <c r="QJ65" i="3"/>
  <c r="QJ69" i="3"/>
  <c r="QJ73" i="3"/>
  <c r="QJ77" i="3"/>
  <c r="QJ81" i="3"/>
  <c r="QJ34" i="3"/>
  <c r="QJ45" i="3" s="1"/>
  <c r="QJ78" i="3"/>
  <c r="QJ71" i="3"/>
  <c r="QJ79" i="3"/>
  <c r="QJ80" i="3"/>
  <c r="QJ66" i="3"/>
  <c r="QJ74" i="3"/>
  <c r="QJ75" i="3"/>
  <c r="QJ83" i="3"/>
  <c r="QJ68" i="3"/>
  <c r="QK35" i="3"/>
  <c r="QK82" i="3" s="1"/>
  <c r="QJ72" i="3"/>
  <c r="QJ76" i="3"/>
  <c r="QJ40" i="3"/>
  <c r="QJ37" i="3"/>
  <c r="QJ51" i="3"/>
  <c r="QJ43" i="3"/>
  <c r="QJ44" i="3"/>
  <c r="QJ52" i="3"/>
  <c r="QJ38" i="3"/>
  <c r="QI56" i="3"/>
  <c r="QJ49" i="3" l="1"/>
  <c r="QJ46" i="3"/>
  <c r="QJ47" i="3"/>
  <c r="QJ41" i="3"/>
  <c r="QJ54" i="3"/>
  <c r="QJ53" i="3"/>
  <c r="QJ50" i="3"/>
  <c r="QJ48" i="3"/>
  <c r="QJ55" i="3"/>
  <c r="QK70" i="3"/>
  <c r="QJ42" i="3"/>
  <c r="QJ39" i="3"/>
  <c r="QK67" i="3"/>
  <c r="QK64" i="3"/>
  <c r="QJ36" i="3"/>
  <c r="QK66" i="3"/>
  <c r="QK74" i="3"/>
  <c r="QK78" i="3"/>
  <c r="QK71" i="3"/>
  <c r="QK75" i="3"/>
  <c r="QK79" i="3"/>
  <c r="QK83" i="3"/>
  <c r="QK68" i="3"/>
  <c r="QK76" i="3"/>
  <c r="QL35" i="3"/>
  <c r="QK72" i="3"/>
  <c r="QK80" i="3"/>
  <c r="QK65" i="3"/>
  <c r="QK69" i="3"/>
  <c r="QK73" i="3"/>
  <c r="QK77" i="3"/>
  <c r="QK81" i="3"/>
  <c r="QK34" i="3"/>
  <c r="QK54" i="3" s="1"/>
  <c r="QK44" i="3"/>
  <c r="QK52" i="3"/>
  <c r="QK55" i="3"/>
  <c r="QK48" i="3"/>
  <c r="QK38" i="3"/>
  <c r="QK49" i="3"/>
  <c r="QK50" i="3"/>
  <c r="QK51" i="3"/>
  <c r="QK46" i="3"/>
  <c r="QK40" i="3"/>
  <c r="QK53" i="3"/>
  <c r="QK45" i="3"/>
  <c r="QK41" i="3"/>
  <c r="QK37" i="3"/>
  <c r="QK43" i="3"/>
  <c r="QJ56" i="3" l="1"/>
  <c r="QL82" i="3"/>
  <c r="QK47" i="3"/>
  <c r="QL70" i="3"/>
  <c r="QK42" i="3"/>
  <c r="QL67" i="3"/>
  <c r="QK39" i="3"/>
  <c r="QL64" i="3"/>
  <c r="QK36" i="3"/>
  <c r="QL71" i="3"/>
  <c r="QL75" i="3"/>
  <c r="QL79" i="3"/>
  <c r="QL83" i="3"/>
  <c r="QL72" i="3"/>
  <c r="QL80" i="3"/>
  <c r="QL68" i="3"/>
  <c r="QL76" i="3"/>
  <c r="QL34" i="3"/>
  <c r="QL37" i="3" s="1"/>
  <c r="QL66" i="3"/>
  <c r="QL78" i="3"/>
  <c r="QL65" i="3"/>
  <c r="QL69" i="3"/>
  <c r="QL73" i="3"/>
  <c r="QL77" i="3"/>
  <c r="QL81" i="3"/>
  <c r="QM35" i="3"/>
  <c r="QL74" i="3"/>
  <c r="QL53" i="3"/>
  <c r="QL44" i="3"/>
  <c r="QL49" i="3"/>
  <c r="QL41" i="3"/>
  <c r="QL43" i="3"/>
  <c r="QL48" i="3"/>
  <c r="QK56" i="3" l="1"/>
  <c r="QL40" i="3"/>
  <c r="QL55" i="3"/>
  <c r="QL46" i="3"/>
  <c r="QL38" i="3"/>
  <c r="QM82" i="3"/>
  <c r="QL54" i="3"/>
  <c r="QL47" i="3"/>
  <c r="QL52" i="3"/>
  <c r="QL45" i="3"/>
  <c r="QL50" i="3"/>
  <c r="QL42" i="3"/>
  <c r="QM70" i="3"/>
  <c r="QL51" i="3"/>
  <c r="QM67" i="3"/>
  <c r="QL39" i="3"/>
  <c r="QM64" i="3"/>
  <c r="QL36" i="3"/>
  <c r="QM71" i="3"/>
  <c r="QM73" i="3"/>
  <c r="QM79" i="3"/>
  <c r="QM83" i="3"/>
  <c r="QM80" i="3"/>
  <c r="QM65" i="3"/>
  <c r="QM74" i="3"/>
  <c r="QM81" i="3"/>
  <c r="QM66" i="3"/>
  <c r="QM78" i="3"/>
  <c r="QM68" i="3"/>
  <c r="QM72" i="3"/>
  <c r="QM76" i="3"/>
  <c r="QN35" i="3"/>
  <c r="QM69" i="3"/>
  <c r="QM77" i="3"/>
  <c r="QM34" i="3"/>
  <c r="QM37" i="3" s="1"/>
  <c r="QM75" i="3"/>
  <c r="QM45" i="3"/>
  <c r="QM55" i="3"/>
  <c r="QM43" i="3"/>
  <c r="QL56" i="3"/>
  <c r="QM49" i="3" l="1"/>
  <c r="QM46" i="3"/>
  <c r="QM38" i="3"/>
  <c r="QM47" i="3"/>
  <c r="QN82" i="3"/>
  <c r="QM53" i="3"/>
  <c r="QM48" i="3"/>
  <c r="QM41" i="3"/>
  <c r="QM50" i="3"/>
  <c r="QM54" i="3"/>
  <c r="QM51" i="3"/>
  <c r="QM40" i="3"/>
  <c r="QM52" i="3"/>
  <c r="QM44" i="3"/>
  <c r="QM42" i="3"/>
  <c r="QN70" i="3"/>
  <c r="QN67" i="3"/>
  <c r="QM39" i="3"/>
  <c r="QN64" i="3"/>
  <c r="QM36" i="3"/>
  <c r="QN75" i="3"/>
  <c r="QN83" i="3"/>
  <c r="QN68" i="3"/>
  <c r="QN72" i="3"/>
  <c r="QN76" i="3"/>
  <c r="QN80" i="3"/>
  <c r="QO35" i="3"/>
  <c r="QN69" i="3"/>
  <c r="QN77" i="3"/>
  <c r="QN34" i="3"/>
  <c r="QN37" i="3" s="1"/>
  <c r="QN65" i="3"/>
  <c r="QN73" i="3"/>
  <c r="QN81" i="3"/>
  <c r="QN66" i="3"/>
  <c r="QN74" i="3"/>
  <c r="QN78" i="3"/>
  <c r="QN71" i="3"/>
  <c r="QN79" i="3"/>
  <c r="QN46" i="3"/>
  <c r="QN45" i="3"/>
  <c r="QN38" i="3"/>
  <c r="QM56" i="3" l="1"/>
  <c r="QN47" i="3"/>
  <c r="QN52" i="3"/>
  <c r="QN54" i="3"/>
  <c r="QO82" i="3"/>
  <c r="QN48" i="3"/>
  <c r="QN44" i="3"/>
  <c r="QN42" i="3"/>
  <c r="QO70" i="3"/>
  <c r="QO67" i="3"/>
  <c r="QN39" i="3"/>
  <c r="QN51" i="3"/>
  <c r="QN49" i="3"/>
  <c r="QN53" i="3"/>
  <c r="QN55" i="3"/>
  <c r="QN40" i="3"/>
  <c r="QN41" i="3"/>
  <c r="QN43" i="3"/>
  <c r="QN50" i="3"/>
  <c r="QO64" i="3"/>
  <c r="QN36" i="3"/>
  <c r="QO66" i="3"/>
  <c r="QO74" i="3"/>
  <c r="QO78" i="3"/>
  <c r="QO71" i="3"/>
  <c r="QO79" i="3"/>
  <c r="QO68" i="3"/>
  <c r="QO76" i="3"/>
  <c r="QO65" i="3"/>
  <c r="QO77" i="3"/>
  <c r="QO75" i="3"/>
  <c r="QO83" i="3"/>
  <c r="QO80" i="3"/>
  <c r="QO69" i="3"/>
  <c r="QO81" i="3"/>
  <c r="QO72" i="3"/>
  <c r="QP35" i="3"/>
  <c r="QO73" i="3"/>
  <c r="QO34" i="3"/>
  <c r="QO47" i="3" s="1"/>
  <c r="QN56" i="3"/>
  <c r="QO50" i="3" l="1"/>
  <c r="QO48" i="3"/>
  <c r="QO51" i="3"/>
  <c r="QO45" i="3"/>
  <c r="QP82" i="3"/>
  <c r="QO54" i="3"/>
  <c r="QO55" i="3"/>
  <c r="QO38" i="3"/>
  <c r="QP70" i="3"/>
  <c r="QO42" i="3"/>
  <c r="QO39" i="3"/>
  <c r="QP67" i="3"/>
  <c r="QO40" i="3"/>
  <c r="QO49" i="3"/>
  <c r="QO44" i="3"/>
  <c r="QP64" i="3"/>
  <c r="QO41" i="3"/>
  <c r="QO43" i="3"/>
  <c r="QO53" i="3"/>
  <c r="QO52" i="3"/>
  <c r="QO36" i="3"/>
  <c r="QO46" i="3"/>
  <c r="QO37" i="3"/>
  <c r="QP68" i="3"/>
  <c r="QP72" i="3"/>
  <c r="QP76" i="3"/>
  <c r="QP80" i="3"/>
  <c r="QQ35" i="3"/>
  <c r="QP69" i="3"/>
  <c r="QP73" i="3"/>
  <c r="QP81" i="3"/>
  <c r="QP66" i="3"/>
  <c r="QP78" i="3"/>
  <c r="QP79" i="3"/>
  <c r="QP65" i="3"/>
  <c r="QP77" i="3"/>
  <c r="QP34" i="3"/>
  <c r="QP48" i="3" s="1"/>
  <c r="QP75" i="3"/>
  <c r="QP74" i="3"/>
  <c r="QP83" i="3"/>
  <c r="QP71" i="3"/>
  <c r="QP45" i="3"/>
  <c r="QP55" i="3"/>
  <c r="QP49" i="3" l="1"/>
  <c r="QP54" i="3"/>
  <c r="QP44" i="3"/>
  <c r="QP38" i="3"/>
  <c r="QP46" i="3"/>
  <c r="QP50" i="3"/>
  <c r="QP41" i="3"/>
  <c r="QP52" i="3"/>
  <c r="QP43" i="3"/>
  <c r="QP37" i="3"/>
  <c r="QQ82" i="3"/>
  <c r="QP51" i="3"/>
  <c r="QP40" i="3"/>
  <c r="QP47" i="3"/>
  <c r="QP53" i="3"/>
  <c r="QP42" i="3"/>
  <c r="QQ70" i="3"/>
  <c r="QQ67" i="3"/>
  <c r="QP39" i="3"/>
  <c r="QQ64" i="3"/>
  <c r="QP36" i="3"/>
  <c r="QQ65" i="3"/>
  <c r="QQ69" i="3"/>
  <c r="QQ74" i="3"/>
  <c r="QQ77" i="3"/>
  <c r="QQ81" i="3"/>
  <c r="QQ34" i="3"/>
  <c r="QQ38" i="3" s="1"/>
  <c r="QR35" i="3"/>
  <c r="QQ66" i="3"/>
  <c r="QQ75" i="3"/>
  <c r="QQ78" i="3"/>
  <c r="QQ73" i="3"/>
  <c r="QQ83" i="3"/>
  <c r="QQ68" i="3"/>
  <c r="QQ76" i="3"/>
  <c r="QQ71" i="3"/>
  <c r="QQ79" i="3"/>
  <c r="QQ72" i="3"/>
  <c r="QQ80" i="3"/>
  <c r="QQ55" i="3"/>
  <c r="QQ46" i="3"/>
  <c r="QQ44" i="3"/>
  <c r="QQ48" i="3"/>
  <c r="QQ52" i="3"/>
  <c r="QQ50" i="3"/>
  <c r="QQ49" i="3"/>
  <c r="QO56" i="3"/>
  <c r="QR82" i="3" l="1"/>
  <c r="QQ54" i="3"/>
  <c r="QQ45" i="3"/>
  <c r="QQ53" i="3"/>
  <c r="QQ43" i="3"/>
  <c r="QQ37" i="3"/>
  <c r="QQ47" i="3"/>
  <c r="QQ40" i="3"/>
  <c r="QQ51" i="3"/>
  <c r="QQ41" i="3"/>
  <c r="QP56" i="3"/>
  <c r="QQ42" i="3"/>
  <c r="QR70" i="3"/>
  <c r="QR67" i="3"/>
  <c r="QQ39" i="3"/>
  <c r="QR64" i="3"/>
  <c r="QQ36" i="3"/>
  <c r="QQ56" i="3" s="1"/>
  <c r="QR65" i="3"/>
  <c r="QR69" i="3"/>
  <c r="QR73" i="3"/>
  <c r="QR77" i="3"/>
  <c r="QR81" i="3"/>
  <c r="QR34" i="3"/>
  <c r="QR37" i="3" s="1"/>
  <c r="QR66" i="3"/>
  <c r="QR74" i="3"/>
  <c r="QR78" i="3"/>
  <c r="QR68" i="3"/>
  <c r="QR80" i="3"/>
  <c r="QR76" i="3"/>
  <c r="QR71" i="3"/>
  <c r="QR75" i="3"/>
  <c r="QR79" i="3"/>
  <c r="QR83" i="3"/>
  <c r="QR72" i="3"/>
  <c r="QS35" i="3"/>
  <c r="QR52" i="3"/>
  <c r="QR43" i="3" l="1"/>
  <c r="QS82" i="3"/>
  <c r="QR45" i="3"/>
  <c r="QR50" i="3"/>
  <c r="QR38" i="3"/>
  <c r="QR53" i="3"/>
  <c r="QR47" i="3"/>
  <c r="QR54" i="3"/>
  <c r="QR41" i="3"/>
  <c r="QR51" i="3"/>
  <c r="QR46" i="3"/>
  <c r="QR44" i="3"/>
  <c r="QR40" i="3"/>
  <c r="QR49" i="3"/>
  <c r="QS70" i="3"/>
  <c r="QR48" i="3"/>
  <c r="QR55" i="3"/>
  <c r="QR42" i="3"/>
  <c r="QS67" i="3"/>
  <c r="QR39" i="3"/>
  <c r="QR36" i="3"/>
  <c r="QS64" i="3"/>
  <c r="QS66" i="3"/>
  <c r="QS74" i="3"/>
  <c r="QS78" i="3"/>
  <c r="QS76" i="3"/>
  <c r="QS77" i="3"/>
  <c r="QS71" i="3"/>
  <c r="QS75" i="3"/>
  <c r="QS79" i="3"/>
  <c r="QS83" i="3"/>
  <c r="QS72" i="3"/>
  <c r="QS80" i="3"/>
  <c r="QS65" i="3"/>
  <c r="QS81" i="3"/>
  <c r="QS68" i="3"/>
  <c r="QT35" i="3"/>
  <c r="QS69" i="3"/>
  <c r="QS34" i="3"/>
  <c r="QS45" i="3" s="1"/>
  <c r="QS73" i="3"/>
  <c r="QS43" i="3"/>
  <c r="QS47" i="3"/>
  <c r="QS50" i="3"/>
  <c r="QS38" i="3" l="1"/>
  <c r="QR56" i="3"/>
  <c r="QS46" i="3"/>
  <c r="QS52" i="3"/>
  <c r="QS49" i="3"/>
  <c r="QS51" i="3"/>
  <c r="QS53" i="3"/>
  <c r="QS48" i="3"/>
  <c r="QS41" i="3"/>
  <c r="QS54" i="3"/>
  <c r="QS55" i="3"/>
  <c r="QS37" i="3"/>
  <c r="QS40" i="3"/>
  <c r="QS44" i="3"/>
  <c r="QT82" i="3"/>
  <c r="QS42" i="3"/>
  <c r="QT70" i="3"/>
  <c r="QS36" i="3"/>
  <c r="QS39" i="3"/>
  <c r="QT67" i="3"/>
  <c r="QT64" i="3"/>
  <c r="QT66" i="3"/>
  <c r="QT74" i="3"/>
  <c r="QT71" i="3"/>
  <c r="QT75" i="3"/>
  <c r="QT79" i="3"/>
  <c r="QT83" i="3"/>
  <c r="QT76" i="3"/>
  <c r="QU35" i="3"/>
  <c r="QT68" i="3"/>
  <c r="QT72" i="3"/>
  <c r="QT80" i="3"/>
  <c r="QT65" i="3"/>
  <c r="QT69" i="3"/>
  <c r="QT73" i="3"/>
  <c r="QT77" i="3"/>
  <c r="QT81" i="3"/>
  <c r="QT34" i="3"/>
  <c r="QT47" i="3" s="1"/>
  <c r="QT78" i="3"/>
  <c r="QT51" i="3"/>
  <c r="QT38" i="3"/>
  <c r="QT48" i="3"/>
  <c r="QT41" i="3"/>
  <c r="QT40" i="3"/>
  <c r="QT46" i="3"/>
  <c r="QT53" i="3"/>
  <c r="QT37" i="3"/>
  <c r="QT45" i="3"/>
  <c r="QT54" i="3" l="1"/>
  <c r="QT50" i="3"/>
  <c r="QS56" i="3"/>
  <c r="QT52" i="3"/>
  <c r="QU82" i="3"/>
  <c r="QT43" i="3"/>
  <c r="QT55" i="3"/>
  <c r="QU70" i="3"/>
  <c r="QT44" i="3"/>
  <c r="QT42" i="3"/>
  <c r="QT39" i="3"/>
  <c r="QU67" i="3"/>
  <c r="QU64" i="3"/>
  <c r="QT36" i="3"/>
  <c r="QT49" i="3"/>
  <c r="QU66" i="3"/>
  <c r="QU75" i="3"/>
  <c r="QU78" i="3"/>
  <c r="QU69" i="3"/>
  <c r="QU81" i="3"/>
  <c r="QU71" i="3"/>
  <c r="QU72" i="3"/>
  <c r="QU79" i="3"/>
  <c r="QU83" i="3"/>
  <c r="QU80" i="3"/>
  <c r="QU65" i="3"/>
  <c r="QU77" i="3"/>
  <c r="QU68" i="3"/>
  <c r="QU73" i="3"/>
  <c r="QU76" i="3"/>
  <c r="QV35" i="3"/>
  <c r="QU74" i="3"/>
  <c r="QU34" i="3"/>
  <c r="QU45" i="3" s="1"/>
  <c r="QU54" i="3" l="1"/>
  <c r="QU43" i="3"/>
  <c r="QV82" i="3"/>
  <c r="QU40" i="3"/>
  <c r="QU47" i="3"/>
  <c r="QU42" i="3"/>
  <c r="QV70" i="3"/>
  <c r="QU46" i="3"/>
  <c r="QU39" i="3"/>
  <c r="QV67" i="3"/>
  <c r="QV64" i="3"/>
  <c r="QT56" i="3"/>
  <c r="QU36" i="3"/>
  <c r="QU48" i="3"/>
  <c r="QU52" i="3"/>
  <c r="QU44" i="3"/>
  <c r="QU50" i="3"/>
  <c r="QU37" i="3"/>
  <c r="QU51" i="3"/>
  <c r="QV65" i="3"/>
  <c r="QV69" i="3"/>
  <c r="QV73" i="3"/>
  <c r="QV77" i="3"/>
  <c r="QV81" i="3"/>
  <c r="QV34" i="3"/>
  <c r="QV49" i="3" s="1"/>
  <c r="QV71" i="3"/>
  <c r="QV79" i="3"/>
  <c r="QV72" i="3"/>
  <c r="QV80" i="3"/>
  <c r="QV66" i="3"/>
  <c r="QV74" i="3"/>
  <c r="QV78" i="3"/>
  <c r="QV75" i="3"/>
  <c r="QV83" i="3"/>
  <c r="QV68" i="3"/>
  <c r="QV76" i="3"/>
  <c r="QW35" i="3"/>
  <c r="QV50" i="3"/>
  <c r="QV48" i="3"/>
  <c r="QV41" i="3"/>
  <c r="QV43" i="3"/>
  <c r="QV55" i="3"/>
  <c r="QV37" i="3"/>
  <c r="QV53" i="3"/>
  <c r="QV38" i="3"/>
  <c r="QV51" i="3"/>
  <c r="QU41" i="3"/>
  <c r="QU49" i="3"/>
  <c r="QU38" i="3"/>
  <c r="QU55" i="3"/>
  <c r="QU53" i="3"/>
  <c r="QV46" i="3" l="1"/>
  <c r="QV47" i="3"/>
  <c r="QV44" i="3"/>
  <c r="QV52" i="3"/>
  <c r="QV54" i="3"/>
  <c r="QW82" i="3"/>
  <c r="QV40" i="3"/>
  <c r="QV45" i="3"/>
  <c r="QV42" i="3"/>
  <c r="QW70" i="3"/>
  <c r="QV39" i="3"/>
  <c r="QW67" i="3"/>
  <c r="QW64" i="3"/>
  <c r="QV36" i="3"/>
  <c r="QW66" i="3"/>
  <c r="QW74" i="3"/>
  <c r="QW71" i="3"/>
  <c r="QW75" i="3"/>
  <c r="QW79" i="3"/>
  <c r="QW83" i="3"/>
  <c r="QX35" i="3"/>
  <c r="QW68" i="3"/>
  <c r="QW72" i="3"/>
  <c r="QW76" i="3"/>
  <c r="QW80" i="3"/>
  <c r="QW65" i="3"/>
  <c r="QW69" i="3"/>
  <c r="QW73" i="3"/>
  <c r="QW77" i="3"/>
  <c r="QW81" i="3"/>
  <c r="QW34" i="3"/>
  <c r="QW45" i="3" s="1"/>
  <c r="QW78" i="3"/>
  <c r="QU56" i="3"/>
  <c r="QW53" i="3" l="1"/>
  <c r="QW40" i="3"/>
  <c r="QV56" i="3"/>
  <c r="QW54" i="3"/>
  <c r="QW49" i="3"/>
  <c r="QW43" i="3"/>
  <c r="QW37" i="3"/>
  <c r="QW38" i="3"/>
  <c r="QX82" i="3"/>
  <c r="QW55" i="3"/>
  <c r="QX70" i="3"/>
  <c r="QW42" i="3"/>
  <c r="QW44" i="3"/>
  <c r="QX67" i="3"/>
  <c r="QW39" i="3"/>
  <c r="QW51" i="3"/>
  <c r="QW52" i="3"/>
  <c r="QW46" i="3"/>
  <c r="QW47" i="3"/>
  <c r="QX64" i="3"/>
  <c r="QW41" i="3"/>
  <c r="QW50" i="3"/>
  <c r="QW48" i="3"/>
  <c r="QW36" i="3"/>
  <c r="QX66" i="3"/>
  <c r="QX74" i="3"/>
  <c r="QX78" i="3"/>
  <c r="QX75" i="3"/>
  <c r="QX83" i="3"/>
  <c r="QX69" i="3"/>
  <c r="QX81" i="3"/>
  <c r="QX71" i="3"/>
  <c r="QX79" i="3"/>
  <c r="QX65" i="3"/>
  <c r="QX77" i="3"/>
  <c r="QX68" i="3"/>
  <c r="QX72" i="3"/>
  <c r="QX76" i="3"/>
  <c r="QX80" i="3"/>
  <c r="QY35" i="3"/>
  <c r="QX73" i="3"/>
  <c r="QX34" i="3"/>
  <c r="QX47" i="3" s="1"/>
  <c r="QX43" i="3"/>
  <c r="QX46" i="3"/>
  <c r="QX45" i="3"/>
  <c r="QX44" i="3" l="1"/>
  <c r="QX53" i="3"/>
  <c r="QX54" i="3"/>
  <c r="QY82" i="3"/>
  <c r="QY70" i="3"/>
  <c r="QX42" i="3"/>
  <c r="QX41" i="3"/>
  <c r="QX39" i="3"/>
  <c r="QX52" i="3"/>
  <c r="QY67" i="3"/>
  <c r="QW56" i="3"/>
  <c r="QX51" i="3"/>
  <c r="QX49" i="3"/>
  <c r="QX37" i="3"/>
  <c r="QY64" i="3"/>
  <c r="QX36" i="3"/>
  <c r="QX50" i="3"/>
  <c r="QX48" i="3"/>
  <c r="QX38" i="3"/>
  <c r="QX40" i="3"/>
  <c r="QY66" i="3"/>
  <c r="QY75" i="3"/>
  <c r="QY78" i="3"/>
  <c r="QY72" i="3"/>
  <c r="QY83" i="3"/>
  <c r="QY65" i="3"/>
  <c r="QY74" i="3"/>
  <c r="QY81" i="3"/>
  <c r="QY71" i="3"/>
  <c r="QY79" i="3"/>
  <c r="QY69" i="3"/>
  <c r="QY77" i="3"/>
  <c r="QZ35" i="3"/>
  <c r="QY68" i="3"/>
  <c r="QY73" i="3"/>
  <c r="QY76" i="3"/>
  <c r="QY80" i="3"/>
  <c r="QY34" i="3"/>
  <c r="QY45" i="3" s="1"/>
  <c r="QY52" i="3"/>
  <c r="QY48" i="3"/>
  <c r="QX55" i="3"/>
  <c r="QY44" i="3" l="1"/>
  <c r="QX56" i="3"/>
  <c r="QY40" i="3"/>
  <c r="QZ82" i="3"/>
  <c r="QY55" i="3"/>
  <c r="QY38" i="3"/>
  <c r="QY46" i="3"/>
  <c r="QY43" i="3"/>
  <c r="QY54" i="3"/>
  <c r="QY49" i="3"/>
  <c r="QY41" i="3"/>
  <c r="QY47" i="3"/>
  <c r="QY51" i="3"/>
  <c r="QY53" i="3"/>
  <c r="QY50" i="3"/>
  <c r="QY37" i="3"/>
  <c r="QZ70" i="3"/>
  <c r="QY42" i="3"/>
  <c r="QZ67" i="3"/>
  <c r="QY39" i="3"/>
  <c r="QZ64" i="3"/>
  <c r="QY36" i="3"/>
  <c r="QZ66" i="3"/>
  <c r="QZ78" i="3"/>
  <c r="QZ79" i="3"/>
  <c r="RA35" i="3"/>
  <c r="QZ71" i="3"/>
  <c r="QZ83" i="3"/>
  <c r="QZ68" i="3"/>
  <c r="QZ72" i="3"/>
  <c r="QZ76" i="3"/>
  <c r="QZ65" i="3"/>
  <c r="QZ69" i="3"/>
  <c r="QZ73" i="3"/>
  <c r="QZ77" i="3"/>
  <c r="QZ81" i="3"/>
  <c r="QZ34" i="3"/>
  <c r="QZ49" i="3" s="1"/>
  <c r="QZ74" i="3"/>
  <c r="QZ75" i="3"/>
  <c r="QZ80" i="3"/>
  <c r="QZ53" i="3"/>
  <c r="QZ55" i="3"/>
  <c r="QZ41" i="3" l="1"/>
  <c r="QZ54" i="3"/>
  <c r="RA82" i="3"/>
  <c r="QY56" i="3"/>
  <c r="RA70" i="3"/>
  <c r="QZ42" i="3"/>
  <c r="QZ39" i="3"/>
  <c r="RA67" i="3"/>
  <c r="QZ46" i="3"/>
  <c r="RA64" i="3"/>
  <c r="QZ36" i="3"/>
  <c r="QZ48" i="3"/>
  <c r="QZ45" i="3"/>
  <c r="QZ44" i="3"/>
  <c r="QZ37" i="3"/>
  <c r="QZ50" i="3"/>
  <c r="QZ52" i="3"/>
  <c r="QZ51" i="3"/>
  <c r="QZ40" i="3"/>
  <c r="QZ38" i="3"/>
  <c r="QZ47" i="3"/>
  <c r="QZ43" i="3"/>
  <c r="RA65" i="3"/>
  <c r="RA69" i="3"/>
  <c r="RA73" i="3"/>
  <c r="RA77" i="3"/>
  <c r="RA66" i="3"/>
  <c r="RA74" i="3"/>
  <c r="RA78" i="3"/>
  <c r="RA83" i="3"/>
  <c r="RA34" i="3"/>
  <c r="RA45" i="3" s="1"/>
  <c r="RA71" i="3"/>
  <c r="RA75" i="3"/>
  <c r="RA79" i="3"/>
  <c r="RB35" i="3"/>
  <c r="RA68" i="3"/>
  <c r="RA72" i="3"/>
  <c r="RA76" i="3"/>
  <c r="RA80" i="3"/>
  <c r="RA81" i="3"/>
  <c r="RA51" i="3"/>
  <c r="RA49" i="3"/>
  <c r="RA53" i="3" l="1"/>
  <c r="RB82" i="3"/>
  <c r="RA54" i="3"/>
  <c r="RB70" i="3"/>
  <c r="RA42" i="3"/>
  <c r="RA41" i="3"/>
  <c r="RA39" i="3"/>
  <c r="RB67" i="3"/>
  <c r="RB64" i="3"/>
  <c r="RA36" i="3"/>
  <c r="RA40" i="3"/>
  <c r="RA47" i="3"/>
  <c r="RA55" i="3"/>
  <c r="RA52" i="3"/>
  <c r="RB65" i="3"/>
  <c r="RB69" i="3"/>
  <c r="RB73" i="3"/>
  <c r="RB77" i="3"/>
  <c r="RB81" i="3"/>
  <c r="RC35" i="3"/>
  <c r="RB78" i="3"/>
  <c r="RB68" i="3"/>
  <c r="RB76" i="3"/>
  <c r="RB66" i="3"/>
  <c r="RB74" i="3"/>
  <c r="RB72" i="3"/>
  <c r="RB34" i="3"/>
  <c r="RB37" i="3" s="1"/>
  <c r="RB71" i="3"/>
  <c r="RB75" i="3"/>
  <c r="RB79" i="3"/>
  <c r="RB83" i="3"/>
  <c r="RB80" i="3"/>
  <c r="RB48" i="3"/>
  <c r="RB55" i="3"/>
  <c r="RB53" i="3"/>
  <c r="RB38" i="3"/>
  <c r="QZ56" i="3"/>
  <c r="RA46" i="3"/>
  <c r="RA37" i="3"/>
  <c r="RA50" i="3"/>
  <c r="RA43" i="3"/>
  <c r="RA38" i="3"/>
  <c r="RA44" i="3"/>
  <c r="RA48" i="3"/>
  <c r="RB45" i="3" l="1"/>
  <c r="RB41" i="3"/>
  <c r="RB47" i="3"/>
  <c r="RC82" i="3"/>
  <c r="RB44" i="3"/>
  <c r="RB51" i="3"/>
  <c r="RB40" i="3"/>
  <c r="RB50" i="3"/>
  <c r="RB54" i="3"/>
  <c r="RB46" i="3"/>
  <c r="RB43" i="3"/>
  <c r="RB52" i="3"/>
  <c r="RB49" i="3"/>
  <c r="RC70" i="3"/>
  <c r="RB42" i="3"/>
  <c r="RC67" i="3"/>
  <c r="RB39" i="3"/>
  <c r="RB36" i="3"/>
  <c r="RC64" i="3"/>
  <c r="RA56" i="3"/>
  <c r="RC66" i="3"/>
  <c r="RC75" i="3"/>
  <c r="RC78" i="3"/>
  <c r="RC73" i="3"/>
  <c r="RC83" i="3"/>
  <c r="RC76" i="3"/>
  <c r="RC65" i="3"/>
  <c r="RC81" i="3"/>
  <c r="RC71" i="3"/>
  <c r="RC79" i="3"/>
  <c r="RC72" i="3"/>
  <c r="RC80" i="3"/>
  <c r="RC74" i="3"/>
  <c r="RC68" i="3"/>
  <c r="RD35" i="3"/>
  <c r="RC77" i="3"/>
  <c r="RC69" i="3"/>
  <c r="RC34" i="3"/>
  <c r="RC45" i="3" s="1"/>
  <c r="RB56" i="3" l="1"/>
  <c r="RC41" i="3"/>
  <c r="RC51" i="3"/>
  <c r="RC44" i="3"/>
  <c r="RC55" i="3"/>
  <c r="RC49" i="3"/>
  <c r="RC46" i="3"/>
  <c r="RC54" i="3"/>
  <c r="RC48" i="3"/>
  <c r="RC47" i="3"/>
  <c r="RC38" i="3"/>
  <c r="RC50" i="3"/>
  <c r="RD82" i="3"/>
  <c r="RD70" i="3"/>
  <c r="RC42" i="3"/>
  <c r="RC39" i="3"/>
  <c r="RD67" i="3"/>
  <c r="RC37" i="3"/>
  <c r="RC40" i="3"/>
  <c r="RD64" i="3"/>
  <c r="RC36" i="3"/>
  <c r="RC53" i="3"/>
  <c r="RC52" i="3"/>
  <c r="RD66" i="3"/>
  <c r="RD74" i="3"/>
  <c r="RD78" i="3"/>
  <c r="RD71" i="3"/>
  <c r="RD75" i="3"/>
  <c r="RD79" i="3"/>
  <c r="RD68" i="3"/>
  <c r="RD72" i="3"/>
  <c r="RD76" i="3"/>
  <c r="RD80" i="3"/>
  <c r="RE35" i="3"/>
  <c r="RD34" i="3"/>
  <c r="RD45" i="3" s="1"/>
  <c r="RD65" i="3"/>
  <c r="RD69" i="3"/>
  <c r="RD73" i="3"/>
  <c r="RD77" i="3"/>
  <c r="RD81" i="3"/>
  <c r="RD83" i="3"/>
  <c r="RD49" i="3"/>
  <c r="RC43" i="3"/>
  <c r="RC56" i="3" s="1"/>
  <c r="RD55" i="3" l="1"/>
  <c r="RD44" i="3"/>
  <c r="RD43" i="3"/>
  <c r="RD54" i="3"/>
  <c r="RE82" i="3"/>
  <c r="RE70" i="3"/>
  <c r="RD42" i="3"/>
  <c r="RD47" i="3"/>
  <c r="RD40" i="3"/>
  <c r="RE67" i="3"/>
  <c r="RD39" i="3"/>
  <c r="RD48" i="3"/>
  <c r="RD53" i="3"/>
  <c r="RD37" i="3"/>
  <c r="RD46" i="3"/>
  <c r="RD51" i="3"/>
  <c r="RD36" i="3"/>
  <c r="RD52" i="3"/>
  <c r="RD41" i="3"/>
  <c r="RD50" i="3"/>
  <c r="RE64" i="3"/>
  <c r="RD38" i="3"/>
  <c r="RE66" i="3"/>
  <c r="RE74" i="3"/>
  <c r="RE78" i="3"/>
  <c r="RE75" i="3"/>
  <c r="RE83" i="3"/>
  <c r="RE65" i="3"/>
  <c r="RE77" i="3"/>
  <c r="RE71" i="3"/>
  <c r="RE79" i="3"/>
  <c r="RE73" i="3"/>
  <c r="RE34" i="3"/>
  <c r="RE47" i="3" s="1"/>
  <c r="RE68" i="3"/>
  <c r="RE72" i="3"/>
  <c r="RE76" i="3"/>
  <c r="RE80" i="3"/>
  <c r="RF35" i="3"/>
  <c r="RE69" i="3"/>
  <c r="RE81" i="3"/>
  <c r="RE48" i="3"/>
  <c r="RE52" i="3"/>
  <c r="RE51" i="3" l="1"/>
  <c r="RE55" i="3"/>
  <c r="RF82" i="3"/>
  <c r="RE54" i="3"/>
  <c r="RF70" i="3"/>
  <c r="RE42" i="3"/>
  <c r="RE43" i="3"/>
  <c r="RE37" i="3"/>
  <c r="RF67" i="3"/>
  <c r="RE39" i="3"/>
  <c r="RE44" i="3"/>
  <c r="RE50" i="3"/>
  <c r="RE36" i="3"/>
  <c r="RE40" i="3"/>
  <c r="RE45" i="3"/>
  <c r="RE53" i="3"/>
  <c r="RE38" i="3"/>
  <c r="RE49" i="3"/>
  <c r="RE46" i="3"/>
  <c r="RE41" i="3"/>
  <c r="RF64" i="3"/>
  <c r="RD56" i="3"/>
  <c r="RF65" i="3"/>
  <c r="RF69" i="3"/>
  <c r="RF73" i="3"/>
  <c r="RF77" i="3"/>
  <c r="RF81" i="3"/>
  <c r="RF34" i="3"/>
  <c r="RF41" i="3" s="1"/>
  <c r="RF74" i="3"/>
  <c r="RF71" i="3"/>
  <c r="RF79" i="3"/>
  <c r="RF80" i="3"/>
  <c r="RF66" i="3"/>
  <c r="RF78" i="3"/>
  <c r="RF75" i="3"/>
  <c r="RF83" i="3"/>
  <c r="RF68" i="3"/>
  <c r="RG35" i="3"/>
  <c r="RF76" i="3"/>
  <c r="RF72" i="3"/>
  <c r="RF37" i="3"/>
  <c r="RF51" i="3"/>
  <c r="RF55" i="3"/>
  <c r="RF44" i="3"/>
  <c r="RF46" i="3"/>
  <c r="RF38" i="3"/>
  <c r="RF52" i="3" l="1"/>
  <c r="RF50" i="3"/>
  <c r="RF40" i="3"/>
  <c r="RF54" i="3"/>
  <c r="RF49" i="3"/>
  <c r="RF43" i="3"/>
  <c r="RF48" i="3"/>
  <c r="RG82" i="3"/>
  <c r="RG70" i="3"/>
  <c r="RF42" i="3"/>
  <c r="RF53" i="3"/>
  <c r="RF47" i="3"/>
  <c r="RE56" i="3"/>
  <c r="RF39" i="3"/>
  <c r="RF45" i="3"/>
  <c r="RG67" i="3"/>
  <c r="RG64" i="3"/>
  <c r="RF36" i="3"/>
  <c r="RG68" i="3"/>
  <c r="RG72" i="3"/>
  <c r="RG76" i="3"/>
  <c r="RH35" i="3"/>
  <c r="RG65" i="3"/>
  <c r="RG69" i="3"/>
  <c r="RG74" i="3"/>
  <c r="RG77" i="3"/>
  <c r="RG81" i="3"/>
  <c r="RG34" i="3"/>
  <c r="RG49" i="3" s="1"/>
  <c r="RG78" i="3"/>
  <c r="RG66" i="3"/>
  <c r="RG75" i="3"/>
  <c r="RG71" i="3"/>
  <c r="RG73" i="3"/>
  <c r="RG79" i="3"/>
  <c r="RG83" i="3"/>
  <c r="RG80" i="3"/>
  <c r="RG41" i="3"/>
  <c r="RG51" i="3"/>
  <c r="RG48" i="3"/>
  <c r="RG53" i="3"/>
  <c r="RG55" i="3"/>
  <c r="RG37" i="3"/>
  <c r="RG40" i="3"/>
  <c r="RG45" i="3"/>
  <c r="RG43" i="3"/>
  <c r="RG47" i="3"/>
  <c r="RG52" i="3"/>
  <c r="RG38" i="3"/>
  <c r="RG50" i="3"/>
  <c r="RG44" i="3"/>
  <c r="RF56" i="3" l="1"/>
  <c r="RH82" i="3"/>
  <c r="RG54" i="3"/>
  <c r="RH70" i="3"/>
  <c r="RG42" i="3"/>
  <c r="RG46" i="3"/>
  <c r="RG39" i="3"/>
  <c r="RH67" i="3"/>
  <c r="RH64" i="3"/>
  <c r="RG36" i="3"/>
  <c r="RH65" i="3"/>
  <c r="RH69" i="3"/>
  <c r="RH73" i="3"/>
  <c r="RH77" i="3"/>
  <c r="RH81" i="3"/>
  <c r="RH34" i="3"/>
  <c r="RH41" i="3" s="1"/>
  <c r="RH72" i="3"/>
  <c r="RI35" i="3"/>
  <c r="RH66" i="3"/>
  <c r="RH74" i="3"/>
  <c r="RH78" i="3"/>
  <c r="RH75" i="3"/>
  <c r="RH83" i="3"/>
  <c r="RH80" i="3"/>
  <c r="RH71" i="3"/>
  <c r="RH79" i="3"/>
  <c r="RH68" i="3"/>
  <c r="RH76" i="3"/>
  <c r="RH48" i="3"/>
  <c r="RH43" i="3"/>
  <c r="RH55" i="3"/>
  <c r="RH53" i="3"/>
  <c r="RH37" i="3"/>
  <c r="RH47" i="3"/>
  <c r="RH52" i="3"/>
  <c r="RH51" i="3"/>
  <c r="RH40" i="3"/>
  <c r="RH46" i="3"/>
  <c r="RH44" i="3"/>
  <c r="RH38" i="3"/>
  <c r="RH50" i="3"/>
  <c r="RH45" i="3"/>
  <c r="RH49" i="3"/>
  <c r="RH54" i="3" l="1"/>
  <c r="RI82" i="3"/>
  <c r="RI70" i="3"/>
  <c r="RH42" i="3"/>
  <c r="RH39" i="3"/>
  <c r="RI67" i="3"/>
  <c r="RG56" i="3"/>
  <c r="RI64" i="3"/>
  <c r="RH36" i="3"/>
  <c r="RI71" i="3"/>
  <c r="RI75" i="3"/>
  <c r="RI79" i="3"/>
  <c r="RI83" i="3"/>
  <c r="RI76" i="3"/>
  <c r="RI80" i="3"/>
  <c r="RJ35" i="3"/>
  <c r="RI68" i="3"/>
  <c r="RI72" i="3"/>
  <c r="RI65" i="3"/>
  <c r="RI69" i="3"/>
  <c r="RI73" i="3"/>
  <c r="RI77" i="3"/>
  <c r="RI81" i="3"/>
  <c r="RI34" i="3"/>
  <c r="RI45" i="3" s="1"/>
  <c r="RI66" i="3"/>
  <c r="RI74" i="3"/>
  <c r="RI78" i="3"/>
  <c r="RI44" i="3"/>
  <c r="RI47" i="3"/>
  <c r="RJ82" i="3" l="1"/>
  <c r="RI37" i="3"/>
  <c r="RI53" i="3"/>
  <c r="RI54" i="3"/>
  <c r="RI46" i="3"/>
  <c r="RJ70" i="3"/>
  <c r="RI42" i="3"/>
  <c r="RI40" i="3"/>
  <c r="RI55" i="3"/>
  <c r="RI39" i="3"/>
  <c r="RI51" i="3"/>
  <c r="RH56" i="3"/>
  <c r="RJ67" i="3"/>
  <c r="RI43" i="3"/>
  <c r="RI41" i="3"/>
  <c r="RI38" i="3"/>
  <c r="RI48" i="3"/>
  <c r="RJ64" i="3"/>
  <c r="RI49" i="3"/>
  <c r="RI50" i="3"/>
  <c r="RI52" i="3"/>
  <c r="RI36" i="3"/>
  <c r="RJ65" i="3"/>
  <c r="RJ69" i="3"/>
  <c r="RJ73" i="3"/>
  <c r="RJ81" i="3"/>
  <c r="RJ83" i="3"/>
  <c r="RJ66" i="3"/>
  <c r="RJ74" i="3"/>
  <c r="RJ78" i="3"/>
  <c r="RJ71" i="3"/>
  <c r="RJ75" i="3"/>
  <c r="RJ79" i="3"/>
  <c r="RJ68" i="3"/>
  <c r="RJ72" i="3"/>
  <c r="RJ76" i="3"/>
  <c r="RJ80" i="3"/>
  <c r="RJ34" i="3"/>
  <c r="RJ37" i="3" s="1"/>
  <c r="RJ77" i="3"/>
  <c r="RK35" i="3"/>
  <c r="RJ44" i="3"/>
  <c r="RJ38" i="3"/>
  <c r="RI56" i="3" l="1"/>
  <c r="RJ53" i="3"/>
  <c r="RJ54" i="3"/>
  <c r="RJ51" i="3"/>
  <c r="RK82" i="3"/>
  <c r="RJ39" i="3"/>
  <c r="RJ42" i="3"/>
  <c r="RK70" i="3"/>
  <c r="RK67" i="3"/>
  <c r="RK64" i="3"/>
  <c r="RJ36" i="3"/>
  <c r="RJ55" i="3"/>
  <c r="RJ50" i="3"/>
  <c r="RJ47" i="3"/>
  <c r="RJ46" i="3"/>
  <c r="RJ52" i="3"/>
  <c r="RJ43" i="3"/>
  <c r="RJ48" i="3"/>
  <c r="RK66" i="3"/>
  <c r="RK75" i="3"/>
  <c r="RK78" i="3"/>
  <c r="RK71" i="3"/>
  <c r="RK72" i="3"/>
  <c r="RK79" i="3"/>
  <c r="RK74" i="3"/>
  <c r="RK34" i="3"/>
  <c r="RK37" i="3" s="1"/>
  <c r="RK83" i="3"/>
  <c r="RK65" i="3"/>
  <c r="RK77" i="3"/>
  <c r="RK68" i="3"/>
  <c r="RK73" i="3"/>
  <c r="RK76" i="3"/>
  <c r="RK80" i="3"/>
  <c r="RL35" i="3"/>
  <c r="RK69" i="3"/>
  <c r="RK81" i="3"/>
  <c r="RK49" i="3"/>
  <c r="RK40" i="3"/>
  <c r="RK41" i="3"/>
  <c r="RK48" i="3"/>
  <c r="RK53" i="3"/>
  <c r="RK47" i="3"/>
  <c r="RJ40" i="3"/>
  <c r="RJ49" i="3"/>
  <c r="RJ41" i="3"/>
  <c r="RJ45" i="3"/>
  <c r="RL82" i="3" l="1"/>
  <c r="RK54" i="3"/>
  <c r="RK42" i="3"/>
  <c r="RL70" i="3"/>
  <c r="RK43" i="3"/>
  <c r="RK44" i="3"/>
  <c r="RK50" i="3"/>
  <c r="RL67" i="3"/>
  <c r="RK46" i="3"/>
  <c r="RK38" i="3"/>
  <c r="RK51" i="3"/>
  <c r="RK45" i="3"/>
  <c r="RK39" i="3"/>
  <c r="RJ56" i="3"/>
  <c r="RL64" i="3"/>
  <c r="RK36" i="3"/>
  <c r="RL68" i="3"/>
  <c r="RL72" i="3"/>
  <c r="RL76" i="3"/>
  <c r="RL80" i="3"/>
  <c r="RL34" i="3"/>
  <c r="RL37" i="3" s="1"/>
  <c r="RL73" i="3"/>
  <c r="RL77" i="3"/>
  <c r="RM35" i="3"/>
  <c r="RL75" i="3"/>
  <c r="RL83" i="3"/>
  <c r="RL65" i="3"/>
  <c r="RL69" i="3"/>
  <c r="RL81" i="3"/>
  <c r="RL71" i="3"/>
  <c r="RL79" i="3"/>
  <c r="RL66" i="3"/>
  <c r="RL74" i="3"/>
  <c r="RL78" i="3"/>
  <c r="RL53" i="3"/>
  <c r="RL41" i="3"/>
  <c r="RL47" i="3"/>
  <c r="RL55" i="3"/>
  <c r="RL44" i="3"/>
  <c r="RL50" i="3"/>
  <c r="RL46" i="3"/>
  <c r="RL51" i="3"/>
  <c r="RL48" i="3"/>
  <c r="RL49" i="3"/>
  <c r="RL45" i="3"/>
  <c r="RK52" i="3"/>
  <c r="RK55" i="3"/>
  <c r="RL43" i="3" l="1"/>
  <c r="RL40" i="3"/>
  <c r="RL38" i="3"/>
  <c r="RL54" i="3"/>
  <c r="RM82" i="3"/>
  <c r="RM70" i="3"/>
  <c r="RL42" i="3"/>
  <c r="RM67" i="3"/>
  <c r="RL39" i="3"/>
  <c r="RL52" i="3"/>
  <c r="RM64" i="3"/>
  <c r="RL36" i="3"/>
  <c r="RK56" i="3"/>
  <c r="RM75" i="3"/>
  <c r="RM68" i="3"/>
  <c r="RM72" i="3"/>
  <c r="RM76" i="3"/>
  <c r="RM80" i="3"/>
  <c r="RN35" i="3"/>
  <c r="RM65" i="3"/>
  <c r="RM69" i="3"/>
  <c r="RM77" i="3"/>
  <c r="RM34" i="3"/>
  <c r="RM41" i="3" s="1"/>
  <c r="RM83" i="3"/>
  <c r="RM73" i="3"/>
  <c r="RM81" i="3"/>
  <c r="RM79" i="3"/>
  <c r="RM66" i="3"/>
  <c r="RM74" i="3"/>
  <c r="RM78" i="3"/>
  <c r="RM71" i="3"/>
  <c r="RM55" i="3"/>
  <c r="RM46" i="3"/>
  <c r="RM47" i="3" l="1"/>
  <c r="RM37" i="3"/>
  <c r="RM54" i="3"/>
  <c r="RN82" i="3"/>
  <c r="RM43" i="3"/>
  <c r="RM44" i="3"/>
  <c r="RL56" i="3"/>
  <c r="RN70" i="3"/>
  <c r="RM49" i="3"/>
  <c r="RM42" i="3"/>
  <c r="RN67" i="3"/>
  <c r="RM36" i="3"/>
  <c r="RM39" i="3"/>
  <c r="RM38" i="3"/>
  <c r="RM40" i="3"/>
  <c r="RM45" i="3"/>
  <c r="RM53" i="3"/>
  <c r="RN64" i="3"/>
  <c r="RM48" i="3"/>
  <c r="RM50" i="3"/>
  <c r="RM51" i="3"/>
  <c r="RM52" i="3"/>
  <c r="RN65" i="3"/>
  <c r="RN69" i="3"/>
  <c r="RN73" i="3"/>
  <c r="RN77" i="3"/>
  <c r="RN81" i="3"/>
  <c r="RN34" i="3"/>
  <c r="RN50" i="3" s="1"/>
  <c r="RN72" i="3"/>
  <c r="RO35" i="3"/>
  <c r="RN66" i="3"/>
  <c r="RN74" i="3"/>
  <c r="RN78" i="3"/>
  <c r="RN71" i="3"/>
  <c r="RN79" i="3"/>
  <c r="RN76" i="3"/>
  <c r="RN75" i="3"/>
  <c r="RN83" i="3"/>
  <c r="RN68" i="3"/>
  <c r="RN80" i="3"/>
  <c r="RN52" i="3"/>
  <c r="RO82" i="3" l="1"/>
  <c r="RN54" i="3"/>
  <c r="RO70" i="3"/>
  <c r="RN42" i="3"/>
  <c r="RN51" i="3"/>
  <c r="RM56" i="3"/>
  <c r="RN40" i="3"/>
  <c r="RN39" i="3"/>
  <c r="RO67" i="3"/>
  <c r="RN43" i="3"/>
  <c r="RN53" i="3"/>
  <c r="RO64" i="3"/>
  <c r="RN55" i="3"/>
  <c r="RN49" i="3"/>
  <c r="RN36" i="3"/>
  <c r="RN38" i="3"/>
  <c r="RN47" i="3"/>
  <c r="RN44" i="3"/>
  <c r="RN46" i="3"/>
  <c r="RN45" i="3"/>
  <c r="RN41" i="3"/>
  <c r="RN37" i="3"/>
  <c r="RN48" i="3"/>
  <c r="RO71" i="3"/>
  <c r="RO72" i="3"/>
  <c r="RO79" i="3"/>
  <c r="RO83" i="3"/>
  <c r="RO68" i="3"/>
  <c r="RO76" i="3"/>
  <c r="RO34" i="3"/>
  <c r="RO40" i="3" s="1"/>
  <c r="RO78" i="3"/>
  <c r="RO73" i="3"/>
  <c r="RO80" i="3"/>
  <c r="RO66" i="3"/>
  <c r="RO75" i="3"/>
  <c r="RO65" i="3"/>
  <c r="RO69" i="3"/>
  <c r="RO74" i="3"/>
  <c r="RO77" i="3"/>
  <c r="RO81" i="3"/>
  <c r="RP35" i="3"/>
  <c r="RO49" i="3"/>
  <c r="RO38" i="3"/>
  <c r="RO46" i="3"/>
  <c r="RO44" i="3"/>
  <c r="RO53" i="3"/>
  <c r="RO37" i="3"/>
  <c r="RO47" i="3" l="1"/>
  <c r="RO41" i="3"/>
  <c r="RP82" i="3"/>
  <c r="RO54" i="3"/>
  <c r="RO50" i="3"/>
  <c r="RO51" i="3"/>
  <c r="RO55" i="3"/>
  <c r="RO45" i="3"/>
  <c r="RO48" i="3"/>
  <c r="RP70" i="3"/>
  <c r="RO52" i="3"/>
  <c r="RO42" i="3"/>
  <c r="RO43" i="3"/>
  <c r="RP67" i="3"/>
  <c r="RO39" i="3"/>
  <c r="RO36" i="3"/>
  <c r="RN56" i="3"/>
  <c r="RP64" i="3"/>
  <c r="RP65" i="3"/>
  <c r="RP69" i="3"/>
  <c r="RP73" i="3"/>
  <c r="RP77" i="3"/>
  <c r="RP81" i="3"/>
  <c r="RP66" i="3"/>
  <c r="RP74" i="3"/>
  <c r="RP78" i="3"/>
  <c r="RP71" i="3"/>
  <c r="RP75" i="3"/>
  <c r="RP79" i="3"/>
  <c r="RP83" i="3"/>
  <c r="RP68" i="3"/>
  <c r="RP72" i="3"/>
  <c r="RP76" i="3"/>
  <c r="RP80" i="3"/>
  <c r="RQ35" i="3"/>
  <c r="RP34" i="3"/>
  <c r="RP45" i="3" s="1"/>
  <c r="RP40" i="3"/>
  <c r="RP44" i="3"/>
  <c r="RP49" i="3"/>
  <c r="RP53" i="3" l="1"/>
  <c r="RP54" i="3"/>
  <c r="RP51" i="3"/>
  <c r="RQ82" i="3"/>
  <c r="RP43" i="3"/>
  <c r="RP42" i="3"/>
  <c r="RO56" i="3"/>
  <c r="RQ70" i="3"/>
  <c r="RP46" i="3"/>
  <c r="RQ67" i="3"/>
  <c r="RP39" i="3"/>
  <c r="RP37" i="3"/>
  <c r="RP38" i="3"/>
  <c r="RP50" i="3"/>
  <c r="RP52" i="3"/>
  <c r="RP36" i="3"/>
  <c r="RP48" i="3"/>
  <c r="RP41" i="3"/>
  <c r="RP55" i="3"/>
  <c r="RP47" i="3"/>
  <c r="RQ64" i="3"/>
  <c r="RQ66" i="3"/>
  <c r="RQ74" i="3"/>
  <c r="RQ78" i="3"/>
  <c r="RQ75" i="3"/>
  <c r="RQ83" i="3"/>
  <c r="RQ73" i="3"/>
  <c r="RQ34" i="3"/>
  <c r="RQ37" i="3" s="1"/>
  <c r="RQ71" i="3"/>
  <c r="RQ79" i="3"/>
  <c r="RQ65" i="3"/>
  <c r="RQ77" i="3"/>
  <c r="RQ68" i="3"/>
  <c r="RQ72" i="3"/>
  <c r="RQ76" i="3"/>
  <c r="RQ80" i="3"/>
  <c r="RR35" i="3"/>
  <c r="RQ69" i="3"/>
  <c r="RQ81" i="3"/>
  <c r="RQ44" i="3"/>
  <c r="RQ38" i="3"/>
  <c r="RQ46" i="3"/>
  <c r="RQ55" i="3"/>
  <c r="RQ49" i="3"/>
  <c r="RQ45" i="3"/>
  <c r="RQ40" i="3"/>
  <c r="RQ50" i="3"/>
  <c r="RQ52" i="3"/>
  <c r="RQ53" i="3"/>
  <c r="RQ41" i="3" l="1"/>
  <c r="RQ47" i="3"/>
  <c r="RQ51" i="3"/>
  <c r="RQ43" i="3"/>
  <c r="RQ48" i="3"/>
  <c r="RQ54" i="3"/>
  <c r="RR82" i="3"/>
  <c r="RR70" i="3"/>
  <c r="RQ42" i="3"/>
  <c r="RR67" i="3"/>
  <c r="RQ36" i="3"/>
  <c r="RQ39" i="3"/>
  <c r="RR64" i="3"/>
  <c r="RP56" i="3"/>
  <c r="RR66" i="3"/>
  <c r="RR74" i="3"/>
  <c r="RR78" i="3"/>
  <c r="RR75" i="3"/>
  <c r="RR83" i="3"/>
  <c r="RR69" i="3"/>
  <c r="RR77" i="3"/>
  <c r="RS35" i="3"/>
  <c r="RR71" i="3"/>
  <c r="RR79" i="3"/>
  <c r="RR65" i="3"/>
  <c r="RR73" i="3"/>
  <c r="RR81" i="3"/>
  <c r="RR68" i="3"/>
  <c r="RR72" i="3"/>
  <c r="RR76" i="3"/>
  <c r="RR80" i="3"/>
  <c r="RR34" i="3"/>
  <c r="RR37" i="3" s="1"/>
  <c r="RR46" i="3"/>
  <c r="RQ56" i="3" l="1"/>
  <c r="RR54" i="3"/>
  <c r="RS82" i="3"/>
  <c r="RR48" i="3"/>
  <c r="RS70" i="3"/>
  <c r="RR41" i="3"/>
  <c r="RR44" i="3"/>
  <c r="RR42" i="3"/>
  <c r="RR52" i="3"/>
  <c r="RR53" i="3"/>
  <c r="RR43" i="3"/>
  <c r="RR50" i="3"/>
  <c r="RR47" i="3"/>
  <c r="RS67" i="3"/>
  <c r="RR51" i="3"/>
  <c r="RR45" i="3"/>
  <c r="RR49" i="3"/>
  <c r="RR40" i="3"/>
  <c r="RR39" i="3"/>
  <c r="RS64" i="3"/>
  <c r="RR36" i="3"/>
  <c r="RR55" i="3"/>
  <c r="RR38" i="3"/>
  <c r="RS66" i="3"/>
  <c r="RS75" i="3"/>
  <c r="RS78" i="3"/>
  <c r="RS71" i="3"/>
  <c r="RS79" i="3"/>
  <c r="RS73" i="3"/>
  <c r="RS83" i="3"/>
  <c r="RS68" i="3"/>
  <c r="RS72" i="3"/>
  <c r="RS76" i="3"/>
  <c r="RS80" i="3"/>
  <c r="RT35" i="3"/>
  <c r="RS77" i="3"/>
  <c r="RS34" i="3"/>
  <c r="RS40" i="3" s="1"/>
  <c r="RS65" i="3"/>
  <c r="RS69" i="3"/>
  <c r="RS74" i="3"/>
  <c r="RS81" i="3"/>
  <c r="RS43" i="3" l="1"/>
  <c r="RS45" i="3"/>
  <c r="RT82" i="3"/>
  <c r="RS54" i="3"/>
  <c r="RS37" i="3"/>
  <c r="RT70" i="3"/>
  <c r="RS52" i="3"/>
  <c r="RS41" i="3"/>
  <c r="RR56" i="3"/>
  <c r="RS42" i="3"/>
  <c r="RS44" i="3"/>
  <c r="RS55" i="3"/>
  <c r="RT67" i="3"/>
  <c r="RS46" i="3"/>
  <c r="RS38" i="3"/>
  <c r="RS51" i="3"/>
  <c r="RS48" i="3"/>
  <c r="RS39" i="3"/>
  <c r="RS47" i="3"/>
  <c r="RS49" i="3"/>
  <c r="RS53" i="3"/>
  <c r="RS50" i="3"/>
  <c r="RT64" i="3"/>
  <c r="RS36" i="3"/>
  <c r="RT66" i="3"/>
  <c r="RT78" i="3"/>
  <c r="RT71" i="3"/>
  <c r="RT75" i="3"/>
  <c r="RT79" i="3"/>
  <c r="RT83" i="3"/>
  <c r="RU35" i="3"/>
  <c r="RT68" i="3"/>
  <c r="RT72" i="3"/>
  <c r="RT76" i="3"/>
  <c r="RT80" i="3"/>
  <c r="RT65" i="3"/>
  <c r="RT69" i="3"/>
  <c r="RT73" i="3"/>
  <c r="RT77" i="3"/>
  <c r="RT81" i="3"/>
  <c r="RT34" i="3"/>
  <c r="RT41" i="3" s="1"/>
  <c r="RT74" i="3"/>
  <c r="RT53" i="3"/>
  <c r="RT43" i="3"/>
  <c r="RT51" i="3"/>
  <c r="RT40" i="3"/>
  <c r="RT37" i="3"/>
  <c r="RT38" i="3"/>
  <c r="RT50" i="3"/>
  <c r="RT46" i="3"/>
  <c r="RT55" i="3"/>
  <c r="RT47" i="3"/>
  <c r="RT52" i="3"/>
  <c r="RT49" i="3"/>
  <c r="RT45" i="3"/>
  <c r="RT48" i="3"/>
  <c r="RS56" i="3" l="1"/>
  <c r="RT54" i="3"/>
  <c r="RU82" i="3"/>
  <c r="RU70" i="3"/>
  <c r="RT42" i="3"/>
  <c r="RU67" i="3"/>
  <c r="RT39" i="3"/>
  <c r="RU64" i="3"/>
  <c r="RT36" i="3"/>
  <c r="RU66" i="3"/>
  <c r="RU74" i="3"/>
  <c r="RU78" i="3"/>
  <c r="RU73" i="3"/>
  <c r="RU34" i="3"/>
  <c r="RU47" i="3" s="1"/>
  <c r="RU71" i="3"/>
  <c r="RU75" i="3"/>
  <c r="RU79" i="3"/>
  <c r="RU83" i="3"/>
  <c r="RU65" i="3"/>
  <c r="RU77" i="3"/>
  <c r="RU68" i="3"/>
  <c r="RU72" i="3"/>
  <c r="RU76" i="3"/>
  <c r="RU80" i="3"/>
  <c r="RV35" i="3"/>
  <c r="RU69" i="3"/>
  <c r="RU81" i="3"/>
  <c r="RU48" i="3"/>
  <c r="RU55" i="3"/>
  <c r="RU51" i="3"/>
  <c r="RU46" i="3"/>
  <c r="RU50" i="3"/>
  <c r="RU45" i="3"/>
  <c r="RU38" i="3"/>
  <c r="RU41" i="3"/>
  <c r="RU44" i="3"/>
  <c r="RU40" i="3"/>
  <c r="RU37" i="3"/>
  <c r="RU43" i="3"/>
  <c r="RU53" i="3"/>
  <c r="RU52" i="3"/>
  <c r="RU49" i="3"/>
  <c r="RT44" i="3"/>
  <c r="RT56" i="3" l="1"/>
  <c r="RU54" i="3"/>
  <c r="RV70" i="3"/>
  <c r="RV82" i="3"/>
  <c r="RU42" i="3"/>
  <c r="RU39" i="3"/>
  <c r="RV67" i="3"/>
  <c r="RV64" i="3"/>
  <c r="RU36" i="3"/>
  <c r="RV71" i="3"/>
  <c r="RV75" i="3"/>
  <c r="RV79" i="3"/>
  <c r="RV83" i="3"/>
  <c r="RV77" i="3"/>
  <c r="RV68" i="3"/>
  <c r="RV72" i="3"/>
  <c r="RV76" i="3"/>
  <c r="RV80" i="3"/>
  <c r="RW35" i="3"/>
  <c r="RV65" i="3"/>
  <c r="RV73" i="3"/>
  <c r="RV81" i="3"/>
  <c r="RV66" i="3"/>
  <c r="RV78" i="3"/>
  <c r="RV69" i="3"/>
  <c r="RV34" i="3"/>
  <c r="RV42" i="3" s="1"/>
  <c r="RV74" i="3"/>
  <c r="RV53" i="3"/>
  <c r="RV46" i="3"/>
  <c r="RV47" i="3"/>
  <c r="RV43" i="3" l="1"/>
  <c r="RW82" i="3"/>
  <c r="RV52" i="3"/>
  <c r="RU56" i="3"/>
  <c r="RV45" i="3"/>
  <c r="RV48" i="3"/>
  <c r="RV55" i="3"/>
  <c r="RV54" i="3"/>
  <c r="RW70" i="3"/>
  <c r="RW67" i="3"/>
  <c r="RV39" i="3"/>
  <c r="RV37" i="3"/>
  <c r="RV50" i="3"/>
  <c r="RV44" i="3"/>
  <c r="RV40" i="3"/>
  <c r="RV49" i="3"/>
  <c r="RV41" i="3"/>
  <c r="RV38" i="3"/>
  <c r="RV51" i="3"/>
  <c r="RW64" i="3"/>
  <c r="RV36" i="3"/>
  <c r="RW68" i="3"/>
  <c r="RW72" i="3"/>
  <c r="RW76" i="3"/>
  <c r="RW80" i="3"/>
  <c r="RX35" i="3"/>
  <c r="RW73" i="3"/>
  <c r="RW65" i="3"/>
  <c r="RW69" i="3"/>
  <c r="RW74" i="3"/>
  <c r="RW77" i="3"/>
  <c r="RW81" i="3"/>
  <c r="RW34" i="3"/>
  <c r="RW41" i="3" s="1"/>
  <c r="RW78" i="3"/>
  <c r="RW71" i="3"/>
  <c r="RW83" i="3"/>
  <c r="RW66" i="3"/>
  <c r="RW75" i="3"/>
  <c r="RW79" i="3"/>
  <c r="RW40" i="3" l="1"/>
  <c r="RX82" i="3"/>
  <c r="RW54" i="3"/>
  <c r="RX70" i="3"/>
  <c r="RV56" i="3"/>
  <c r="RW42" i="3"/>
  <c r="RW47" i="3"/>
  <c r="RX67" i="3"/>
  <c r="RW39" i="3"/>
  <c r="RW37" i="3"/>
  <c r="RX64" i="3"/>
  <c r="RW48" i="3"/>
  <c r="RW36" i="3"/>
  <c r="RW43" i="3"/>
  <c r="RW50" i="3"/>
  <c r="RW45" i="3"/>
  <c r="RW52" i="3"/>
  <c r="RW51" i="3"/>
  <c r="RW55" i="3"/>
  <c r="RW49" i="3"/>
  <c r="RW46" i="3"/>
  <c r="RW38" i="3"/>
  <c r="RW44" i="3"/>
  <c r="RW53" i="3"/>
  <c r="RX66" i="3"/>
  <c r="RX74" i="3"/>
  <c r="RX78" i="3"/>
  <c r="RX83" i="3"/>
  <c r="RX69" i="3"/>
  <c r="RX81" i="3"/>
  <c r="RX71" i="3"/>
  <c r="RX75" i="3"/>
  <c r="RX79" i="3"/>
  <c r="RX73" i="3"/>
  <c r="RX34" i="3"/>
  <c r="RX45" i="3" s="1"/>
  <c r="RX68" i="3"/>
  <c r="RX72" i="3"/>
  <c r="RX76" i="3"/>
  <c r="RX80" i="3"/>
  <c r="RY35" i="3"/>
  <c r="RX65" i="3"/>
  <c r="RX77" i="3"/>
  <c r="RX40" i="3"/>
  <c r="RX44" i="3"/>
  <c r="RX37" i="3" l="1"/>
  <c r="RX51" i="3"/>
  <c r="RX47" i="3"/>
  <c r="RX54" i="3"/>
  <c r="RY82" i="3"/>
  <c r="RX52" i="3"/>
  <c r="RX48" i="3"/>
  <c r="RY70" i="3"/>
  <c r="RX39" i="3"/>
  <c r="RX42" i="3"/>
  <c r="RY67" i="3"/>
  <c r="RX46" i="3"/>
  <c r="RX53" i="3"/>
  <c r="RX55" i="3"/>
  <c r="RX49" i="3"/>
  <c r="RY64" i="3"/>
  <c r="RX36" i="3"/>
  <c r="RX38" i="3"/>
  <c r="RX50" i="3"/>
  <c r="RX43" i="3"/>
  <c r="RW56" i="3"/>
  <c r="RY66" i="3"/>
  <c r="RY74" i="3"/>
  <c r="RY78" i="3"/>
  <c r="RY83" i="3"/>
  <c r="RY76" i="3"/>
  <c r="RY73" i="3"/>
  <c r="RY71" i="3"/>
  <c r="RY75" i="3"/>
  <c r="RY79" i="3"/>
  <c r="RY72" i="3"/>
  <c r="RY80" i="3"/>
  <c r="RY65" i="3"/>
  <c r="RY81" i="3"/>
  <c r="RY68" i="3"/>
  <c r="RY34" i="3"/>
  <c r="RY45" i="3" s="1"/>
  <c r="RY77" i="3"/>
  <c r="RY69" i="3"/>
  <c r="RZ35" i="3"/>
  <c r="RY47" i="3"/>
  <c r="RY53" i="3"/>
  <c r="RX41" i="3"/>
  <c r="RY54" i="3" l="1"/>
  <c r="RZ82" i="3"/>
  <c r="RX56" i="3"/>
  <c r="RY42" i="3"/>
  <c r="RZ70" i="3"/>
  <c r="RY49" i="3"/>
  <c r="RY44" i="3"/>
  <c r="RZ67" i="3"/>
  <c r="RY39" i="3"/>
  <c r="RZ64" i="3"/>
  <c r="RY36" i="3"/>
  <c r="RY51" i="3"/>
  <c r="RY40" i="3"/>
  <c r="RY41" i="3"/>
  <c r="RY38" i="3"/>
  <c r="RY50" i="3"/>
  <c r="RY46" i="3"/>
  <c r="RY43" i="3"/>
  <c r="RZ71" i="3"/>
  <c r="RZ79" i="3"/>
  <c r="RZ68" i="3"/>
  <c r="RZ72" i="3"/>
  <c r="RZ76" i="3"/>
  <c r="RZ80" i="3"/>
  <c r="RZ34" i="3"/>
  <c r="RZ37" i="3" s="1"/>
  <c r="RZ69" i="3"/>
  <c r="RZ77" i="3"/>
  <c r="SA35" i="3"/>
  <c r="RZ83" i="3"/>
  <c r="RZ65" i="3"/>
  <c r="RZ73" i="3"/>
  <c r="RZ81" i="3"/>
  <c r="RZ66" i="3"/>
  <c r="RZ74" i="3"/>
  <c r="RZ78" i="3"/>
  <c r="RZ75" i="3"/>
  <c r="RZ53" i="3"/>
  <c r="RZ41" i="3"/>
  <c r="RY48" i="3"/>
  <c r="RY37" i="3"/>
  <c r="RY55" i="3"/>
  <c r="RY52" i="3"/>
  <c r="RZ54" i="3" l="1"/>
  <c r="SA82" i="3"/>
  <c r="RZ51" i="3"/>
  <c r="RZ42" i="3"/>
  <c r="RZ52" i="3"/>
  <c r="SA70" i="3"/>
  <c r="RZ38" i="3"/>
  <c r="RZ55" i="3"/>
  <c r="SA67" i="3"/>
  <c r="RZ39" i="3"/>
  <c r="RZ50" i="3"/>
  <c r="RZ45" i="3"/>
  <c r="RZ48" i="3"/>
  <c r="RZ43" i="3"/>
  <c r="RZ49" i="3"/>
  <c r="SA64" i="3"/>
  <c r="RZ40" i="3"/>
  <c r="RZ44" i="3"/>
  <c r="RZ47" i="3"/>
  <c r="RZ46" i="3"/>
  <c r="RZ36" i="3"/>
  <c r="RY56" i="3"/>
  <c r="SA66" i="3"/>
  <c r="SA75" i="3"/>
  <c r="SA78" i="3"/>
  <c r="SA72" i="3"/>
  <c r="SA83" i="3"/>
  <c r="SA74" i="3"/>
  <c r="SA34" i="3"/>
  <c r="SA49" i="3" s="1"/>
  <c r="SA71" i="3"/>
  <c r="SA79" i="3"/>
  <c r="SA69" i="3"/>
  <c r="SA81" i="3"/>
  <c r="SA68" i="3"/>
  <c r="SA73" i="3"/>
  <c r="SA76" i="3"/>
  <c r="SA80" i="3"/>
  <c r="SB35" i="3"/>
  <c r="SA65" i="3"/>
  <c r="SA77" i="3"/>
  <c r="SA47" i="3"/>
  <c r="SA50" i="3"/>
  <c r="SA40" i="3"/>
  <c r="SA37" i="3"/>
  <c r="SA45" i="3"/>
  <c r="SA41" i="3"/>
  <c r="SA53" i="3"/>
  <c r="SA51" i="3"/>
  <c r="SA38" i="3"/>
  <c r="SA52" i="3"/>
  <c r="SA55" i="3"/>
  <c r="SA43" i="3"/>
  <c r="SA48" i="3"/>
  <c r="SA54" i="3" l="1"/>
  <c r="SB82" i="3"/>
  <c r="SB70" i="3"/>
  <c r="SA42" i="3"/>
  <c r="RZ56" i="3"/>
  <c r="SA39" i="3"/>
  <c r="SB67" i="3"/>
  <c r="SA44" i="3"/>
  <c r="SA46" i="3"/>
  <c r="SB64" i="3"/>
  <c r="SA36" i="3"/>
  <c r="SB71" i="3"/>
  <c r="SB75" i="3"/>
  <c r="SB79" i="3"/>
  <c r="SB83" i="3"/>
  <c r="SB68" i="3"/>
  <c r="SB76" i="3"/>
  <c r="SC35" i="3"/>
  <c r="SB69" i="3"/>
  <c r="SB81" i="3"/>
  <c r="SB74" i="3"/>
  <c r="SB72" i="3"/>
  <c r="SB80" i="3"/>
  <c r="SB65" i="3"/>
  <c r="SB73" i="3"/>
  <c r="SB34" i="3"/>
  <c r="SB37" i="3" s="1"/>
  <c r="SB66" i="3"/>
  <c r="SB77" i="3"/>
  <c r="SB78" i="3"/>
  <c r="SB48" i="3"/>
  <c r="SB51" i="3"/>
  <c r="SB40" i="3"/>
  <c r="SB38" i="3"/>
  <c r="SB46" i="3"/>
  <c r="SB52" i="3"/>
  <c r="SB49" i="3"/>
  <c r="SB43" i="3"/>
  <c r="SC82" i="3" l="1"/>
  <c r="SA56" i="3"/>
  <c r="SB54" i="3"/>
  <c r="SB44" i="3"/>
  <c r="SB50" i="3"/>
  <c r="SB47" i="3"/>
  <c r="SB45" i="3"/>
  <c r="SB41" i="3"/>
  <c r="SB53" i="3"/>
  <c r="SB55" i="3"/>
  <c r="SB42" i="3"/>
  <c r="SC70" i="3"/>
  <c r="SB39" i="3"/>
  <c r="SC67" i="3"/>
  <c r="SC64" i="3"/>
  <c r="SB36" i="3"/>
  <c r="SC66" i="3"/>
  <c r="SC74" i="3"/>
  <c r="SC78" i="3"/>
  <c r="SC71" i="3"/>
  <c r="SC75" i="3"/>
  <c r="SC79" i="3"/>
  <c r="SC83" i="3"/>
  <c r="SC76" i="3"/>
  <c r="SC34" i="3"/>
  <c r="SC37" i="3" s="1"/>
  <c r="SD35" i="3"/>
  <c r="SC68" i="3"/>
  <c r="SC72" i="3"/>
  <c r="SC80" i="3"/>
  <c r="SC65" i="3"/>
  <c r="SC69" i="3"/>
  <c r="SC73" i="3"/>
  <c r="SC77" i="3"/>
  <c r="SC81" i="3"/>
  <c r="SC40" i="3"/>
  <c r="SC53" i="3"/>
  <c r="SC50" i="3"/>
  <c r="SC41" i="3"/>
  <c r="SC39" i="3" l="1"/>
  <c r="SD82" i="3"/>
  <c r="SC46" i="3"/>
  <c r="SC43" i="3"/>
  <c r="SB56" i="3"/>
  <c r="SC54" i="3"/>
  <c r="SC44" i="3"/>
  <c r="SC51" i="3"/>
  <c r="SC42" i="3"/>
  <c r="SD70" i="3"/>
  <c r="SD67" i="3"/>
  <c r="SC48" i="3"/>
  <c r="SC49" i="3"/>
  <c r="SC47" i="3"/>
  <c r="SC52" i="3"/>
  <c r="SC38" i="3"/>
  <c r="SC55" i="3"/>
  <c r="SC45" i="3"/>
  <c r="SD64" i="3"/>
  <c r="SC36" i="3"/>
  <c r="SD68" i="3"/>
  <c r="SD72" i="3"/>
  <c r="SD76" i="3"/>
  <c r="SD80" i="3"/>
  <c r="SE35" i="3"/>
  <c r="SD65" i="3"/>
  <c r="SD73" i="3"/>
  <c r="SD81" i="3"/>
  <c r="SD66" i="3"/>
  <c r="SD78" i="3"/>
  <c r="SD75" i="3"/>
  <c r="SD83" i="3"/>
  <c r="SD69" i="3"/>
  <c r="SD77" i="3"/>
  <c r="SD34" i="3"/>
  <c r="SD37" i="3" s="1"/>
  <c r="SD71" i="3"/>
  <c r="SD74" i="3"/>
  <c r="SD79" i="3"/>
  <c r="SD49" i="3"/>
  <c r="SD38" i="3"/>
  <c r="SD43" i="3"/>
  <c r="SD47" i="3" l="1"/>
  <c r="SC56" i="3"/>
  <c r="SD51" i="3"/>
  <c r="SD46" i="3"/>
  <c r="SD41" i="3"/>
  <c r="SD52" i="3"/>
  <c r="SD54" i="3"/>
  <c r="SD40" i="3"/>
  <c r="SD53" i="3"/>
  <c r="SD55" i="3"/>
  <c r="SE82" i="3"/>
  <c r="SD42" i="3"/>
  <c r="SE70" i="3"/>
  <c r="SE67" i="3"/>
  <c r="SD39" i="3"/>
  <c r="SD44" i="3"/>
  <c r="SD48" i="3"/>
  <c r="SE64" i="3"/>
  <c r="SD45" i="3"/>
  <c r="SD50" i="3"/>
  <c r="SD36" i="3"/>
  <c r="SE66" i="3"/>
  <c r="SE75" i="3"/>
  <c r="SE78" i="3"/>
  <c r="SE68" i="3"/>
  <c r="SE76" i="3"/>
  <c r="SE69" i="3"/>
  <c r="SF35" i="3"/>
  <c r="SE71" i="3"/>
  <c r="SE72" i="3"/>
  <c r="SE79" i="3"/>
  <c r="SE83" i="3"/>
  <c r="SE73" i="3"/>
  <c r="SE34" i="3"/>
  <c r="SE41" i="3" s="1"/>
  <c r="SE65" i="3"/>
  <c r="SE81" i="3"/>
  <c r="SE80" i="3"/>
  <c r="SE77" i="3"/>
  <c r="SE74" i="3"/>
  <c r="SE40" i="3"/>
  <c r="SE47" i="3"/>
  <c r="SE38" i="3"/>
  <c r="SE48" i="3"/>
  <c r="SE54" i="3" l="1"/>
  <c r="SE46" i="3"/>
  <c r="SE37" i="3"/>
  <c r="SD56" i="3"/>
  <c r="SE49" i="3"/>
  <c r="SE52" i="3"/>
  <c r="SE44" i="3"/>
  <c r="SF82" i="3"/>
  <c r="SE42" i="3"/>
  <c r="SF70" i="3"/>
  <c r="SF67" i="3"/>
  <c r="SE39" i="3"/>
  <c r="SE53" i="3"/>
  <c r="SE50" i="3"/>
  <c r="SE55" i="3"/>
  <c r="SE51" i="3"/>
  <c r="SE36" i="3"/>
  <c r="SF64" i="3"/>
  <c r="SE43" i="3"/>
  <c r="SE45" i="3"/>
  <c r="SF65" i="3"/>
  <c r="SF69" i="3"/>
  <c r="SF73" i="3"/>
  <c r="SF77" i="3"/>
  <c r="SF81" i="3"/>
  <c r="SF34" i="3"/>
  <c r="SF45" i="3" s="1"/>
  <c r="SF74" i="3"/>
  <c r="SF66" i="3"/>
  <c r="SF71" i="3"/>
  <c r="SF75" i="3"/>
  <c r="SF79" i="3"/>
  <c r="SF83" i="3"/>
  <c r="SF68" i="3"/>
  <c r="SF72" i="3"/>
  <c r="SF76" i="3"/>
  <c r="SF80" i="3"/>
  <c r="SG35" i="3"/>
  <c r="SF78" i="3"/>
  <c r="SF49" i="3"/>
  <c r="SF40" i="3"/>
  <c r="SF51" i="3"/>
  <c r="SF41" i="3"/>
  <c r="SF37" i="3"/>
  <c r="SF53" i="3"/>
  <c r="SF55" i="3"/>
  <c r="SF50" i="3"/>
  <c r="SF48" i="3"/>
  <c r="SF43" i="3"/>
  <c r="SF46" i="3"/>
  <c r="SE56" i="3" l="1"/>
  <c r="SF54" i="3"/>
  <c r="SG82" i="3"/>
  <c r="SF44" i="3"/>
  <c r="SF42" i="3"/>
  <c r="SG70" i="3"/>
  <c r="SG67" i="3"/>
  <c r="SF39" i="3"/>
  <c r="SF47" i="3"/>
  <c r="SF52" i="3"/>
  <c r="SF36" i="3"/>
  <c r="SF38" i="3"/>
  <c r="SG64" i="3"/>
  <c r="SG65" i="3"/>
  <c r="SG69" i="3"/>
  <c r="SG73" i="3"/>
  <c r="SG77" i="3"/>
  <c r="SG81" i="3"/>
  <c r="SH35" i="3"/>
  <c r="SG74" i="3"/>
  <c r="SG80" i="3"/>
  <c r="SG66" i="3"/>
  <c r="SG78" i="3"/>
  <c r="SG72" i="3"/>
  <c r="SG71" i="3"/>
  <c r="SG75" i="3"/>
  <c r="SG79" i="3"/>
  <c r="SG83" i="3"/>
  <c r="SG68" i="3"/>
  <c r="SG76" i="3"/>
  <c r="SG34" i="3"/>
  <c r="SG46" i="3" s="1"/>
  <c r="SG52" i="3" l="1"/>
  <c r="SH82" i="3"/>
  <c r="SG54" i="3"/>
  <c r="SH70" i="3"/>
  <c r="SG37" i="3"/>
  <c r="SG42" i="3"/>
  <c r="SG44" i="3"/>
  <c r="SF56" i="3"/>
  <c r="SH67" i="3"/>
  <c r="SG39" i="3"/>
  <c r="SH64" i="3"/>
  <c r="SG43" i="3"/>
  <c r="SG50" i="3"/>
  <c r="SG51" i="3"/>
  <c r="SG48" i="3"/>
  <c r="SG36" i="3"/>
  <c r="SH71" i="3"/>
  <c r="SH75" i="3"/>
  <c r="SH79" i="3"/>
  <c r="SH83" i="3"/>
  <c r="SH81" i="3"/>
  <c r="SH78" i="3"/>
  <c r="SH68" i="3"/>
  <c r="SH72" i="3"/>
  <c r="SH76" i="3"/>
  <c r="SH80" i="3"/>
  <c r="SH34" i="3"/>
  <c r="SH37" i="3" s="1"/>
  <c r="SH77" i="3"/>
  <c r="SI35" i="3"/>
  <c r="SH74" i="3"/>
  <c r="SH65" i="3"/>
  <c r="SH69" i="3"/>
  <c r="SH73" i="3"/>
  <c r="SH66" i="3"/>
  <c r="SH55" i="3"/>
  <c r="SH47" i="3"/>
  <c r="SG38" i="3"/>
  <c r="SG45" i="3"/>
  <c r="SG49" i="3"/>
  <c r="SG47" i="3"/>
  <c r="SG55" i="3"/>
  <c r="SG40" i="3"/>
  <c r="SG41" i="3"/>
  <c r="SG53" i="3"/>
  <c r="SH48" i="3" l="1"/>
  <c r="SH44" i="3"/>
  <c r="SH51" i="3"/>
  <c r="SH54" i="3"/>
  <c r="SH41" i="3"/>
  <c r="SH43" i="3"/>
  <c r="SI82" i="3"/>
  <c r="SI70" i="3"/>
  <c r="SG56" i="3"/>
  <c r="SH38" i="3"/>
  <c r="SH42" i="3"/>
  <c r="SI67" i="3"/>
  <c r="SH39" i="3"/>
  <c r="SI64" i="3"/>
  <c r="SH36" i="3"/>
  <c r="SH49" i="3"/>
  <c r="SH50" i="3"/>
  <c r="SH53" i="3"/>
  <c r="SH45" i="3"/>
  <c r="SH52" i="3"/>
  <c r="SH46" i="3"/>
  <c r="SH40" i="3"/>
  <c r="SI71" i="3"/>
  <c r="SI73" i="3"/>
  <c r="SI79" i="3"/>
  <c r="SI83" i="3"/>
  <c r="SI77" i="3"/>
  <c r="SI68" i="3"/>
  <c r="SI72" i="3"/>
  <c r="SI76" i="3"/>
  <c r="SI80" i="3"/>
  <c r="SJ35" i="3"/>
  <c r="SI65" i="3"/>
  <c r="SI74" i="3"/>
  <c r="SI81" i="3"/>
  <c r="SI78" i="3"/>
  <c r="SI69" i="3"/>
  <c r="SI34" i="3"/>
  <c r="SI49" i="3" s="1"/>
  <c r="SI66" i="3"/>
  <c r="SI75" i="3"/>
  <c r="SI52" i="3"/>
  <c r="SI50" i="3"/>
  <c r="SI40" i="3" l="1"/>
  <c r="SI45" i="3"/>
  <c r="SI54" i="3"/>
  <c r="SJ82" i="3"/>
  <c r="SJ70" i="3"/>
  <c r="SI42" i="3"/>
  <c r="SH56" i="3"/>
  <c r="SJ67" i="3"/>
  <c r="SI39" i="3"/>
  <c r="SJ64" i="3"/>
  <c r="SI36" i="3"/>
  <c r="SI38" i="3"/>
  <c r="SI43" i="3"/>
  <c r="SI46" i="3"/>
  <c r="SI48" i="3"/>
  <c r="SI55" i="3"/>
  <c r="SI41" i="3"/>
  <c r="SI44" i="3"/>
  <c r="SJ65" i="3"/>
  <c r="SJ69" i="3"/>
  <c r="SJ77" i="3"/>
  <c r="SJ34" i="3"/>
  <c r="SJ45" i="3" s="1"/>
  <c r="SJ71" i="3"/>
  <c r="SJ83" i="3"/>
  <c r="SJ66" i="3"/>
  <c r="SJ74" i="3"/>
  <c r="SJ78" i="3"/>
  <c r="SJ75" i="3"/>
  <c r="SJ68" i="3"/>
  <c r="SJ72" i="3"/>
  <c r="SJ76" i="3"/>
  <c r="SJ80" i="3"/>
  <c r="SK35" i="3"/>
  <c r="SK82" i="3" s="1"/>
  <c r="SJ73" i="3"/>
  <c r="SJ81" i="3"/>
  <c r="SJ79" i="3"/>
  <c r="SJ40" i="3"/>
  <c r="SJ49" i="3"/>
  <c r="SJ38" i="3"/>
  <c r="SJ46" i="3"/>
  <c r="SJ51" i="3"/>
  <c r="SJ47" i="3"/>
  <c r="SJ55" i="3"/>
  <c r="SJ41" i="3"/>
  <c r="SJ48" i="3"/>
  <c r="SJ43" i="3"/>
  <c r="SJ53" i="3"/>
  <c r="SJ50" i="3"/>
  <c r="SI53" i="3"/>
  <c r="SI47" i="3"/>
  <c r="SI51" i="3"/>
  <c r="SI37" i="3"/>
  <c r="SJ54" i="3" l="1"/>
  <c r="SJ37" i="3"/>
  <c r="SJ44" i="3"/>
  <c r="SK70" i="3"/>
  <c r="SJ42" i="3"/>
  <c r="SJ52" i="3"/>
  <c r="SK67" i="3"/>
  <c r="SJ39" i="3"/>
  <c r="SI56" i="3"/>
  <c r="SK64" i="3"/>
  <c r="SJ36" i="3"/>
  <c r="SK68" i="3"/>
  <c r="SK72" i="3"/>
  <c r="SK76" i="3"/>
  <c r="SK80" i="3"/>
  <c r="SL35" i="3"/>
  <c r="SK34" i="3"/>
  <c r="SK54" i="3" s="1"/>
  <c r="SK75" i="3"/>
  <c r="SK65" i="3"/>
  <c r="SK69" i="3"/>
  <c r="SK73" i="3"/>
  <c r="SK77" i="3"/>
  <c r="SK81" i="3"/>
  <c r="SK78" i="3"/>
  <c r="SK79" i="3"/>
  <c r="SK66" i="3"/>
  <c r="SK74" i="3"/>
  <c r="SK71" i="3"/>
  <c r="SK83" i="3"/>
  <c r="SK52" i="3"/>
  <c r="SJ56" i="3"/>
  <c r="SK40" i="3" l="1"/>
  <c r="SL70" i="3"/>
  <c r="SL82" i="3"/>
  <c r="SK44" i="3"/>
  <c r="SK49" i="3"/>
  <c r="SK47" i="3"/>
  <c r="SK43" i="3"/>
  <c r="SK38" i="3"/>
  <c r="SK42" i="3"/>
  <c r="SK53" i="3"/>
  <c r="SL67" i="3"/>
  <c r="SK39" i="3"/>
  <c r="SL64" i="3"/>
  <c r="SK36" i="3"/>
  <c r="SK46" i="3"/>
  <c r="SK50" i="3"/>
  <c r="SK55" i="3"/>
  <c r="SK37" i="3"/>
  <c r="SL65" i="3"/>
  <c r="SL69" i="3"/>
  <c r="SL73" i="3"/>
  <c r="SL77" i="3"/>
  <c r="SL81" i="3"/>
  <c r="SL34" i="3"/>
  <c r="SL42" i="3" s="1"/>
  <c r="SL75" i="3"/>
  <c r="SL83" i="3"/>
  <c r="SL72" i="3"/>
  <c r="SL66" i="3"/>
  <c r="SL74" i="3"/>
  <c r="SL78" i="3"/>
  <c r="SL79" i="3"/>
  <c r="SL76" i="3"/>
  <c r="SL71" i="3"/>
  <c r="SL68" i="3"/>
  <c r="SL80" i="3"/>
  <c r="SM35" i="3"/>
  <c r="SL55" i="3"/>
  <c r="SL44" i="3"/>
  <c r="SL45" i="3"/>
  <c r="SL50" i="3"/>
  <c r="SK45" i="3"/>
  <c r="SK48" i="3"/>
  <c r="SK51" i="3"/>
  <c r="SK41" i="3"/>
  <c r="SL54" i="3" l="1"/>
  <c r="SM82" i="3"/>
  <c r="SM70" i="3"/>
  <c r="SM67" i="3"/>
  <c r="SL39" i="3"/>
  <c r="SL36" i="3"/>
  <c r="SM64" i="3"/>
  <c r="SL46" i="3"/>
  <c r="SL37" i="3"/>
  <c r="SL40" i="3"/>
  <c r="SL49" i="3"/>
  <c r="SL41" i="3"/>
  <c r="SL48" i="3"/>
  <c r="SL38" i="3"/>
  <c r="SL52" i="3"/>
  <c r="SK56" i="3"/>
  <c r="SL43" i="3"/>
  <c r="SL53" i="3"/>
  <c r="SL51" i="3"/>
  <c r="SL47" i="3"/>
  <c r="SM66" i="3"/>
  <c r="SM75" i="3"/>
  <c r="SM71" i="3"/>
  <c r="SM73" i="3"/>
  <c r="SM79" i="3"/>
  <c r="SM83" i="3"/>
  <c r="SM68" i="3"/>
  <c r="SM72" i="3"/>
  <c r="SM76" i="3"/>
  <c r="SM80" i="3"/>
  <c r="SN35" i="3"/>
  <c r="SM34" i="3"/>
  <c r="SM45" i="3" s="1"/>
  <c r="SM65" i="3"/>
  <c r="SM69" i="3"/>
  <c r="SM74" i="3"/>
  <c r="SM77" i="3"/>
  <c r="SM81" i="3"/>
  <c r="SM78" i="3"/>
  <c r="SM38" i="3"/>
  <c r="SM47" i="3"/>
  <c r="SM46" i="3"/>
  <c r="SM44" i="3"/>
  <c r="SM55" i="3" l="1"/>
  <c r="SM51" i="3"/>
  <c r="SN82" i="3"/>
  <c r="SM43" i="3"/>
  <c r="SM41" i="3"/>
  <c r="SM40" i="3"/>
  <c r="SM54" i="3"/>
  <c r="SM53" i="3"/>
  <c r="SM48" i="3"/>
  <c r="SM37" i="3"/>
  <c r="SM52" i="3"/>
  <c r="SM49" i="3"/>
  <c r="SM50" i="3"/>
  <c r="SN70" i="3"/>
  <c r="SM42" i="3"/>
  <c r="SM39" i="3"/>
  <c r="SN67" i="3"/>
  <c r="SN64" i="3"/>
  <c r="SM36" i="3"/>
  <c r="SM56" i="3" s="1"/>
  <c r="SN66" i="3"/>
  <c r="SN74" i="3"/>
  <c r="SN72" i="3"/>
  <c r="SN34" i="3"/>
  <c r="SN49" i="3" s="1"/>
  <c r="SN71" i="3"/>
  <c r="SN79" i="3"/>
  <c r="SN76" i="3"/>
  <c r="SN65" i="3"/>
  <c r="SN69" i="3"/>
  <c r="SN73" i="3"/>
  <c r="SN77" i="3"/>
  <c r="SN81" i="3"/>
  <c r="SO35" i="3"/>
  <c r="SN78" i="3"/>
  <c r="SN75" i="3"/>
  <c r="SN83" i="3"/>
  <c r="SN68" i="3"/>
  <c r="SN80" i="3"/>
  <c r="SL56" i="3"/>
  <c r="SN54" i="3" l="1"/>
  <c r="SN51" i="3"/>
  <c r="SO82" i="3"/>
  <c r="SO70" i="3"/>
  <c r="SN42" i="3"/>
  <c r="SN45" i="3"/>
  <c r="SN39" i="3"/>
  <c r="SN53" i="3"/>
  <c r="SO64" i="3"/>
  <c r="SO67" i="3"/>
  <c r="SN47" i="3"/>
  <c r="SN36" i="3"/>
  <c r="SN41" i="3"/>
  <c r="SN46" i="3"/>
  <c r="SN44" i="3"/>
  <c r="SN48" i="3"/>
  <c r="SN40" i="3"/>
  <c r="SN50" i="3"/>
  <c r="SN37" i="3"/>
  <c r="SN52" i="3"/>
  <c r="SN55" i="3"/>
  <c r="SN38" i="3"/>
  <c r="SN43" i="3"/>
  <c r="SO66" i="3"/>
  <c r="SO74" i="3"/>
  <c r="SO78" i="3"/>
  <c r="SO73" i="3"/>
  <c r="SO34" i="3"/>
  <c r="SO36" i="3" s="1"/>
  <c r="SO71" i="3"/>
  <c r="SO75" i="3"/>
  <c r="SO79" i="3"/>
  <c r="SO83" i="3"/>
  <c r="SO65" i="3"/>
  <c r="SO77" i="3"/>
  <c r="SO68" i="3"/>
  <c r="SO72" i="3"/>
  <c r="SO76" i="3"/>
  <c r="SO80" i="3"/>
  <c r="SP35" i="3"/>
  <c r="SO69" i="3"/>
  <c r="SO81" i="3"/>
  <c r="SO38" i="3"/>
  <c r="SO52" i="3"/>
  <c r="SO45" i="3"/>
  <c r="SO47" i="3"/>
  <c r="SO54" i="3" l="1"/>
  <c r="SP82" i="3"/>
  <c r="SO42" i="3"/>
  <c r="SP70" i="3"/>
  <c r="SP67" i="3"/>
  <c r="SO39" i="3"/>
  <c r="SP64" i="3"/>
  <c r="SO48" i="3"/>
  <c r="SO53" i="3"/>
  <c r="SO40" i="3"/>
  <c r="SO37" i="3"/>
  <c r="SO49" i="3"/>
  <c r="SO51" i="3"/>
  <c r="SN56" i="3"/>
  <c r="SO46" i="3"/>
  <c r="SO44" i="3"/>
  <c r="SO50" i="3"/>
  <c r="SO41" i="3"/>
  <c r="SO43" i="3"/>
  <c r="SO55" i="3"/>
  <c r="SP66" i="3"/>
  <c r="SP74" i="3"/>
  <c r="SP78" i="3"/>
  <c r="SP68" i="3"/>
  <c r="SP80" i="3"/>
  <c r="SP81" i="3"/>
  <c r="SP71" i="3"/>
  <c r="SP75" i="3"/>
  <c r="SP79" i="3"/>
  <c r="SP83" i="3"/>
  <c r="SP72" i="3"/>
  <c r="SQ35" i="3"/>
  <c r="SP77" i="3"/>
  <c r="SP76" i="3"/>
  <c r="SP65" i="3"/>
  <c r="SP69" i="3"/>
  <c r="SP73" i="3"/>
  <c r="SP34" i="3"/>
  <c r="SP41" i="3" s="1"/>
  <c r="SQ82" i="3" l="1"/>
  <c r="SP54" i="3"/>
  <c r="SP42" i="3"/>
  <c r="SQ70" i="3"/>
  <c r="SP48" i="3"/>
  <c r="SP39" i="3"/>
  <c r="SQ67" i="3"/>
  <c r="SP40" i="3"/>
  <c r="SQ64" i="3"/>
  <c r="SP51" i="3"/>
  <c r="SO56" i="3"/>
  <c r="SP36" i="3"/>
  <c r="SP49" i="3"/>
  <c r="SP47" i="3"/>
  <c r="SP37" i="3"/>
  <c r="SP38" i="3"/>
  <c r="SP45" i="3"/>
  <c r="SP46" i="3"/>
  <c r="SP53" i="3"/>
  <c r="SP44" i="3"/>
  <c r="SQ66" i="3"/>
  <c r="SQ75" i="3"/>
  <c r="SQ78" i="3"/>
  <c r="SQ69" i="3"/>
  <c r="SQ81" i="3"/>
  <c r="SQ71" i="3"/>
  <c r="SQ72" i="3"/>
  <c r="SQ79" i="3"/>
  <c r="SQ83" i="3"/>
  <c r="SQ74" i="3"/>
  <c r="SQ34" i="3"/>
  <c r="SQ49" i="3" s="1"/>
  <c r="SQ68" i="3"/>
  <c r="SQ73" i="3"/>
  <c r="SQ76" i="3"/>
  <c r="SQ80" i="3"/>
  <c r="SR35" i="3"/>
  <c r="SQ65" i="3"/>
  <c r="SQ77" i="3"/>
  <c r="SQ47" i="3"/>
  <c r="SP43" i="3"/>
  <c r="SP50" i="3"/>
  <c r="SP55" i="3"/>
  <c r="SP52" i="3"/>
  <c r="SQ54" i="3" l="1"/>
  <c r="SQ50" i="3"/>
  <c r="SR82" i="3"/>
  <c r="SR70" i="3"/>
  <c r="SQ42" i="3"/>
  <c r="SR67" i="3"/>
  <c r="SQ39" i="3"/>
  <c r="SQ37" i="3"/>
  <c r="SQ36" i="3"/>
  <c r="SQ51" i="3"/>
  <c r="SR64" i="3"/>
  <c r="SP56" i="3"/>
  <c r="SQ38" i="3"/>
  <c r="SQ52" i="3"/>
  <c r="SQ41" i="3"/>
  <c r="SQ53" i="3"/>
  <c r="SQ45" i="3"/>
  <c r="SQ55" i="3"/>
  <c r="SQ44" i="3"/>
  <c r="SQ40" i="3"/>
  <c r="SQ46" i="3"/>
  <c r="SQ48" i="3"/>
  <c r="SQ43" i="3"/>
  <c r="SR66" i="3"/>
  <c r="SR74" i="3"/>
  <c r="SR78" i="3"/>
  <c r="SR68" i="3"/>
  <c r="SR76" i="3"/>
  <c r="SS35" i="3"/>
  <c r="SR73" i="3"/>
  <c r="SR77" i="3"/>
  <c r="SR34" i="3"/>
  <c r="SR49" i="3" s="1"/>
  <c r="SR71" i="3"/>
  <c r="SR75" i="3"/>
  <c r="SR79" i="3"/>
  <c r="SR83" i="3"/>
  <c r="SR72" i="3"/>
  <c r="SR80" i="3"/>
  <c r="SR65" i="3"/>
  <c r="SR69" i="3"/>
  <c r="SR81" i="3"/>
  <c r="SR40" i="3"/>
  <c r="SR47" i="3"/>
  <c r="SR43" i="3"/>
  <c r="SR46" i="3"/>
  <c r="SR38" i="3"/>
  <c r="SR41" i="3"/>
  <c r="SR52" i="3"/>
  <c r="SR51" i="3"/>
  <c r="SR50" i="3"/>
  <c r="SR44" i="3"/>
  <c r="SR53" i="3"/>
  <c r="SR37" i="3"/>
  <c r="SR48" i="3"/>
  <c r="SR55" i="3"/>
  <c r="SR45" i="3"/>
  <c r="SR54" i="3" l="1"/>
  <c r="SS82" i="3"/>
  <c r="SS70" i="3"/>
  <c r="SR42" i="3"/>
  <c r="SR39" i="3"/>
  <c r="SS67" i="3"/>
  <c r="SS64" i="3"/>
  <c r="SQ56" i="3"/>
  <c r="SR36" i="3"/>
  <c r="SS66" i="3"/>
  <c r="SS74" i="3"/>
  <c r="SS78" i="3"/>
  <c r="SS71" i="3"/>
  <c r="SS75" i="3"/>
  <c r="SS83" i="3"/>
  <c r="SS76" i="3"/>
  <c r="SS34" i="3"/>
  <c r="SS45" i="3" s="1"/>
  <c r="SS69" i="3"/>
  <c r="SS81" i="3"/>
  <c r="SS79" i="3"/>
  <c r="SS68" i="3"/>
  <c r="SS80" i="3"/>
  <c r="SS73" i="3"/>
  <c r="SS72" i="3"/>
  <c r="SS65" i="3"/>
  <c r="SS77" i="3"/>
  <c r="SS51" i="3"/>
  <c r="SS48" i="3"/>
  <c r="SS40" i="3"/>
  <c r="SS37" i="3"/>
  <c r="SS46" i="3"/>
  <c r="SS38" i="3" l="1"/>
  <c r="SS49" i="3"/>
  <c r="SS55" i="3"/>
  <c r="SS44" i="3"/>
  <c r="SS41" i="3"/>
  <c r="SS54" i="3"/>
  <c r="SR56" i="3"/>
  <c r="SS42" i="3"/>
  <c r="SS50" i="3"/>
  <c r="SS39" i="3"/>
  <c r="SS52" i="3"/>
  <c r="SS53" i="3"/>
  <c r="SS43" i="3"/>
  <c r="SS47" i="3"/>
  <c r="SS36" i="3"/>
  <c r="SS56" i="3" l="1"/>
  <c r="SR57" i="3" s="1"/>
  <c r="SR58" i="3" s="1"/>
  <c r="RZ57" i="3"/>
  <c r="RZ58" i="3" s="1"/>
  <c r="SQ57" i="3"/>
  <c r="SQ58" i="3" s="1"/>
  <c r="KE57" i="3"/>
  <c r="KE58" i="3" s="1"/>
  <c r="HK57" i="3"/>
  <c r="HK58" i="3" s="1"/>
  <c r="IW57" i="3"/>
  <c r="IW58" i="3" s="1"/>
  <c r="DB57" i="3"/>
  <c r="DB58" i="3" s="1"/>
  <c r="SI57" i="3"/>
  <c r="SI58" i="3" s="1"/>
  <c r="CI57" i="3"/>
  <c r="CI58" i="3" s="1"/>
  <c r="EP57" i="3"/>
  <c r="EP58" i="3" s="1"/>
  <c r="HO57" i="3"/>
  <c r="HO58" i="3" s="1"/>
  <c r="OS57" i="3"/>
  <c r="OS58" i="3" s="1"/>
  <c r="BU57" i="3"/>
  <c r="BU58" i="3" s="1"/>
  <c r="CV57" i="3"/>
  <c r="CV58" i="3" s="1"/>
  <c r="FW57" i="3"/>
  <c r="FW58" i="3" s="1"/>
  <c r="JL57" i="3"/>
  <c r="JL58" i="3" s="1"/>
  <c r="HH57" i="3"/>
  <c r="HH58" i="3" s="1"/>
  <c r="LN57" i="3"/>
  <c r="LN58" i="3" s="1"/>
  <c r="NP57" i="3"/>
  <c r="NP58" i="3" s="1"/>
  <c r="OI57" i="3"/>
  <c r="OI58" i="3" s="1"/>
  <c r="AD57" i="3"/>
  <c r="AD58" i="3" s="1"/>
  <c r="AT57" i="3"/>
  <c r="AT58" i="3" s="1"/>
  <c r="EK57" i="3"/>
  <c r="EK58" i="3" s="1"/>
  <c r="KY57" i="3"/>
  <c r="KY58" i="3" s="1"/>
  <c r="HW57" i="3"/>
  <c r="HW58" i="3" s="1"/>
  <c r="RG57" i="3"/>
  <c r="RG58" i="3" s="1"/>
  <c r="BZ57" i="3"/>
  <c r="BZ58" i="3" s="1"/>
  <c r="JO57" i="3"/>
  <c r="JO58" i="3" s="1"/>
  <c r="SH57" i="3"/>
  <c r="SH58" i="3" s="1"/>
  <c r="LE57" i="3"/>
  <c r="LE58" i="3" s="1"/>
  <c r="NK57" i="3"/>
  <c r="NK58" i="3" s="1"/>
  <c r="EU57" i="3"/>
  <c r="EU58" i="3" s="1"/>
  <c r="RP57" i="3"/>
  <c r="RP58" i="3" s="1"/>
  <c r="R57" i="3"/>
  <c r="R58" i="3" s="1"/>
  <c r="AU57" i="3"/>
  <c r="AU58" i="3" s="1"/>
  <c r="EQ57" i="3"/>
  <c r="EQ58" i="3" s="1"/>
  <c r="PM57" i="3"/>
  <c r="PM58" i="3" s="1"/>
  <c r="MK57" i="3"/>
  <c r="MK58" i="3" s="1"/>
  <c r="JG57" i="3"/>
  <c r="JG58" i="3" s="1"/>
  <c r="NN57" i="3"/>
  <c r="NN58" i="3" s="1"/>
  <c r="FT57" i="3"/>
  <c r="FT58" i="3" s="1"/>
  <c r="AP57" i="3"/>
  <c r="AP58" i="3" s="1"/>
  <c r="IJ57" i="3"/>
  <c r="IJ58" i="3" s="1"/>
  <c r="MJ57" i="3"/>
  <c r="MJ58" i="3" s="1"/>
  <c r="GM57" i="3"/>
  <c r="GM58" i="3" s="1"/>
  <c r="OG57" i="3"/>
  <c r="OG58" i="3" s="1"/>
  <c r="EI57" i="3"/>
  <c r="EI58" i="3" s="1"/>
  <c r="LS57" i="3"/>
  <c r="LS58" i="3" s="1"/>
  <c r="SA57" i="3"/>
  <c r="SA58" i="3" s="1"/>
  <c r="OW57" i="3"/>
  <c r="OW58" i="3" s="1"/>
  <c r="RE57" i="3"/>
  <c r="RE58" i="3" s="1"/>
  <c r="OB57" i="3"/>
  <c r="OB58" i="3" s="1"/>
  <c r="LG57" i="3"/>
  <c r="LG58" i="3" s="1"/>
  <c r="CR57" i="3"/>
  <c r="CR58" i="3" s="1"/>
  <c r="RI57" i="3"/>
  <c r="RI58" i="3" s="1"/>
  <c r="RY57" i="3"/>
  <c r="RY58" i="3" s="1"/>
  <c r="FG57" i="3"/>
  <c r="FG58" i="3" s="1"/>
  <c r="PH57" i="3"/>
  <c r="PH58" i="3" s="1"/>
  <c r="CK57" i="3"/>
  <c r="CK58" i="3" s="1"/>
  <c r="NG57" i="3"/>
  <c r="NG58" i="3" s="1"/>
  <c r="GZ57" i="3"/>
  <c r="GZ58" i="3" s="1"/>
  <c r="IA57" i="3"/>
  <c r="IA58" i="3" s="1"/>
  <c r="EJ57" i="3"/>
  <c r="EJ58" i="3" s="1"/>
  <c r="PL57" i="3"/>
  <c r="PL58" i="3" s="1"/>
  <c r="LV57" i="3"/>
  <c r="LV58" i="3" s="1"/>
  <c r="SG57" i="3"/>
  <c r="SG58" i="3" s="1"/>
  <c r="SF57" i="3"/>
  <c r="SF58" i="3" s="1"/>
  <c r="AX57" i="3"/>
  <c r="AX58" i="3" s="1"/>
  <c r="NW57" i="3"/>
  <c r="NW58" i="3" s="1"/>
  <c r="AB57" i="3"/>
  <c r="AB58" i="3" s="1"/>
  <c r="LY57" i="3"/>
  <c r="LY58" i="3" s="1"/>
  <c r="QY57" i="3"/>
  <c r="QY58" i="3" s="1"/>
  <c r="MU57" i="3"/>
  <c r="MU58" i="3" s="1"/>
  <c r="BO57" i="3"/>
  <c r="BO58" i="3" s="1"/>
  <c r="FE57" i="3"/>
  <c r="FE58" i="3" s="1"/>
  <c r="SL57" i="3"/>
  <c r="SL58" i="3" s="1"/>
  <c r="EH57" i="3"/>
  <c r="EH58" i="3" s="1"/>
  <c r="GL57" i="3"/>
  <c r="GL58" i="3" s="1"/>
  <c r="QN57" i="3"/>
  <c r="QN58" i="3" s="1"/>
  <c r="NT57" i="3"/>
  <c r="NT58" i="3" s="1"/>
  <c r="HU57" i="3"/>
  <c r="HU58" i="3" s="1"/>
  <c r="JB57" i="3"/>
  <c r="JB58" i="3" s="1"/>
  <c r="BQ57" i="3"/>
  <c r="BQ58" i="3" s="1"/>
  <c r="PK57" i="3"/>
  <c r="PK58" i="3" s="1"/>
  <c r="MH57" i="3"/>
  <c r="MH58" i="3" s="1"/>
  <c r="LD57" i="3"/>
  <c r="LD58" i="3" s="1"/>
  <c r="SD57" i="3"/>
  <c r="SD58" i="3" s="1"/>
  <c r="PB57" i="3"/>
  <c r="PB58" i="3" s="1"/>
  <c r="MO57" i="3"/>
  <c r="MO58" i="3" s="1"/>
  <c r="MB57" i="3"/>
  <c r="MB58" i="3" s="1"/>
  <c r="PJ57" i="3"/>
  <c r="PJ58" i="3" s="1"/>
  <c r="LC57" i="3"/>
  <c r="LC58" i="3" s="1"/>
  <c r="IS57" i="3"/>
  <c r="IS58" i="3" s="1"/>
  <c r="DO57" i="3"/>
  <c r="DO58" i="3" s="1"/>
  <c r="NC57" i="3"/>
  <c r="NC58" i="3" s="1"/>
  <c r="PF57" i="3"/>
  <c r="PF58" i="3" s="1"/>
  <c r="MZ57" i="3"/>
  <c r="MZ58" i="3" s="1"/>
  <c r="PA57" i="3"/>
  <c r="PA58" i="3" s="1"/>
  <c r="ID57" i="3"/>
  <c r="ID58" i="3" s="1"/>
  <c r="LM57" i="3"/>
  <c r="LM58" i="3" s="1"/>
  <c r="FP57" i="3"/>
  <c r="FP58" i="3" s="1"/>
  <c r="JM57" i="3"/>
  <c r="JM58" i="3" s="1"/>
  <c r="BH57" i="3"/>
  <c r="BH58" i="3" s="1"/>
  <c r="ND57" i="3"/>
  <c r="ND58" i="3" s="1"/>
  <c r="KD57" i="3"/>
  <c r="KD58" i="3" s="1"/>
  <c r="CS57" i="3"/>
  <c r="CS58" i="3" s="1"/>
  <c r="KJ57" i="3"/>
  <c r="KJ58" i="3" s="1"/>
  <c r="FX57" i="3"/>
  <c r="FX58" i="3" s="1"/>
  <c r="OP57" i="3"/>
  <c r="OP58" i="3" s="1"/>
  <c r="BR57" i="3"/>
  <c r="BR58" i="3" s="1"/>
  <c r="DY57" i="3"/>
  <c r="DY58" i="3" s="1"/>
  <c r="HZ57" i="3"/>
  <c r="HZ58" i="3" s="1"/>
  <c r="CB57" i="3"/>
  <c r="CB58" i="3" s="1"/>
  <c r="FS57" i="3"/>
  <c r="FS58" i="3" s="1"/>
  <c r="NA57" i="3"/>
  <c r="NA58" i="3" s="1"/>
  <c r="PQ57" i="3"/>
  <c r="PQ58" i="3" s="1"/>
  <c r="BV57" i="3"/>
  <c r="BV58" i="3" s="1"/>
  <c r="JU57" i="3"/>
  <c r="JU58" i="3" s="1"/>
  <c r="QI57" i="3"/>
  <c r="QI58" i="3" s="1"/>
  <c r="SJ57" i="3"/>
  <c r="SJ58" i="3" s="1"/>
  <c r="FK57" i="3"/>
  <c r="FK58" i="3" s="1"/>
  <c r="GE57" i="3"/>
  <c r="GE58" i="3" s="1"/>
  <c r="RM57" i="3"/>
  <c r="RM58" i="3" s="1"/>
  <c r="QK57" i="3"/>
  <c r="QK58" i="3" s="1"/>
  <c r="CD57" i="3"/>
  <c r="CD58" i="3" s="1"/>
  <c r="MI57" i="3"/>
  <c r="MI58" i="3" s="1"/>
  <c r="DL57" i="3"/>
  <c r="DL58" i="3" s="1"/>
  <c r="BS57" i="3"/>
  <c r="BS58" i="3" s="1"/>
  <c r="RN57" i="3"/>
  <c r="RN58" i="3" s="1"/>
  <c r="PO57" i="3"/>
  <c r="PO58" i="3" s="1"/>
  <c r="AA57" i="3"/>
  <c r="AA58" i="3" s="1"/>
  <c r="HF57" i="3"/>
  <c r="HF58" i="3" s="1"/>
  <c r="SE57" i="3"/>
  <c r="SE58" i="3" s="1"/>
  <c r="EE57" i="3"/>
  <c r="EE58" i="3" s="1"/>
  <c r="DT57" i="3"/>
  <c r="DT58" i="3" s="1"/>
  <c r="BY57" i="3"/>
  <c r="BY58" i="3" s="1"/>
  <c r="RL57" i="3"/>
  <c r="RL58" i="3" s="1"/>
  <c r="GA57" i="3"/>
  <c r="GA58" i="3" s="1"/>
  <c r="MC57" i="3"/>
  <c r="MC58" i="3" s="1"/>
  <c r="IK57" i="3"/>
  <c r="IK58" i="3" s="1"/>
  <c r="NX57" i="3"/>
  <c r="NX58" i="3" s="1"/>
  <c r="PX57" i="3"/>
  <c r="PX58" i="3" s="1"/>
  <c r="IR57" i="3"/>
  <c r="IR58" i="3" s="1"/>
  <c r="QU57" i="3"/>
  <c r="QU58" i="3" s="1"/>
  <c r="OQ57" i="3"/>
  <c r="OQ58" i="3" s="1"/>
  <c r="QL57" i="3"/>
  <c r="QL58" i="3" s="1"/>
  <c r="BM57" i="3"/>
  <c r="BM58" i="3" s="1"/>
  <c r="AF57" i="3"/>
  <c r="AF58" i="3" s="1"/>
  <c r="IL57" i="3"/>
  <c r="IL58" i="3" s="1"/>
  <c r="QA57" i="3"/>
  <c r="QA58" i="3" s="1"/>
  <c r="EL57" i="3"/>
  <c r="EL58" i="3" s="1"/>
  <c r="KA57" i="3"/>
  <c r="KA58" i="3" s="1"/>
  <c r="NZ57" i="3"/>
  <c r="NZ58" i="3" s="1"/>
  <c r="FJ57" i="3"/>
  <c r="FJ58" i="3" s="1"/>
  <c r="KN57" i="3"/>
  <c r="KN58" i="3" s="1"/>
  <c r="EO57" i="3"/>
  <c r="EO58" i="3" s="1"/>
  <c r="BE57" i="3"/>
  <c r="BE58" i="3" s="1"/>
  <c r="GG57" i="3"/>
  <c r="GG58" i="3" s="1"/>
  <c r="NQ57" i="3"/>
  <c r="NQ58" i="3" s="1"/>
  <c r="LP57" i="3"/>
  <c r="LP58" i="3" s="1"/>
  <c r="MX57" i="3"/>
  <c r="MX58" i="3" s="1"/>
  <c r="IX57" i="3"/>
  <c r="IX58" i="3" s="1"/>
  <c r="ET57" i="3"/>
  <c r="ET58" i="3" s="1"/>
  <c r="MG57" i="3"/>
  <c r="MG58" i="3" s="1"/>
  <c r="KW57" i="3"/>
  <c r="KW58" i="3" s="1"/>
  <c r="IN57" i="3"/>
  <c r="IN58" i="3" s="1"/>
  <c r="KB57" i="3"/>
  <c r="KB58" i="3" s="1"/>
  <c r="GT57" i="3"/>
  <c r="GT58" i="3" s="1"/>
  <c r="IH57" i="3"/>
  <c r="IH58" i="3" s="1"/>
  <c r="JV57" i="3"/>
  <c r="JV58" i="3" s="1"/>
  <c r="DZ57" i="3"/>
  <c r="DZ58" i="3" s="1"/>
  <c r="MV57" i="3"/>
  <c r="MV58" i="3" s="1"/>
  <c r="MD57" i="3"/>
  <c r="MD58" i="3" s="1"/>
  <c r="FD57" i="3"/>
  <c r="FD58" i="3" s="1"/>
  <c r="HG57" i="3"/>
  <c r="HG58" i="3" s="1"/>
  <c r="LT57" i="3"/>
  <c r="LT58" i="3" s="1"/>
  <c r="FU57" i="3"/>
  <c r="FU58" i="3" s="1"/>
  <c r="KS57" i="3"/>
  <c r="KS58" i="3" s="1"/>
  <c r="OT57" i="3"/>
  <c r="OT58" i="3" s="1"/>
  <c r="EW57" i="3"/>
  <c r="EW58" i="3" s="1"/>
  <c r="KG57" i="3"/>
  <c r="KG58" i="3" s="1"/>
  <c r="SM57" i="3"/>
  <c r="SM58" i="3" s="1"/>
  <c r="OO57" i="3"/>
  <c r="OO58" i="3" s="1"/>
  <c r="BX57" i="3"/>
  <c r="BX58" i="3" s="1"/>
  <c r="IY57" i="3"/>
  <c r="IY58" i="3" s="1"/>
  <c r="PY57" i="3"/>
  <c r="PY58" i="3" s="1"/>
  <c r="P57" i="3"/>
  <c r="P58" i="3" s="1"/>
  <c r="SN57" i="3"/>
  <c r="SN58" i="3" s="1"/>
  <c r="RJ57" i="3"/>
  <c r="RJ58" i="3" s="1"/>
  <c r="HI57" i="3"/>
  <c r="HI58" i="3" s="1"/>
  <c r="NF57" i="3"/>
  <c r="NF58" i="3" s="1"/>
  <c r="QO57" i="3"/>
  <c r="QO58" i="3" s="1"/>
  <c r="OV57" i="3"/>
  <c r="OV58" i="3" s="1"/>
  <c r="Q57" i="3"/>
  <c r="Q58" i="3" s="1"/>
  <c r="T57" i="3"/>
  <c r="T58" i="3" s="1"/>
  <c r="BB57" i="3"/>
  <c r="BB58" i="3" s="1"/>
  <c r="DG57" i="3"/>
  <c r="DG58" i="3" s="1"/>
  <c r="QD57" i="3"/>
  <c r="QD58" i="3" s="1"/>
  <c r="QM57" i="3"/>
  <c r="QM58" i="3" s="1"/>
  <c r="S57" i="3"/>
  <c r="S58" i="3" s="1"/>
  <c r="ST57" i="3"/>
  <c r="ST58" i="3" s="1"/>
  <c r="KC57" i="3"/>
  <c r="KC58" i="3" s="1"/>
  <c r="HV57" i="3"/>
  <c r="HV58" i="3" s="1"/>
  <c r="CQ57" i="3"/>
  <c r="CQ58" i="3" s="1"/>
  <c r="FC57" i="3"/>
  <c r="FC58" i="3" s="1"/>
  <c r="AY57" i="3"/>
  <c r="AY58" i="3" s="1"/>
  <c r="JE57" i="3"/>
  <c r="JE58" i="3" s="1"/>
  <c r="JP57" i="3"/>
  <c r="JP58" i="3" s="1"/>
  <c r="PS57" i="3"/>
  <c r="PS58" i="3" s="1"/>
  <c r="AJ57" i="3"/>
  <c r="AJ58" i="3" s="1"/>
  <c r="RD57" i="3"/>
  <c r="RD58" i="3" s="1"/>
  <c r="GJ57" i="3"/>
  <c r="GJ58" i="3" s="1"/>
  <c r="AO57" i="3"/>
  <c r="AO58" i="3" s="1"/>
  <c r="PP57" i="3"/>
  <c r="PP58" i="3" s="1"/>
  <c r="LZ57" i="3"/>
  <c r="LZ58" i="3" s="1"/>
  <c r="BP57" i="3"/>
  <c r="BP58" i="3" s="1"/>
  <c r="CL57" i="3"/>
  <c r="CL58" i="3" s="1"/>
  <c r="LJ57" i="3"/>
  <c r="LJ58" i="3" s="1"/>
  <c r="GB57" i="3"/>
  <c r="GB58" i="3" s="1"/>
  <c r="JY57" i="3"/>
  <c r="JY58" i="3" s="1"/>
  <c r="KO57" i="3"/>
  <c r="KO58" i="3" s="1"/>
  <c r="CG57" i="3"/>
  <c r="CG58" i="3" s="1"/>
  <c r="MR57" i="3"/>
  <c r="MR58" i="3" s="1"/>
  <c r="SB57" i="3"/>
  <c r="SB58" i="3" s="1"/>
  <c r="EC57" i="3"/>
  <c r="EC58" i="3" s="1"/>
  <c r="KT57" i="3"/>
  <c r="KT58" i="3" s="1"/>
  <c r="CE57" i="3"/>
  <c r="CE58" i="3" s="1"/>
  <c r="EG57" i="3"/>
  <c r="EG58" i="3" s="1"/>
  <c r="QE57" i="3"/>
  <c r="QE58" i="3" s="1"/>
  <c r="BK57" i="3"/>
  <c r="BK58" i="3" s="1"/>
  <c r="QS57" i="3"/>
  <c r="QS58" i="3" s="1"/>
  <c r="KX57" i="3"/>
  <c r="KX58" i="3" s="1"/>
  <c r="GQ57" i="3"/>
  <c r="GQ58" i="3" s="1"/>
  <c r="BF57" i="3"/>
  <c r="BF58" i="3" s="1"/>
  <c r="NB57" i="3"/>
  <c r="NB58" i="3" s="1"/>
  <c r="ME57" i="3"/>
  <c r="ME58" i="3" s="1"/>
  <c r="MS57" i="3"/>
  <c r="MS58" i="3" s="1"/>
  <c r="MM57" i="3"/>
  <c r="MM58" i="3" s="1"/>
  <c r="FF57" i="3"/>
  <c r="FF58" i="3" s="1"/>
  <c r="BA57" i="3"/>
  <c r="BA58" i="3" s="1"/>
  <c r="DH57" i="3"/>
  <c r="DH58" i="3" s="1"/>
  <c r="QH57" i="3"/>
  <c r="QH58" i="3" s="1"/>
  <c r="AK57" i="3"/>
  <c r="AK58" i="3" s="1"/>
  <c r="IZ57" i="3"/>
  <c r="IZ58" i="3" s="1"/>
  <c r="FV57" i="3"/>
  <c r="FV58" i="3" s="1"/>
  <c r="AI57" i="3"/>
  <c r="AI58" i="3" s="1"/>
  <c r="OH57" i="3"/>
  <c r="OH58" i="3" s="1"/>
  <c r="HX57" i="3"/>
  <c r="HX58" i="3" s="1"/>
  <c r="IM57" i="3"/>
  <c r="IM58" i="3" s="1"/>
  <c r="ED57" i="3"/>
  <c r="ED58" i="3" s="1"/>
  <c r="FB57" i="3"/>
  <c r="FB58" i="3" s="1"/>
  <c r="DF57" i="3"/>
  <c r="DF58" i="3" s="1"/>
  <c r="OJ57" i="3"/>
  <c r="OJ58" i="3" s="1"/>
  <c r="EZ57" i="3"/>
  <c r="EZ58" i="3" s="1"/>
  <c r="JX57" i="3"/>
  <c r="JX58" i="3" s="1"/>
  <c r="CP57" i="3"/>
  <c r="CP58" i="3" s="1"/>
  <c r="DP57" i="3"/>
  <c r="DP58" i="3" s="1"/>
  <c r="FZ57" i="3"/>
  <c r="FZ58" i="3" s="1"/>
  <c r="CY57" i="3"/>
  <c r="CY58" i="3" s="1"/>
  <c r="CW57" i="3"/>
  <c r="CW58" i="3" s="1"/>
  <c r="JN57" i="3"/>
  <c r="JN58" i="3" s="1"/>
  <c r="II57" i="3"/>
  <c r="II58" i="3" s="1"/>
  <c r="IC57" i="3"/>
  <c r="IC58" i="3" s="1"/>
  <c r="KR57" i="3"/>
  <c r="KR58" i="3" s="1"/>
  <c r="GK57" i="3"/>
  <c r="GK58" i="3" s="1"/>
  <c r="IB57" i="3"/>
  <c r="IB58" i="3" s="1"/>
  <c r="CC57" i="3"/>
  <c r="CC58" i="3" s="1"/>
  <c r="PV57" i="3"/>
  <c r="PV58" i="3" s="1"/>
  <c r="LO57" i="3"/>
  <c r="LO58" i="3" s="1"/>
  <c r="DR57" i="3"/>
  <c r="DR58" i="3" s="1"/>
  <c r="NI57" i="3"/>
  <c r="NI58" i="3" s="1"/>
  <c r="QB57" i="3"/>
  <c r="QB58" i="3" s="1"/>
  <c r="HR57" i="3"/>
  <c r="HR58" i="3" s="1"/>
  <c r="MP57" i="3"/>
  <c r="MP58" i="3" s="1"/>
  <c r="QR57" i="3"/>
  <c r="QR58" i="3" s="1"/>
  <c r="CN57" i="3"/>
  <c r="CN58" i="3" s="1"/>
  <c r="PN57" i="3"/>
  <c r="PN58" i="3" s="1"/>
  <c r="AG57" i="3"/>
  <c r="AG58" i="3" s="1"/>
  <c r="MW57" i="3"/>
  <c r="MW58" i="3" s="1"/>
  <c r="OL57" i="3"/>
  <c r="OL58" i="3" s="1"/>
  <c r="EV57" i="3"/>
  <c r="EV58" i="3" s="1"/>
  <c r="JC57" i="3"/>
  <c r="JC58" i="3" s="1"/>
  <c r="RA57" i="3"/>
  <c r="RA58" i="3" s="1"/>
  <c r="DQ57" i="3"/>
  <c r="DQ58" i="3" s="1"/>
  <c r="AE57" i="3"/>
  <c r="AE58" i="3" s="1"/>
  <c r="IP57" i="3"/>
  <c r="IP58" i="3" s="1"/>
  <c r="GH57" i="3"/>
  <c r="GH58" i="3" s="1"/>
  <c r="LR57" i="3"/>
  <c r="LR58" i="3" s="1"/>
  <c r="CX57" i="3"/>
  <c r="CX58" i="3" s="1"/>
  <c r="PZ57" i="3"/>
  <c r="PZ58" i="3" s="1"/>
  <c r="GD57" i="3"/>
  <c r="GD58" i="3" s="1"/>
  <c r="QP57" i="3"/>
  <c r="QP58" i="3" s="1"/>
  <c r="JA57" i="3"/>
  <c r="JA58" i="3" s="1"/>
  <c r="AH57" i="3"/>
  <c r="AH58" i="3" s="1"/>
  <c r="HY57" i="3"/>
  <c r="HY58" i="3" s="1"/>
  <c r="V57" i="3"/>
  <c r="V58" i="3" s="1"/>
  <c r="ES57" i="3"/>
  <c r="ES58" i="3" s="1"/>
  <c r="HP57" i="3"/>
  <c r="HP58" i="3" s="1"/>
  <c r="RS57" i="3"/>
  <c r="RS58" i="3" s="1"/>
  <c r="SO57" i="3"/>
  <c r="SO58" i="3" s="1"/>
  <c r="BI57" i="3"/>
  <c r="BI58" i="3" s="1"/>
  <c r="W57" i="3"/>
  <c r="W58" i="3" s="1"/>
  <c r="JR57" i="3"/>
  <c r="JR58" i="3" s="1"/>
  <c r="JS57" i="3"/>
  <c r="JS58" i="3" s="1"/>
  <c r="MY57" i="3"/>
  <c r="MY58" i="3" s="1"/>
  <c r="QX57" i="3"/>
  <c r="QX58" i="3" s="1"/>
  <c r="RH57" i="3"/>
  <c r="RH58" i="3" s="1"/>
  <c r="U57" i="3"/>
  <c r="U58" i="3" s="1"/>
  <c r="BL57" i="3"/>
  <c r="BL58" i="3" s="1"/>
  <c r="ON57" i="3"/>
  <c r="ON58" i="3" s="1"/>
  <c r="OY57" i="3"/>
  <c r="OY58" i="3" s="1"/>
  <c r="KF57" i="3"/>
  <c r="KF58" i="3" s="1"/>
  <c r="PU57" i="3"/>
  <c r="PU58" i="3" s="1"/>
  <c r="IU57" i="3"/>
  <c r="IU58" i="3" s="1"/>
  <c r="EY57" i="3"/>
  <c r="EY58" i="3" s="1"/>
  <c r="HC57" i="3"/>
  <c r="HC58" i="3" s="1"/>
  <c r="GO57" i="3"/>
  <c r="GO58" i="3" s="1"/>
  <c r="GN57" i="3"/>
  <c r="GN58" i="3" s="1"/>
  <c r="PG57" i="3"/>
  <c r="PG58" i="3" s="1"/>
  <c r="LI57" i="3"/>
  <c r="LI58" i="3" s="1"/>
  <c r="FN57" i="3"/>
  <c r="FN58" i="3" s="1"/>
  <c r="HJ57" i="3"/>
  <c r="HJ58" i="3" s="1"/>
  <c r="FQ57" i="3"/>
  <c r="FQ58" i="3" s="1"/>
  <c r="HD57" i="3"/>
  <c r="HD58" i="3" s="1"/>
  <c r="GV57" i="3"/>
  <c r="GV58" i="3" s="1"/>
  <c r="AV57" i="3"/>
  <c r="AV58" i="3" s="1"/>
  <c r="QG57" i="3"/>
  <c r="QG58" i="3" s="1"/>
  <c r="RX57" i="3"/>
  <c r="RX58" i="3" s="1"/>
  <c r="LX57" i="3"/>
  <c r="LX58" i="3" s="1"/>
  <c r="OD57" i="3"/>
  <c r="OD58" i="3" s="1"/>
  <c r="OX57" i="3"/>
  <c r="OX58" i="3" s="1"/>
  <c r="DI57" i="3"/>
  <c r="DI58" i="3" s="1"/>
  <c r="QF57" i="3"/>
  <c r="QF58" i="3" s="1"/>
  <c r="OC57" i="3"/>
  <c r="OC58" i="3" s="1"/>
  <c r="DX57" i="3"/>
  <c r="DX58" i="3" s="1"/>
  <c r="KP57" i="3"/>
  <c r="KP58" i="3" s="1"/>
  <c r="QC57" i="3"/>
  <c r="QC58" i="3" s="1"/>
  <c r="N57" i="3"/>
  <c r="N58" i="3" s="1"/>
  <c r="BT57" i="3"/>
  <c r="BT58" i="3" s="1"/>
  <c r="DC57" i="3"/>
  <c r="DC58" i="3" s="1"/>
  <c r="CF57" i="3"/>
  <c r="CF58" i="3" s="1"/>
  <c r="RT57" i="3"/>
  <c r="RT58" i="3" s="1"/>
  <c r="CJ57" i="3"/>
  <c r="CJ58" i="3" s="1"/>
  <c r="NE57" i="3"/>
  <c r="NE58" i="3" s="1"/>
  <c r="LK57" i="3"/>
  <c r="LK58" i="3" s="1"/>
  <c r="CU57" i="3"/>
  <c r="CU58" i="3" s="1"/>
  <c r="ER57" i="3"/>
  <c r="ER58" i="3" s="1"/>
  <c r="RQ57" i="3"/>
  <c r="RQ58" i="3" s="1"/>
  <c r="AC57" i="3"/>
  <c r="AC58" i="3" s="1"/>
  <c r="OZ57" i="3"/>
  <c r="OZ58" i="3" s="1"/>
  <c r="AR57" i="3"/>
  <c r="AR58" i="3" s="1"/>
  <c r="HA57" i="3"/>
  <c r="HA58" i="3" s="1"/>
  <c r="PI57" i="3"/>
  <c r="PI58" i="3" s="1"/>
  <c r="DU57" i="3"/>
  <c r="DU58" i="3" s="1"/>
  <c r="CO57" i="3"/>
  <c r="CO58" i="3" s="1"/>
  <c r="EF57" i="3"/>
  <c r="EF58" i="3" s="1"/>
  <c r="PC57" i="3"/>
  <c r="PC58" i="3" s="1"/>
  <c r="KV57" i="3"/>
  <c r="KV58" i="3" s="1"/>
  <c r="DE57" i="3"/>
  <c r="DE58" i="3" s="1"/>
  <c r="NR57" i="3"/>
  <c r="NR58" i="3" s="1"/>
  <c r="RW57" i="3"/>
  <c r="RW58" i="3" s="1"/>
  <c r="SK57" i="3"/>
  <c r="SK58" i="3" s="1"/>
  <c r="JF57" i="3"/>
  <c r="JF58" i="3" s="1"/>
  <c r="X57" i="3"/>
  <c r="X58" i="3" s="1"/>
  <c r="HT57" i="3"/>
  <c r="HT58" i="3" s="1"/>
  <c r="RC57" i="3"/>
  <c r="RC58" i="3" s="1"/>
  <c r="KL57" i="3"/>
  <c r="KL58" i="3" s="1"/>
  <c r="RU57" i="3"/>
  <c r="RU58" i="3" s="1"/>
  <c r="JJ57" i="3"/>
  <c r="JJ58" i="3" s="1"/>
  <c r="FL57" i="3"/>
  <c r="FL58" i="3" s="1"/>
  <c r="OF57" i="3"/>
  <c r="OF58" i="3" s="1"/>
  <c r="GW57" i="3"/>
  <c r="GW58" i="3" s="1"/>
  <c r="OE57" i="3"/>
  <c r="OE58" i="3" s="1"/>
  <c r="CZ57" i="3"/>
  <c r="CZ58" i="3" s="1"/>
  <c r="IE57" i="3"/>
  <c r="IE58" i="3" s="1"/>
  <c r="FA57" i="3"/>
  <c r="FA58" i="3" s="1"/>
  <c r="LA57" i="3"/>
  <c r="LA58" i="3" s="1"/>
  <c r="GC57" i="3"/>
  <c r="GC58" i="3" s="1"/>
  <c r="BJ57" i="3"/>
  <c r="BJ58" i="3" s="1"/>
  <c r="LW57" i="3"/>
  <c r="LW58" i="3" s="1"/>
  <c r="DN57" i="3"/>
  <c r="DN58" i="3" s="1"/>
  <c r="OA57" i="3"/>
  <c r="OA58" i="3" s="1"/>
  <c r="CH57" i="3"/>
  <c r="CH58" i="3" s="1"/>
  <c r="LU57" i="3"/>
  <c r="LU58" i="3" s="1"/>
  <c r="GF57" i="3"/>
  <c r="GF58" i="3" s="1"/>
  <c r="RB57" i="3"/>
  <c r="RB58" i="3" s="1"/>
  <c r="BG57" i="3"/>
  <c r="BG58" i="3" s="1"/>
  <c r="PW57" i="3"/>
  <c r="PW58" i="3" s="1"/>
  <c r="RO57" i="3"/>
  <c r="RO58" i="3" s="1"/>
  <c r="DJ57" i="3"/>
  <c r="DJ58" i="3" s="1"/>
  <c r="NJ57" i="3"/>
  <c r="NJ58" i="3" s="1"/>
  <c r="JW57" i="3"/>
  <c r="JW58" i="3" s="1"/>
  <c r="KK57" i="3"/>
  <c r="KK58" i="3" s="1"/>
  <c r="IF57" i="3"/>
  <c r="IF58" i="3" s="1"/>
  <c r="RR57" i="3"/>
  <c r="RR58" i="3" s="1"/>
  <c r="KZ57" i="3"/>
  <c r="KZ58" i="3" s="1"/>
  <c r="RF57" i="3"/>
  <c r="RF58" i="3" s="1"/>
  <c r="GS57" i="3"/>
  <c r="GS58" i="3" s="1"/>
  <c r="JT57" i="3"/>
  <c r="JT58" i="3" s="1"/>
  <c r="GU57" i="3"/>
  <c r="GU58" i="3" s="1"/>
  <c r="LB57" i="3"/>
  <c r="LB58" i="3" s="1"/>
  <c r="GY57" i="3"/>
  <c r="GY58" i="3" s="1"/>
  <c r="GR57" i="3"/>
  <c r="GR58" i="3" s="1"/>
  <c r="DA57" i="3"/>
  <c r="DA58" i="3" s="1"/>
  <c r="ML57" i="3"/>
  <c r="ML58" i="3" s="1"/>
  <c r="MN57" i="3"/>
  <c r="MN58" i="3" s="1"/>
  <c r="QW57" i="3"/>
  <c r="QW58" i="3" s="1"/>
  <c r="CT57" i="3"/>
  <c r="CT58" i="3" s="1"/>
  <c r="AL57" i="3"/>
  <c r="AL58" i="3" s="1"/>
  <c r="KH57" i="3"/>
  <c r="KH58" i="3" s="1"/>
  <c r="OR57" i="3"/>
  <c r="OR58" i="3" s="1"/>
  <c r="CA57" i="3"/>
  <c r="CA58" i="3" s="1"/>
  <c r="OU57" i="3"/>
  <c r="OU58" i="3" s="1"/>
  <c r="AW57" i="3"/>
  <c r="AW58" i="3" s="1"/>
  <c r="O57" i="3"/>
  <c r="O58" i="3" s="1"/>
  <c r="LQ57" i="3"/>
  <c r="LQ58" i="3" s="1"/>
  <c r="BC57" i="3"/>
  <c r="BC58" i="3" s="1"/>
  <c r="KI57" i="3"/>
  <c r="KI58" i="3" s="1"/>
  <c r="BN57" i="3"/>
  <c r="BN58" i="3" s="1"/>
  <c r="PD57" i="3"/>
  <c r="PD58" i="3" s="1"/>
  <c r="IO57" i="3"/>
  <c r="IO58" i="3" s="1"/>
  <c r="NV57" i="3"/>
  <c r="NV58" i="3" s="1"/>
  <c r="DK57" i="3"/>
  <c r="DK58" i="3" s="1"/>
  <c r="QJ57" i="3"/>
  <c r="QJ58" i="3" s="1"/>
  <c r="DD57" i="3"/>
  <c r="DD58" i="3" s="1"/>
  <c r="NS57" i="3"/>
  <c r="NS58" i="3" s="1"/>
  <c r="DM57" i="3"/>
  <c r="DM58" i="3" s="1"/>
  <c r="NM57" i="3"/>
  <c r="NM58" i="3" s="1"/>
  <c r="MA57" i="3"/>
  <c r="MA58" i="3" s="1"/>
  <c r="AN57" i="3"/>
  <c r="AN58" i="3" s="1"/>
  <c r="LL57" i="3"/>
  <c r="LL58" i="3" s="1"/>
  <c r="AZ57" i="3"/>
  <c r="AZ58" i="3" s="1"/>
  <c r="GP57" i="3"/>
  <c r="GP58" i="3" s="1"/>
  <c r="NU57" i="3"/>
  <c r="NU58" i="3" s="1"/>
  <c r="RV57" i="3"/>
  <c r="RV58" i="3" s="1"/>
  <c r="DW57" i="3"/>
  <c r="DW58" i="3" s="1"/>
  <c r="RK57" i="3"/>
  <c r="RK58" i="3" s="1"/>
  <c r="DV57" i="3"/>
  <c r="DV58" i="3" s="1"/>
  <c r="EX57" i="3"/>
  <c r="EX58" i="3" s="1"/>
  <c r="JD57" i="3"/>
  <c r="JD58" i="3" s="1"/>
  <c r="AM57" i="3"/>
  <c r="AM58" i="3" s="1"/>
  <c r="BD57" i="3"/>
  <c r="BD58" i="3" s="1"/>
  <c r="JH57" i="3"/>
  <c r="JH58" i="3" s="1"/>
  <c r="HS57" i="3"/>
  <c r="HS58" i="3" s="1"/>
  <c r="IT57" i="3"/>
  <c r="IT58" i="3" s="1"/>
  <c r="NO57" i="3"/>
  <c r="NO58" i="3" s="1"/>
  <c r="AS57" i="3"/>
  <c r="AS58" i="3" s="1"/>
  <c r="IQ57" i="3"/>
  <c r="IQ58" i="3" s="1"/>
  <c r="FR57" i="3"/>
  <c r="FR58" i="3" s="1"/>
  <c r="IG57" i="3"/>
  <c r="IG58" i="3" s="1"/>
  <c r="IV57" i="3"/>
  <c r="IV58" i="3" s="1"/>
  <c r="KU57" i="3"/>
  <c r="KU58" i="3" s="1"/>
  <c r="EN57" i="3"/>
  <c r="EN58" i="3" s="1"/>
  <c r="JI57" i="3"/>
  <c r="JI58" i="3" s="1"/>
  <c r="EB57" i="3"/>
  <c r="EB58" i="3" s="1"/>
  <c r="FY57" i="3"/>
  <c r="FY58" i="3" s="1"/>
  <c r="NH57" i="3"/>
  <c r="NH58" i="3" s="1"/>
  <c r="PR57" i="3"/>
  <c r="PR58" i="3" s="1"/>
  <c r="HB57" i="3"/>
  <c r="HB58" i="3" s="1"/>
  <c r="MF57" i="3"/>
  <c r="MF58" i="3" s="1"/>
  <c r="HE57" i="3"/>
  <c r="HE58" i="3" s="1"/>
  <c r="LF57" i="3"/>
  <c r="LF58" i="3" s="1"/>
  <c r="GI57" i="3"/>
  <c r="GI58" i="3" s="1"/>
  <c r="EA57" i="3"/>
  <c r="EA58" i="3" s="1"/>
  <c r="AQ57" i="3"/>
  <c r="AQ58" i="3" s="1"/>
  <c r="HL57" i="3"/>
  <c r="HL58" i="3" s="1"/>
  <c r="JQ57" i="3"/>
  <c r="JQ58" i="3" s="1"/>
  <c r="LH57" i="3"/>
  <c r="LH58" i="3" s="1"/>
  <c r="FI57" i="3"/>
  <c r="FI58" i="3" s="1"/>
  <c r="FO57" i="3"/>
  <c r="FO58" i="3" s="1"/>
  <c r="QZ57" i="3"/>
  <c r="QZ58" i="3" s="1"/>
  <c r="GX57" i="3"/>
  <c r="GX58" i="3" s="1"/>
  <c r="PT57" i="3"/>
  <c r="PT58" i="3" s="1"/>
  <c r="QT57" i="3"/>
  <c r="QT58" i="3" s="1"/>
  <c r="EM57" i="3"/>
  <c r="EM58" i="3" s="1"/>
  <c r="JK57" i="3"/>
  <c r="JK58" i="3" s="1"/>
  <c r="KM57" i="3"/>
  <c r="KM58" i="3" s="1"/>
  <c r="HN57" i="3"/>
  <c r="HN58" i="3" s="1"/>
  <c r="DS57" i="3"/>
  <c r="DS58" i="3" s="1"/>
  <c r="CM57" i="3"/>
  <c r="CM58" i="3" s="1"/>
  <c r="HM57" i="3"/>
  <c r="HM58" i="3" s="1"/>
  <c r="SC57" i="3"/>
  <c r="SC58" i="3" s="1"/>
  <c r="NY57" i="3"/>
  <c r="NY58" i="3" s="1"/>
  <c r="MQ57" i="3"/>
  <c r="MQ58" i="3" s="1"/>
  <c r="KQ57" i="3"/>
  <c r="KQ58" i="3" s="1"/>
  <c r="NL57" i="3"/>
  <c r="NL58" i="3" s="1"/>
  <c r="FH57" i="3"/>
  <c r="FH58" i="3" s="1"/>
  <c r="HQ57" i="3"/>
  <c r="HQ58" i="3" s="1"/>
  <c r="BW57" i="3"/>
  <c r="BW58" i="3" s="1"/>
  <c r="PE57" i="3"/>
  <c r="PE58" i="3" s="1"/>
  <c r="OM57" i="3"/>
  <c r="OM58" i="3" s="1"/>
  <c r="QQ57" i="3"/>
  <c r="QQ58" i="3" s="1"/>
  <c r="OK57" i="3"/>
  <c r="OK58" i="3" s="1"/>
  <c r="FM57" i="3"/>
  <c r="FM58" i="3" s="1"/>
  <c r="Y57" i="3"/>
  <c r="Y58" i="3" s="1"/>
  <c r="JZ57" i="3"/>
  <c r="JZ58" i="3" s="1"/>
  <c r="QV57" i="3"/>
  <c r="QV58" i="3" s="1"/>
  <c r="MT57" i="3"/>
  <c r="MT58" i="3" s="1"/>
  <c r="Z57" i="3" l="1"/>
  <c r="Z58" i="3" s="1"/>
  <c r="SS57" i="3"/>
  <c r="SS58" i="3" s="1"/>
  <c r="SP57" i="3"/>
  <c r="SP58" i="3" s="1"/>
  <c r="SO59" i="3" s="1"/>
  <c r="MT59" i="3"/>
  <c r="SC59" i="3"/>
  <c r="JZ59" i="3"/>
  <c r="HQ59" i="3"/>
  <c r="CM59" i="3"/>
  <c r="GX59" i="3"/>
  <c r="EA59" i="3"/>
  <c r="FY59" i="3"/>
  <c r="DW59" i="3"/>
  <c r="NM59" i="3"/>
  <c r="PD59" i="3"/>
  <c r="LQ59" i="3"/>
  <c r="CT59" i="3"/>
  <c r="GU59" i="3"/>
  <c r="JW59" i="3"/>
  <c r="LU59" i="3"/>
  <c r="FA59" i="3"/>
  <c r="RU59" i="3"/>
  <c r="NR59" i="3"/>
  <c r="HA59" i="3"/>
  <c r="NE59" i="3"/>
  <c r="KP59" i="3"/>
  <c r="DI59" i="3"/>
  <c r="RX59" i="3"/>
  <c r="HD59" i="3"/>
  <c r="LI59" i="3"/>
  <c r="HC59" i="3"/>
  <c r="KF59" i="3"/>
  <c r="U59" i="3"/>
  <c r="JS59" i="3"/>
  <c r="V59" i="3"/>
  <c r="QP59" i="3"/>
  <c r="LR59" i="3"/>
  <c r="DQ59" i="3"/>
  <c r="OL59" i="3"/>
  <c r="CN59" i="3"/>
  <c r="QB59" i="3"/>
  <c r="PV59" i="3"/>
  <c r="KR59" i="3"/>
  <c r="CW59" i="3"/>
  <c r="CP59" i="3"/>
  <c r="DF59" i="3"/>
  <c r="HX59" i="3"/>
  <c r="IZ59" i="3"/>
  <c r="BA59" i="3"/>
  <c r="ME59" i="3"/>
  <c r="KX59" i="3"/>
  <c r="EG59" i="3"/>
  <c r="SB59" i="3"/>
  <c r="JY59" i="3"/>
  <c r="BP59" i="3"/>
  <c r="GJ59" i="3"/>
  <c r="JP59" i="3"/>
  <c r="CQ59" i="3"/>
  <c r="S59" i="3"/>
  <c r="BB59" i="3"/>
  <c r="QO59" i="3"/>
  <c r="SN59" i="3"/>
  <c r="BX59" i="3"/>
  <c r="EW59" i="3"/>
  <c r="LT59" i="3"/>
  <c r="MV59" i="3"/>
  <c r="GT59" i="3"/>
  <c r="MG59" i="3"/>
  <c r="LP59" i="3"/>
  <c r="EO59" i="3"/>
  <c r="KA59" i="3"/>
  <c r="AF59" i="3"/>
  <c r="QU59" i="3"/>
  <c r="IK59" i="3"/>
  <c r="BY59" i="3"/>
  <c r="HF59" i="3"/>
  <c r="BS59" i="3"/>
  <c r="QK59" i="3"/>
  <c r="SJ59" i="3"/>
  <c r="PQ59" i="3"/>
  <c r="HZ59" i="3"/>
  <c r="FX59" i="3"/>
  <c r="ND59" i="3"/>
  <c r="LM59" i="3"/>
  <c r="PF59" i="3"/>
  <c r="LC59" i="3"/>
  <c r="PB59" i="3"/>
  <c r="PK59" i="3"/>
  <c r="NT59" i="3"/>
  <c r="SL59" i="3"/>
  <c r="QY59" i="3"/>
  <c r="AX59" i="3"/>
  <c r="PL59" i="3"/>
  <c r="NG59" i="3"/>
  <c r="RY59" i="3"/>
  <c r="OB59" i="3"/>
  <c r="LS59" i="3"/>
  <c r="MJ59" i="3"/>
  <c r="NN59" i="3"/>
  <c r="EQ59" i="3"/>
  <c r="EU59" i="3"/>
  <c r="JO59" i="3"/>
  <c r="KY59" i="3"/>
  <c r="OI59" i="3"/>
  <c r="JL59" i="3"/>
  <c r="OS59" i="3"/>
  <c r="SI59" i="3"/>
  <c r="KE59" i="3"/>
  <c r="SS59" i="3"/>
  <c r="PE59" i="3"/>
  <c r="QT59" i="3"/>
  <c r="QQ59" i="3"/>
  <c r="MQ59" i="3"/>
  <c r="JK59" i="3"/>
  <c r="LH59" i="3"/>
  <c r="MF59" i="3"/>
  <c r="KU59" i="3"/>
  <c r="IQ59" i="3"/>
  <c r="HS59" i="3"/>
  <c r="JD59" i="3"/>
  <c r="AZ59" i="3"/>
  <c r="QJ59" i="3"/>
  <c r="CA59" i="3"/>
  <c r="DA59" i="3"/>
  <c r="KZ59" i="3"/>
  <c r="PW59" i="3"/>
  <c r="LW59" i="3"/>
  <c r="GW59" i="3"/>
  <c r="X59" i="3"/>
  <c r="EF59" i="3"/>
  <c r="RQ59" i="3"/>
  <c r="DC59" i="3"/>
  <c r="Y59" i="3"/>
  <c r="OM59" i="3"/>
  <c r="FH59" i="3"/>
  <c r="NY59" i="3"/>
  <c r="DS59" i="3"/>
  <c r="EM59" i="3"/>
  <c r="QZ59" i="3"/>
  <c r="JQ59" i="3"/>
  <c r="GI59" i="3"/>
  <c r="HB59" i="3"/>
  <c r="EB59" i="3"/>
  <c r="IV59" i="3"/>
  <c r="AS59" i="3"/>
  <c r="JH59" i="3"/>
  <c r="EX59" i="3"/>
  <c r="RV59" i="3"/>
  <c r="LL59" i="3"/>
  <c r="DM59" i="3"/>
  <c r="DK59" i="3"/>
  <c r="BN59" i="3"/>
  <c r="O59" i="3"/>
  <c r="OR59" i="3"/>
  <c r="QW59" i="3"/>
  <c r="GR59" i="3"/>
  <c r="JT59" i="3"/>
  <c r="RR59" i="3"/>
  <c r="NJ59" i="3"/>
  <c r="BG59" i="3"/>
  <c r="CH59" i="3"/>
  <c r="BJ59" i="3"/>
  <c r="IE59" i="3"/>
  <c r="OF59" i="3"/>
  <c r="KL59" i="3"/>
  <c r="JF59" i="3"/>
  <c r="DE59" i="3"/>
  <c r="CO59" i="3"/>
  <c r="AR59" i="3"/>
  <c r="ER59" i="3"/>
  <c r="CJ59" i="3"/>
  <c r="BT59" i="3"/>
  <c r="DX59" i="3"/>
  <c r="OX59" i="3"/>
  <c r="QG59" i="3"/>
  <c r="FQ59" i="3"/>
  <c r="PG59" i="3"/>
  <c r="EY59" i="3"/>
  <c r="OY59" i="3"/>
  <c r="RH59" i="3"/>
  <c r="JR59" i="3"/>
  <c r="RS59" i="3"/>
  <c r="HY59" i="3"/>
  <c r="GD59" i="3"/>
  <c r="GH59" i="3"/>
  <c r="RA59" i="3"/>
  <c r="MW59" i="3"/>
  <c r="QR59" i="3"/>
  <c r="NI59" i="3"/>
  <c r="CC59" i="3"/>
  <c r="IC59" i="3"/>
  <c r="CY59" i="3"/>
  <c r="JX59" i="3"/>
  <c r="FB59" i="3"/>
  <c r="OH59" i="3"/>
  <c r="AK59" i="3"/>
  <c r="FF59" i="3"/>
  <c r="NB59" i="3"/>
  <c r="QS59" i="3"/>
  <c r="CE59" i="3"/>
  <c r="MR59" i="3"/>
  <c r="GB59" i="3"/>
  <c r="LZ59" i="3"/>
  <c r="RD59" i="3"/>
  <c r="JE59" i="3"/>
  <c r="HV59" i="3"/>
  <c r="QM59" i="3"/>
  <c r="T59" i="3"/>
  <c r="NF59" i="3"/>
  <c r="P59" i="3"/>
  <c r="OO59" i="3"/>
  <c r="OT59" i="3"/>
  <c r="HG59" i="3"/>
  <c r="DZ59" i="3"/>
  <c r="KB59" i="3"/>
  <c r="ET59" i="3"/>
  <c r="NQ59" i="3"/>
  <c r="KN59" i="3"/>
  <c r="EL59" i="3"/>
  <c r="BM59" i="3"/>
  <c r="IR59" i="3"/>
  <c r="MC59" i="3"/>
  <c r="DT59" i="3"/>
  <c r="AA59" i="3"/>
  <c r="DL59" i="3"/>
  <c r="RM59" i="3"/>
  <c r="QI59" i="3"/>
  <c r="NA59" i="3"/>
  <c r="DY59" i="3"/>
  <c r="KJ59" i="3"/>
  <c r="BH59" i="3"/>
  <c r="ID59" i="3"/>
  <c r="NC59" i="3"/>
  <c r="PJ59" i="3"/>
  <c r="SD59" i="3"/>
  <c r="BQ59" i="3"/>
  <c r="QN59" i="3"/>
  <c r="FE59" i="3"/>
  <c r="LY59" i="3"/>
  <c r="SF59" i="3"/>
  <c r="EJ59" i="3"/>
  <c r="CK59" i="3"/>
  <c r="RI59" i="3"/>
  <c r="RE59" i="3"/>
  <c r="EI59" i="3"/>
  <c r="IJ59" i="3"/>
  <c r="JG59" i="3"/>
  <c r="AU59" i="3"/>
  <c r="NK59" i="3"/>
  <c r="BZ59" i="3"/>
  <c r="EK59" i="3"/>
  <c r="NP59" i="3"/>
  <c r="FW59" i="3"/>
  <c r="HO59" i="3"/>
  <c r="DB59" i="3"/>
  <c r="SQ59" i="3"/>
  <c r="SP59" i="3"/>
  <c r="FM59" i="3"/>
  <c r="HN59" i="3"/>
  <c r="HL59" i="3"/>
  <c r="PR59" i="3"/>
  <c r="IG59" i="3"/>
  <c r="BD59" i="3"/>
  <c r="NU59" i="3"/>
  <c r="GC59" i="3"/>
  <c r="FL59" i="3"/>
  <c r="SK59" i="3"/>
  <c r="DU59" i="3"/>
  <c r="CU59" i="3"/>
  <c r="RT59" i="3"/>
  <c r="N59" i="3"/>
  <c r="OC59" i="3"/>
  <c r="OD59" i="3"/>
  <c r="AV59" i="3"/>
  <c r="HJ59" i="3"/>
  <c r="GN59" i="3"/>
  <c r="IU59" i="3"/>
  <c r="ON59" i="3"/>
  <c r="QX59" i="3"/>
  <c r="W59" i="3"/>
  <c r="HP59" i="3"/>
  <c r="AH59" i="3"/>
  <c r="PZ59" i="3"/>
  <c r="IP59" i="3"/>
  <c r="JC59" i="3"/>
  <c r="AG59" i="3"/>
  <c r="MP59" i="3"/>
  <c r="DR59" i="3"/>
  <c r="IB59" i="3"/>
  <c r="II59" i="3"/>
  <c r="FZ59" i="3"/>
  <c r="EZ59" i="3"/>
  <c r="ED59" i="3"/>
  <c r="AI59" i="3"/>
  <c r="QH59" i="3"/>
  <c r="MM59" i="3"/>
  <c r="BF59" i="3"/>
  <c r="BK59" i="3"/>
  <c r="KT59" i="3"/>
  <c r="CG59" i="3"/>
  <c r="LJ59" i="3"/>
  <c r="PP59" i="3"/>
  <c r="AJ59" i="3"/>
  <c r="AY59" i="3"/>
  <c r="KC59" i="3"/>
  <c r="QD59" i="3"/>
  <c r="Q59" i="3"/>
  <c r="HI59" i="3"/>
  <c r="PY59" i="3"/>
  <c r="SM59" i="3"/>
  <c r="KS59" i="3"/>
  <c r="FD59" i="3"/>
  <c r="JV59" i="3"/>
  <c r="IN59" i="3"/>
  <c r="IX59" i="3"/>
  <c r="GG59" i="3"/>
  <c r="FJ59" i="3"/>
  <c r="QA59" i="3"/>
  <c r="QL59" i="3"/>
  <c r="PX59" i="3"/>
  <c r="GA59" i="3"/>
  <c r="EE59" i="3"/>
  <c r="PO59" i="3"/>
  <c r="MI59" i="3"/>
  <c r="GE59" i="3"/>
  <c r="JU59" i="3"/>
  <c r="FS59" i="3"/>
  <c r="BR59" i="3"/>
  <c r="CS59" i="3"/>
  <c r="JM59" i="3"/>
  <c r="PA59" i="3"/>
  <c r="DO59" i="3"/>
  <c r="MB59" i="3"/>
  <c r="LD59" i="3"/>
  <c r="JB59" i="3"/>
  <c r="GL59" i="3"/>
  <c r="BO59" i="3"/>
  <c r="AB59" i="3"/>
  <c r="SG59" i="3"/>
  <c r="IA59" i="3"/>
  <c r="PH59" i="3"/>
  <c r="CR59" i="3"/>
  <c r="OW59" i="3"/>
  <c r="OG59" i="3"/>
  <c r="AP59" i="3"/>
  <c r="MK59" i="3"/>
  <c r="R59" i="3"/>
  <c r="LE59" i="3"/>
  <c r="RG59" i="3"/>
  <c r="AT59" i="3"/>
  <c r="LN59" i="3"/>
  <c r="CV59" i="3"/>
  <c r="EP59" i="3"/>
  <c r="IW59" i="3"/>
  <c r="RZ59" i="3"/>
  <c r="NL59" i="3"/>
  <c r="FO59" i="3"/>
  <c r="LF59" i="3"/>
  <c r="JI59" i="3"/>
  <c r="NO59" i="3"/>
  <c r="DV59" i="3"/>
  <c r="AN59" i="3"/>
  <c r="NS59" i="3"/>
  <c r="NV59" i="3"/>
  <c r="KI59" i="3"/>
  <c r="AW59" i="3"/>
  <c r="KH59" i="3"/>
  <c r="MN59" i="3"/>
  <c r="GY59" i="3"/>
  <c r="GS59" i="3"/>
  <c r="IF59" i="3"/>
  <c r="DJ59" i="3"/>
  <c r="RB59" i="3"/>
  <c r="OA59" i="3"/>
  <c r="CZ59" i="3"/>
  <c r="RC59" i="3"/>
  <c r="KV59" i="3"/>
  <c r="OZ59" i="3"/>
  <c r="QV59" i="3"/>
  <c r="OK59" i="3"/>
  <c r="BW59" i="3"/>
  <c r="KQ59" i="3"/>
  <c r="HM59" i="3"/>
  <c r="KM59" i="3"/>
  <c r="PT59" i="3"/>
  <c r="FI59" i="3"/>
  <c r="AQ59" i="3"/>
  <c r="HE59" i="3"/>
  <c r="NH59" i="3"/>
  <c r="EN59" i="3"/>
  <c r="FR59" i="3"/>
  <c r="IT59" i="3"/>
  <c r="AM59" i="3"/>
  <c r="RK59" i="3"/>
  <c r="GP59" i="3"/>
  <c r="MA59" i="3"/>
  <c r="DD59" i="3"/>
  <c r="IO59" i="3"/>
  <c r="BC59" i="3"/>
  <c r="OU59" i="3"/>
  <c r="AL59" i="3"/>
  <c r="ML59" i="3"/>
  <c r="LB59" i="3"/>
  <c r="RF59" i="3"/>
  <c r="KK59" i="3"/>
  <c r="RO59" i="3"/>
  <c r="GF59" i="3"/>
  <c r="DN59" i="3"/>
  <c r="LA59" i="3"/>
  <c r="OE59" i="3"/>
  <c r="JJ59" i="3"/>
  <c r="HT59" i="3"/>
  <c r="RW59" i="3"/>
  <c r="PC59" i="3"/>
  <c r="PI59" i="3"/>
  <c r="AC59" i="3"/>
  <c r="LK59" i="3"/>
  <c r="CF59" i="3"/>
  <c r="QC59" i="3"/>
  <c r="QF59" i="3"/>
  <c r="LX59" i="3"/>
  <c r="GV59" i="3"/>
  <c r="FN59" i="3"/>
  <c r="GO59" i="3"/>
  <c r="PU59" i="3"/>
  <c r="BL59" i="3"/>
  <c r="MY59" i="3"/>
  <c r="BI59" i="3"/>
  <c r="ES59" i="3"/>
  <c r="JA59" i="3"/>
  <c r="CX59" i="3"/>
  <c r="AE59" i="3"/>
  <c r="EV59" i="3"/>
  <c r="PN59" i="3"/>
  <c r="HR59" i="3"/>
  <c r="LO59" i="3"/>
  <c r="GK59" i="3"/>
  <c r="JN59" i="3"/>
  <c r="DP59" i="3"/>
  <c r="OJ59" i="3"/>
  <c r="IM59" i="3"/>
  <c r="FV59" i="3"/>
  <c r="DH59" i="3"/>
  <c r="MS59" i="3"/>
  <c r="GQ59" i="3"/>
  <c r="QE59" i="3"/>
  <c r="EC59" i="3"/>
  <c r="KO59" i="3"/>
  <c r="CL59" i="3"/>
  <c r="AO59" i="3"/>
  <c r="PS59" i="3"/>
  <c r="FC59" i="3"/>
  <c r="DG59" i="3"/>
  <c r="OV59" i="3"/>
  <c r="RJ59" i="3"/>
  <c r="IY59" i="3"/>
  <c r="KG59" i="3"/>
  <c r="FU59" i="3"/>
  <c r="MD59" i="3"/>
  <c r="IH59" i="3"/>
  <c r="KW59" i="3"/>
  <c r="MX59" i="3"/>
  <c r="BE59" i="3"/>
  <c r="NZ59" i="3"/>
  <c r="IL59" i="3"/>
  <c r="OQ59" i="3"/>
  <c r="NX59" i="3"/>
  <c r="RL59" i="3"/>
  <c r="SE59" i="3"/>
  <c r="RN59" i="3"/>
  <c r="CD59" i="3"/>
  <c r="FK59" i="3"/>
  <c r="BV59" i="3"/>
  <c r="CB59" i="3"/>
  <c r="OP59" i="3"/>
  <c r="KD59" i="3"/>
  <c r="FP59" i="3"/>
  <c r="MZ59" i="3"/>
  <c r="IS59" i="3"/>
  <c r="MO59" i="3"/>
  <c r="MH59" i="3"/>
  <c r="HU59" i="3"/>
  <c r="EH59" i="3"/>
  <c r="MU59" i="3"/>
  <c r="NW59" i="3"/>
  <c r="LV59" i="3"/>
  <c r="GZ59" i="3"/>
  <c r="FG59" i="3"/>
  <c r="LG59" i="3"/>
  <c r="SA59" i="3"/>
  <c r="GM59" i="3"/>
  <c r="FT59" i="3"/>
  <c r="PM59" i="3"/>
  <c r="RP59" i="3"/>
  <c r="SH59" i="3"/>
  <c r="HW59" i="3"/>
  <c r="AD59" i="3"/>
  <c r="HH59" i="3"/>
  <c r="BU59" i="3"/>
  <c r="CI59" i="3"/>
  <c r="HK59" i="3"/>
  <c r="Z59" i="3"/>
  <c r="SR59" i="3"/>
  <c r="N60" i="3" l="1"/>
  <c r="SR61" i="3" l="1"/>
  <c r="MT61" i="3"/>
  <c r="JZ61" i="3"/>
  <c r="CM61" i="3"/>
  <c r="EA61" i="3"/>
  <c r="DW61" i="3"/>
  <c r="PD61" i="3"/>
  <c r="CT61" i="3"/>
  <c r="JW61" i="3"/>
  <c r="FA61" i="3"/>
  <c r="NR61" i="3"/>
  <c r="NE61" i="3"/>
  <c r="DI61" i="3"/>
  <c r="HD61" i="3"/>
  <c r="HC61" i="3"/>
  <c r="U61" i="3"/>
  <c r="SO61" i="3"/>
  <c r="QP61" i="3"/>
  <c r="DQ61" i="3"/>
  <c r="CN61" i="3"/>
  <c r="PV61" i="3"/>
  <c r="CW61" i="3"/>
  <c r="DF61" i="3"/>
  <c r="IZ61" i="3"/>
  <c r="ME61" i="3"/>
  <c r="EG61" i="3"/>
  <c r="JY61" i="3"/>
  <c r="GJ61" i="3"/>
  <c r="CQ61" i="3"/>
  <c r="BB61" i="3"/>
  <c r="SN61" i="3"/>
  <c r="EW61" i="3"/>
  <c r="MV61" i="3"/>
  <c r="MG61" i="3"/>
  <c r="EO61" i="3"/>
  <c r="AF61" i="3"/>
  <c r="IK61" i="3"/>
  <c r="HF61" i="3"/>
  <c r="QK61" i="3"/>
  <c r="PQ61" i="3"/>
  <c r="FX61" i="3"/>
  <c r="LM61" i="3"/>
  <c r="LC61" i="3"/>
  <c r="PK61" i="3"/>
  <c r="SL61" i="3"/>
  <c r="AX61" i="3"/>
  <c r="NG61" i="3"/>
  <c r="OB61" i="3"/>
  <c r="MJ61" i="3"/>
  <c r="EQ61" i="3"/>
  <c r="JO61" i="3"/>
  <c r="OI61" i="3"/>
  <c r="OS61" i="3"/>
  <c r="KE61" i="3"/>
  <c r="PE61" i="3"/>
  <c r="QQ61" i="3"/>
  <c r="JK61" i="3"/>
  <c r="MF61" i="3"/>
  <c r="IQ61" i="3"/>
  <c r="JD61" i="3"/>
  <c r="QJ61" i="3"/>
  <c r="DA61" i="3"/>
  <c r="PW61" i="3"/>
  <c r="GW61" i="3"/>
  <c r="EF61" i="3"/>
  <c r="DC61" i="3"/>
  <c r="OM61" i="3"/>
  <c r="NY61" i="3"/>
  <c r="EM61" i="3"/>
  <c r="JQ61" i="3"/>
  <c r="HB61" i="3"/>
  <c r="IV61" i="3"/>
  <c r="JH61" i="3"/>
  <c r="RV61" i="3"/>
  <c r="DM61" i="3"/>
  <c r="BN61" i="3"/>
  <c r="OR61" i="3"/>
  <c r="GR61" i="3"/>
  <c r="RR61" i="3"/>
  <c r="BG61" i="3"/>
  <c r="BJ61" i="3"/>
  <c r="OF61" i="3"/>
  <c r="JF61" i="3"/>
  <c r="CO61" i="3"/>
  <c r="ER61" i="3"/>
  <c r="BT61" i="3"/>
  <c r="OX61" i="3"/>
  <c r="FQ61" i="3"/>
  <c r="EY61" i="3"/>
  <c r="RH61" i="3"/>
  <c r="RS61" i="3"/>
  <c r="GD61" i="3"/>
  <c r="RA61" i="3"/>
  <c r="QR61" i="3"/>
  <c r="CC61" i="3"/>
  <c r="CY61" i="3"/>
  <c r="FB61" i="3"/>
  <c r="AK61" i="3"/>
  <c r="NB61" i="3"/>
  <c r="CE61" i="3"/>
  <c r="GB61" i="3"/>
  <c r="RD61" i="3"/>
  <c r="HV61" i="3"/>
  <c r="T61" i="3"/>
  <c r="P61" i="3"/>
  <c r="OT61" i="3"/>
  <c r="DZ61" i="3"/>
  <c r="ET61" i="3"/>
  <c r="KN61" i="3"/>
  <c r="BM61" i="3"/>
  <c r="MC61" i="3"/>
  <c r="AA61" i="3"/>
  <c r="RM61" i="3"/>
  <c r="NA61" i="3"/>
  <c r="KJ61" i="3"/>
  <c r="ID61" i="3"/>
  <c r="PJ61" i="3"/>
  <c r="BQ61" i="3"/>
  <c r="FE61" i="3"/>
  <c r="SF61" i="3"/>
  <c r="CK61" i="3"/>
  <c r="RE61" i="3"/>
  <c r="IJ61" i="3"/>
  <c r="AU61" i="3"/>
  <c r="BZ61" i="3"/>
  <c r="NP61" i="3"/>
  <c r="HO61" i="3"/>
  <c r="SQ61" i="3"/>
  <c r="FM61" i="3"/>
  <c r="HL61" i="3"/>
  <c r="IG61" i="3"/>
  <c r="NU61" i="3"/>
  <c r="FL61" i="3"/>
  <c r="DU61" i="3"/>
  <c r="RT61" i="3"/>
  <c r="OC61" i="3"/>
  <c r="AV61" i="3"/>
  <c r="GN61" i="3"/>
  <c r="ON61" i="3"/>
  <c r="W61" i="3"/>
  <c r="AH61" i="3"/>
  <c r="IP61" i="3"/>
  <c r="AG61" i="3"/>
  <c r="DR61" i="3"/>
  <c r="II61" i="3"/>
  <c r="EZ61" i="3"/>
  <c r="AI61" i="3"/>
  <c r="MM61" i="3"/>
  <c r="BK61" i="3"/>
  <c r="CG61" i="3"/>
  <c r="PP61" i="3"/>
  <c r="AY61" i="3"/>
  <c r="QD61" i="3"/>
  <c r="HI61" i="3"/>
  <c r="SM61" i="3"/>
  <c r="FD61" i="3"/>
  <c r="IN61" i="3"/>
  <c r="GG61" i="3"/>
  <c r="QA61" i="3"/>
  <c r="PX61" i="3"/>
  <c r="EE61" i="3"/>
  <c r="MI61" i="3"/>
  <c r="JU61" i="3"/>
  <c r="BR61" i="3"/>
  <c r="JM61" i="3"/>
  <c r="DO61" i="3"/>
  <c r="LD61" i="3"/>
  <c r="GL61" i="3"/>
  <c r="AB61" i="3"/>
  <c r="IA61" i="3"/>
  <c r="CR61" i="3"/>
  <c r="OG61" i="3"/>
  <c r="SC61" i="3"/>
  <c r="HQ61" i="3"/>
  <c r="GX61" i="3"/>
  <c r="FY61" i="3"/>
  <c r="NM61" i="3"/>
  <c r="LQ61" i="3"/>
  <c r="GU61" i="3"/>
  <c r="LU61" i="3"/>
  <c r="RU61" i="3"/>
  <c r="HA61" i="3"/>
  <c r="KP61" i="3"/>
  <c r="RX61" i="3"/>
  <c r="LI61" i="3"/>
  <c r="KF61" i="3"/>
  <c r="JS61" i="3"/>
  <c r="V61" i="3"/>
  <c r="LR61" i="3"/>
  <c r="OL61" i="3"/>
  <c r="QB61" i="3"/>
  <c r="KR61" i="3"/>
  <c r="CP61" i="3"/>
  <c r="HX61" i="3"/>
  <c r="BA61" i="3"/>
  <c r="KX61" i="3"/>
  <c r="SB61" i="3"/>
  <c r="BP61" i="3"/>
  <c r="JP61" i="3"/>
  <c r="S61" i="3"/>
  <c r="QO61" i="3"/>
  <c r="BX61" i="3"/>
  <c r="LT61" i="3"/>
  <c r="GT61" i="3"/>
  <c r="LP61" i="3"/>
  <c r="KA61" i="3"/>
  <c r="QU61" i="3"/>
  <c r="BY61" i="3"/>
  <c r="BS61" i="3"/>
  <c r="SJ61" i="3"/>
  <c r="HZ61" i="3"/>
  <c r="ND61" i="3"/>
  <c r="PF61" i="3"/>
  <c r="PB61" i="3"/>
  <c r="NT61" i="3"/>
  <c r="QY61" i="3"/>
  <c r="PL61" i="3"/>
  <c r="RY61" i="3"/>
  <c r="LS61" i="3"/>
  <c r="NN61" i="3"/>
  <c r="EU61" i="3"/>
  <c r="KY61" i="3"/>
  <c r="JL61" i="3"/>
  <c r="SI61" i="3"/>
  <c r="SS61" i="3"/>
  <c r="QT61" i="3"/>
  <c r="MQ61" i="3"/>
  <c r="LH61" i="3"/>
  <c r="KU61" i="3"/>
  <c r="HS61" i="3"/>
  <c r="AZ61" i="3"/>
  <c r="CA61" i="3"/>
  <c r="KZ61" i="3"/>
  <c r="LW61" i="3"/>
  <c r="X61" i="3"/>
  <c r="RQ61" i="3"/>
  <c r="Y61" i="3"/>
  <c r="FH61" i="3"/>
  <c r="DS61" i="3"/>
  <c r="QZ61" i="3"/>
  <c r="GI61" i="3"/>
  <c r="EB61" i="3"/>
  <c r="AS61" i="3"/>
  <c r="EX61" i="3"/>
  <c r="LL61" i="3"/>
  <c r="DK61" i="3"/>
  <c r="O61" i="3"/>
  <c r="QW61" i="3"/>
  <c r="JT61" i="3"/>
  <c r="NJ61" i="3"/>
  <c r="CH61" i="3"/>
  <c r="IE61" i="3"/>
  <c r="KL61" i="3"/>
  <c r="DE61" i="3"/>
  <c r="AR61" i="3"/>
  <c r="CJ61" i="3"/>
  <c r="DX61" i="3"/>
  <c r="QG61" i="3"/>
  <c r="PG61" i="3"/>
  <c r="OY61" i="3"/>
  <c r="JR61" i="3"/>
  <c r="HY61" i="3"/>
  <c r="GH61" i="3"/>
  <c r="MW61" i="3"/>
  <c r="NI61" i="3"/>
  <c r="IC61" i="3"/>
  <c r="JX61" i="3"/>
  <c r="OH61" i="3"/>
  <c r="FF61" i="3"/>
  <c r="QS61" i="3"/>
  <c r="MR61" i="3"/>
  <c r="LZ61" i="3"/>
  <c r="JE61" i="3"/>
  <c r="QM61" i="3"/>
  <c r="NF61" i="3"/>
  <c r="OO61" i="3"/>
  <c r="HG61" i="3"/>
  <c r="KB61" i="3"/>
  <c r="NQ61" i="3"/>
  <c r="EL61" i="3"/>
  <c r="IR61" i="3"/>
  <c r="DT61" i="3"/>
  <c r="DL61" i="3"/>
  <c r="QI61" i="3"/>
  <c r="DY61" i="3"/>
  <c r="BH61" i="3"/>
  <c r="NC61" i="3"/>
  <c r="SD61" i="3"/>
  <c r="QN61" i="3"/>
  <c r="LY61" i="3"/>
  <c r="EJ61" i="3"/>
  <c r="RI61" i="3"/>
  <c r="EI61" i="3"/>
  <c r="JG61" i="3"/>
  <c r="NK61" i="3"/>
  <c r="EK61" i="3"/>
  <c r="FW61" i="3"/>
  <c r="DB61" i="3"/>
  <c r="SP61" i="3"/>
  <c r="HN61" i="3"/>
  <c r="PR61" i="3"/>
  <c r="BD61" i="3"/>
  <c r="GC61" i="3"/>
  <c r="SK61" i="3"/>
  <c r="CU61" i="3"/>
  <c r="N61" i="3"/>
  <c r="OD61" i="3"/>
  <c r="HJ61" i="3"/>
  <c r="IU61" i="3"/>
  <c r="QX61" i="3"/>
  <c r="HP61" i="3"/>
  <c r="PZ61" i="3"/>
  <c r="JC61" i="3"/>
  <c r="MP61" i="3"/>
  <c r="IB61" i="3"/>
  <c r="FZ61" i="3"/>
  <c r="ED61" i="3"/>
  <c r="QH61" i="3"/>
  <c r="BF61" i="3"/>
  <c r="KT61" i="3"/>
  <c r="LJ61" i="3"/>
  <c r="AJ61" i="3"/>
  <c r="KC61" i="3"/>
  <c r="Q61" i="3"/>
  <c r="PY61" i="3"/>
  <c r="KS61" i="3"/>
  <c r="JV61" i="3"/>
  <c r="IX61" i="3"/>
  <c r="FJ61" i="3"/>
  <c r="QL61" i="3"/>
  <c r="GA61" i="3"/>
  <c r="PO61" i="3"/>
  <c r="GE61" i="3"/>
  <c r="FS61" i="3"/>
  <c r="CS61" i="3"/>
  <c r="PA61" i="3"/>
  <c r="MB61" i="3"/>
  <c r="JB61" i="3"/>
  <c r="BO61" i="3"/>
  <c r="SG61" i="3"/>
  <c r="PH61" i="3"/>
  <c r="OW61" i="3"/>
  <c r="MK61" i="3"/>
  <c r="LE61" i="3"/>
  <c r="AT61" i="3"/>
  <c r="CV61" i="3"/>
  <c r="IW61" i="3"/>
  <c r="NL61" i="3"/>
  <c r="LF61" i="3"/>
  <c r="NO61" i="3"/>
  <c r="AN61" i="3"/>
  <c r="NV61" i="3"/>
  <c r="AW61" i="3"/>
  <c r="MN61" i="3"/>
  <c r="GS61" i="3"/>
  <c r="DJ61" i="3"/>
  <c r="OA61" i="3"/>
  <c r="RC61" i="3"/>
  <c r="OZ61" i="3"/>
  <c r="OK61" i="3"/>
  <c r="KQ61" i="3"/>
  <c r="KM61" i="3"/>
  <c r="FI61" i="3"/>
  <c r="HE61" i="3"/>
  <c r="EN61" i="3"/>
  <c r="IT61" i="3"/>
  <c r="RK61" i="3"/>
  <c r="MA61" i="3"/>
  <c r="IO61" i="3"/>
  <c r="OU61" i="3"/>
  <c r="ML61" i="3"/>
  <c r="RF61" i="3"/>
  <c r="RO61" i="3"/>
  <c r="DN61" i="3"/>
  <c r="OE61" i="3"/>
  <c r="HT61" i="3"/>
  <c r="PC61" i="3"/>
  <c r="AC61" i="3"/>
  <c r="CF61" i="3"/>
  <c r="QF61" i="3"/>
  <c r="GV61" i="3"/>
  <c r="GO61" i="3"/>
  <c r="BL61" i="3"/>
  <c r="BI61" i="3"/>
  <c r="JA61" i="3"/>
  <c r="AE61" i="3"/>
  <c r="PN61" i="3"/>
  <c r="LO61" i="3"/>
  <c r="JN61" i="3"/>
  <c r="OJ61" i="3"/>
  <c r="FV61" i="3"/>
  <c r="MS61" i="3"/>
  <c r="QE61" i="3"/>
  <c r="KO61" i="3"/>
  <c r="AO61" i="3"/>
  <c r="FC61" i="3"/>
  <c r="MX61" i="3"/>
  <c r="RN61" i="3"/>
  <c r="CB61" i="3"/>
  <c r="KD61" i="3"/>
  <c r="MO61" i="3"/>
  <c r="MU61" i="3"/>
  <c r="LV61" i="3"/>
  <c r="SA61" i="3"/>
  <c r="RP61" i="3"/>
  <c r="HH61" i="3"/>
  <c r="CI61" i="3"/>
  <c r="DG61" i="3"/>
  <c r="BE61" i="3"/>
  <c r="SE61" i="3"/>
  <c r="FP61" i="3"/>
  <c r="EH61" i="3"/>
  <c r="PM61" i="3"/>
  <c r="BU61" i="3"/>
  <c r="ST61" i="3"/>
  <c r="OV61" i="3"/>
  <c r="IY61" i="3"/>
  <c r="FU61" i="3"/>
  <c r="IH61" i="3"/>
  <c r="NZ61" i="3"/>
  <c r="OQ61" i="3"/>
  <c r="RL61" i="3"/>
  <c r="FK61" i="3"/>
  <c r="MZ61" i="3"/>
  <c r="HU61" i="3"/>
  <c r="FG61" i="3"/>
  <c r="FT61" i="3"/>
  <c r="HW61" i="3"/>
  <c r="Z61" i="3"/>
  <c r="RJ61" i="3"/>
  <c r="MD61" i="3"/>
  <c r="IL61" i="3"/>
  <c r="CD61" i="3"/>
  <c r="IS61" i="3"/>
  <c r="GZ61" i="3"/>
  <c r="AD61" i="3"/>
  <c r="AP61" i="3"/>
  <c r="R61" i="3"/>
  <c r="RG61" i="3"/>
  <c r="LN61" i="3"/>
  <c r="EP61" i="3"/>
  <c r="RZ61" i="3"/>
  <c r="FO61" i="3"/>
  <c r="JI61" i="3"/>
  <c r="DV61" i="3"/>
  <c r="NS61" i="3"/>
  <c r="KI61" i="3"/>
  <c r="KH61" i="3"/>
  <c r="GY61" i="3"/>
  <c r="IF61" i="3"/>
  <c r="RB61" i="3"/>
  <c r="CZ61" i="3"/>
  <c r="KV61" i="3"/>
  <c r="QV61" i="3"/>
  <c r="BW61" i="3"/>
  <c r="HM61" i="3"/>
  <c r="PT61" i="3"/>
  <c r="AQ61" i="3"/>
  <c r="NH61" i="3"/>
  <c r="FR61" i="3"/>
  <c r="AM61" i="3"/>
  <c r="GP61" i="3"/>
  <c r="DD61" i="3"/>
  <c r="BC61" i="3"/>
  <c r="AL61" i="3"/>
  <c r="LB61" i="3"/>
  <c r="KK61" i="3"/>
  <c r="GF61" i="3"/>
  <c r="LA61" i="3"/>
  <c r="JJ61" i="3"/>
  <c r="RW61" i="3"/>
  <c r="PI61" i="3"/>
  <c r="LK61" i="3"/>
  <c r="QC61" i="3"/>
  <c r="LX61" i="3"/>
  <c r="FN61" i="3"/>
  <c r="PU61" i="3"/>
  <c r="MY61" i="3"/>
  <c r="ES61" i="3"/>
  <c r="CX61" i="3"/>
  <c r="EV61" i="3"/>
  <c r="HR61" i="3"/>
  <c r="GK61" i="3"/>
  <c r="DP61" i="3"/>
  <c r="IM61" i="3"/>
  <c r="DH61" i="3"/>
  <c r="GQ61" i="3"/>
  <c r="EC61" i="3"/>
  <c r="CL61" i="3"/>
  <c r="PS61" i="3"/>
  <c r="KG61" i="3"/>
  <c r="NX61" i="3"/>
  <c r="OP61" i="3"/>
  <c r="MH61" i="3"/>
  <c r="LG61" i="3"/>
  <c r="SH61" i="3"/>
  <c r="KW61" i="3"/>
  <c r="BV61" i="3"/>
  <c r="NW61" i="3"/>
  <c r="GM61" i="3"/>
  <c r="HK61" i="3"/>
  <c r="O62" i="3" l="1"/>
  <c r="C82" i="3"/>
  <c r="C22" i="6" s="1"/>
  <c r="F83" i="3"/>
  <c r="F69" i="3"/>
  <c r="F75" i="3"/>
  <c r="F95" i="3"/>
  <c r="F89" i="3"/>
  <c r="F87" i="3"/>
  <c r="F77" i="3"/>
  <c r="C81" i="3"/>
  <c r="C20" i="6" s="1"/>
  <c r="F93" i="3"/>
  <c r="F71" i="3"/>
  <c r="F81" i="3"/>
  <c r="P62" i="3" l="1"/>
  <c r="Q62" i="3" s="1"/>
  <c r="R62" i="3" s="1"/>
  <c r="S62" i="3" s="1"/>
  <c r="T62" i="3" s="1"/>
  <c r="U62" i="3" s="1"/>
  <c r="V62" i="3" s="1"/>
  <c r="W62" i="3" s="1"/>
  <c r="X62" i="3" s="1"/>
  <c r="Y62" i="3" s="1"/>
  <c r="Z62" i="3" s="1"/>
  <c r="AA62" i="3" s="1"/>
  <c r="AB62" i="3" s="1"/>
  <c r="AC62" i="3" s="1"/>
  <c r="AD62" i="3" s="1"/>
  <c r="AE62" i="3" s="1"/>
  <c r="AF62" i="3" s="1"/>
  <c r="AG62" i="3" s="1"/>
  <c r="AH62" i="3" s="1"/>
  <c r="AI62" i="3" s="1"/>
  <c r="AJ62" i="3" s="1"/>
  <c r="AK62" i="3" s="1"/>
  <c r="AL62" i="3" s="1"/>
  <c r="AM62" i="3" s="1"/>
  <c r="AN62" i="3" s="1"/>
  <c r="AO62" i="3" s="1"/>
  <c r="AP62" i="3" s="1"/>
  <c r="AQ62" i="3" s="1"/>
  <c r="AR62" i="3" s="1"/>
  <c r="AS62" i="3" s="1"/>
  <c r="AT62" i="3" s="1"/>
  <c r="AU62" i="3" s="1"/>
  <c r="AV62" i="3" s="1"/>
  <c r="AW62" i="3" s="1"/>
  <c r="AX62" i="3" s="1"/>
  <c r="AY62" i="3" s="1"/>
  <c r="AZ62" i="3" s="1"/>
  <c r="BA62" i="3" s="1"/>
  <c r="BB62" i="3" s="1"/>
  <c r="BC62" i="3" s="1"/>
  <c r="BD62" i="3" s="1"/>
  <c r="BE62" i="3" s="1"/>
  <c r="BF62" i="3" s="1"/>
  <c r="BG62" i="3" s="1"/>
  <c r="BH62" i="3" s="1"/>
  <c r="BI62" i="3" s="1"/>
  <c r="BJ62" i="3" s="1"/>
  <c r="BK62" i="3" s="1"/>
  <c r="BL62" i="3" s="1"/>
  <c r="BM62" i="3" s="1"/>
  <c r="BN62" i="3" s="1"/>
  <c r="BO62" i="3" s="1"/>
  <c r="BP62" i="3" s="1"/>
  <c r="BQ62" i="3" s="1"/>
  <c r="BR62" i="3" s="1"/>
  <c r="BS62" i="3" s="1"/>
  <c r="BT62" i="3" s="1"/>
  <c r="BU62" i="3" s="1"/>
  <c r="BV62" i="3" s="1"/>
  <c r="BW62" i="3" s="1"/>
  <c r="BX62" i="3" s="1"/>
  <c r="BY62" i="3" s="1"/>
  <c r="BZ62" i="3" s="1"/>
  <c r="CA62" i="3" s="1"/>
  <c r="CB62" i="3" s="1"/>
  <c r="CC62" i="3" s="1"/>
  <c r="CD62" i="3" s="1"/>
  <c r="CE62" i="3" s="1"/>
  <c r="CF62" i="3" s="1"/>
  <c r="CG62" i="3" s="1"/>
  <c r="CH62" i="3" s="1"/>
  <c r="CI62" i="3" s="1"/>
  <c r="CJ62" i="3" s="1"/>
  <c r="CK62" i="3" s="1"/>
  <c r="CL62" i="3" s="1"/>
  <c r="CM62" i="3" s="1"/>
  <c r="CN62" i="3" s="1"/>
  <c r="CO62" i="3" s="1"/>
  <c r="CP62" i="3" s="1"/>
  <c r="CQ62" i="3" s="1"/>
  <c r="CR62" i="3" s="1"/>
  <c r="CS62" i="3" s="1"/>
  <c r="CT62" i="3" s="1"/>
  <c r="CU62" i="3" s="1"/>
  <c r="CV62" i="3" s="1"/>
  <c r="CW62" i="3" s="1"/>
  <c r="CX62" i="3" s="1"/>
  <c r="CY62" i="3" s="1"/>
  <c r="CZ62" i="3" s="1"/>
  <c r="DA62" i="3" s="1"/>
  <c r="DB62" i="3" s="1"/>
  <c r="DC62" i="3" s="1"/>
  <c r="DD62" i="3" s="1"/>
  <c r="DE62" i="3" s="1"/>
  <c r="DF62" i="3" s="1"/>
  <c r="DG62" i="3" s="1"/>
  <c r="DH62" i="3" s="1"/>
  <c r="DI62" i="3" s="1"/>
  <c r="DJ62" i="3" s="1"/>
  <c r="DK62" i="3" s="1"/>
  <c r="DL62" i="3" s="1"/>
  <c r="DM62" i="3" s="1"/>
  <c r="DN62" i="3" s="1"/>
  <c r="DO62" i="3" s="1"/>
  <c r="DP62" i="3" s="1"/>
  <c r="DQ62" i="3" s="1"/>
  <c r="DR62" i="3" s="1"/>
  <c r="DS62" i="3" s="1"/>
  <c r="DT62" i="3" s="1"/>
  <c r="DU62" i="3" s="1"/>
  <c r="DV62" i="3" s="1"/>
  <c r="DW62" i="3" s="1"/>
  <c r="DX62" i="3" s="1"/>
  <c r="DY62" i="3" s="1"/>
  <c r="DZ62" i="3" s="1"/>
  <c r="EA62" i="3" s="1"/>
  <c r="EB62" i="3" s="1"/>
  <c r="EC62" i="3" s="1"/>
  <c r="ED62" i="3" s="1"/>
  <c r="EE62" i="3" s="1"/>
  <c r="EF62" i="3" s="1"/>
  <c r="EG62" i="3" s="1"/>
  <c r="EH62" i="3" s="1"/>
  <c r="EI62" i="3" s="1"/>
  <c r="EJ62" i="3" s="1"/>
  <c r="EK62" i="3" s="1"/>
  <c r="EL62" i="3" s="1"/>
  <c r="EM62" i="3" s="1"/>
  <c r="EN62" i="3" s="1"/>
  <c r="EO62" i="3" s="1"/>
  <c r="EP62" i="3" s="1"/>
  <c r="EQ62" i="3" s="1"/>
  <c r="ER62" i="3" s="1"/>
  <c r="ES62" i="3" s="1"/>
  <c r="ET62" i="3" s="1"/>
  <c r="EU62" i="3" s="1"/>
  <c r="EV62" i="3" s="1"/>
  <c r="EW62" i="3" s="1"/>
  <c r="EX62" i="3" s="1"/>
  <c r="EY62" i="3" s="1"/>
  <c r="EZ62" i="3" s="1"/>
  <c r="FA62" i="3" s="1"/>
  <c r="FB62" i="3" s="1"/>
  <c r="FC62" i="3" s="1"/>
  <c r="FD62" i="3" s="1"/>
  <c r="FE62" i="3" s="1"/>
  <c r="FF62" i="3" s="1"/>
  <c r="FG62" i="3" s="1"/>
  <c r="FH62" i="3" s="1"/>
  <c r="FI62" i="3" s="1"/>
  <c r="FJ62" i="3" s="1"/>
  <c r="FK62" i="3" s="1"/>
  <c r="FL62" i="3" s="1"/>
  <c r="FM62" i="3" s="1"/>
  <c r="FN62" i="3" s="1"/>
  <c r="FO62" i="3" s="1"/>
  <c r="FP62" i="3" s="1"/>
  <c r="FQ62" i="3" s="1"/>
  <c r="FR62" i="3" s="1"/>
  <c r="FS62" i="3" s="1"/>
  <c r="FT62" i="3" s="1"/>
  <c r="FU62" i="3" s="1"/>
  <c r="FV62" i="3" s="1"/>
  <c r="FW62" i="3" s="1"/>
  <c r="FX62" i="3" s="1"/>
  <c r="FY62" i="3" s="1"/>
  <c r="FZ62" i="3" s="1"/>
  <c r="GA62" i="3" s="1"/>
  <c r="GB62" i="3" s="1"/>
  <c r="GC62" i="3" s="1"/>
  <c r="GD62" i="3" s="1"/>
  <c r="GE62" i="3" s="1"/>
  <c r="GF62" i="3" s="1"/>
  <c r="GG62" i="3" s="1"/>
  <c r="GH62" i="3" s="1"/>
  <c r="GI62" i="3" s="1"/>
  <c r="GJ62" i="3" s="1"/>
  <c r="GK62" i="3" s="1"/>
  <c r="GL62" i="3" s="1"/>
  <c r="GM62" i="3" s="1"/>
  <c r="GN62" i="3" s="1"/>
  <c r="GO62" i="3" s="1"/>
  <c r="GP62" i="3" s="1"/>
  <c r="GQ62" i="3" s="1"/>
  <c r="GR62" i="3" s="1"/>
  <c r="GS62" i="3" s="1"/>
  <c r="GT62" i="3" s="1"/>
  <c r="GU62" i="3" s="1"/>
  <c r="GV62" i="3" s="1"/>
  <c r="GW62" i="3" s="1"/>
  <c r="GX62" i="3" s="1"/>
  <c r="GY62" i="3" s="1"/>
  <c r="GZ62" i="3" s="1"/>
  <c r="HA62" i="3" s="1"/>
  <c r="HB62" i="3" s="1"/>
  <c r="HC62" i="3" s="1"/>
  <c r="HD62" i="3" s="1"/>
  <c r="HE62" i="3" s="1"/>
  <c r="HF62" i="3" s="1"/>
  <c r="HG62" i="3" s="1"/>
  <c r="HH62" i="3" s="1"/>
  <c r="HI62" i="3" s="1"/>
  <c r="HJ62" i="3" s="1"/>
  <c r="HK62" i="3" s="1"/>
  <c r="HL62" i="3" s="1"/>
  <c r="HM62" i="3" s="1"/>
  <c r="HN62" i="3" s="1"/>
  <c r="HO62" i="3" s="1"/>
  <c r="HP62" i="3" s="1"/>
  <c r="HQ62" i="3" s="1"/>
  <c r="HR62" i="3" s="1"/>
  <c r="HS62" i="3" s="1"/>
  <c r="HT62" i="3" s="1"/>
  <c r="HU62" i="3" s="1"/>
  <c r="HV62" i="3" s="1"/>
  <c r="HW62" i="3" s="1"/>
  <c r="HX62" i="3" s="1"/>
  <c r="HY62" i="3" s="1"/>
  <c r="HZ62" i="3" s="1"/>
  <c r="IA62" i="3" s="1"/>
  <c r="IB62" i="3" s="1"/>
  <c r="IC62" i="3" s="1"/>
  <c r="ID62" i="3" s="1"/>
  <c r="IE62" i="3" s="1"/>
  <c r="IF62" i="3" s="1"/>
  <c r="IG62" i="3" s="1"/>
  <c r="IH62" i="3" s="1"/>
  <c r="II62" i="3" s="1"/>
  <c r="IJ62" i="3" s="1"/>
  <c r="IK62" i="3" s="1"/>
  <c r="IL62" i="3" s="1"/>
  <c r="IM62" i="3" s="1"/>
  <c r="IN62" i="3" s="1"/>
  <c r="IO62" i="3" s="1"/>
  <c r="IP62" i="3" s="1"/>
  <c r="IQ62" i="3" s="1"/>
  <c r="IR62" i="3" s="1"/>
  <c r="IS62" i="3" s="1"/>
  <c r="IT62" i="3" s="1"/>
  <c r="IU62" i="3" s="1"/>
  <c r="IV62" i="3" s="1"/>
  <c r="IW62" i="3" s="1"/>
  <c r="IX62" i="3" s="1"/>
  <c r="IY62" i="3" s="1"/>
  <c r="IZ62" i="3" s="1"/>
  <c r="JA62" i="3" s="1"/>
  <c r="JB62" i="3" s="1"/>
  <c r="JC62" i="3" s="1"/>
  <c r="JD62" i="3" s="1"/>
  <c r="JE62" i="3" s="1"/>
  <c r="JF62" i="3" s="1"/>
  <c r="JG62" i="3" s="1"/>
  <c r="JH62" i="3" s="1"/>
  <c r="JI62" i="3" s="1"/>
  <c r="JJ62" i="3" s="1"/>
  <c r="JK62" i="3" s="1"/>
  <c r="JL62" i="3" s="1"/>
  <c r="JM62" i="3" s="1"/>
  <c r="JN62" i="3" s="1"/>
  <c r="JO62" i="3" s="1"/>
  <c r="JP62" i="3" s="1"/>
  <c r="JQ62" i="3" s="1"/>
  <c r="JR62" i="3" s="1"/>
  <c r="JS62" i="3" s="1"/>
  <c r="JT62" i="3" s="1"/>
  <c r="JU62" i="3" s="1"/>
  <c r="JV62" i="3" s="1"/>
  <c r="JW62" i="3" s="1"/>
  <c r="JX62" i="3" s="1"/>
  <c r="JY62" i="3" s="1"/>
  <c r="JZ62" i="3" s="1"/>
  <c r="KA62" i="3" s="1"/>
  <c r="KB62" i="3" s="1"/>
  <c r="KC62" i="3" s="1"/>
  <c r="KD62" i="3" s="1"/>
  <c r="KE62" i="3" s="1"/>
  <c r="KF62" i="3" s="1"/>
  <c r="KG62" i="3" s="1"/>
  <c r="KH62" i="3" s="1"/>
  <c r="KI62" i="3" s="1"/>
  <c r="KJ62" i="3" s="1"/>
  <c r="KK62" i="3" s="1"/>
  <c r="KL62" i="3" s="1"/>
  <c r="KM62" i="3" s="1"/>
  <c r="KN62" i="3" s="1"/>
  <c r="KO62" i="3" s="1"/>
  <c r="KP62" i="3" s="1"/>
  <c r="KQ62" i="3" s="1"/>
  <c r="KR62" i="3" s="1"/>
  <c r="KS62" i="3" s="1"/>
  <c r="KT62" i="3" s="1"/>
  <c r="KU62" i="3" s="1"/>
  <c r="KV62" i="3" s="1"/>
  <c r="KW62" i="3" s="1"/>
  <c r="KX62" i="3" s="1"/>
  <c r="KY62" i="3" s="1"/>
  <c r="KZ62" i="3" s="1"/>
  <c r="LA62" i="3" s="1"/>
  <c r="LB62" i="3" s="1"/>
  <c r="LC62" i="3" s="1"/>
  <c r="LD62" i="3" s="1"/>
  <c r="LE62" i="3" s="1"/>
  <c r="LF62" i="3" s="1"/>
  <c r="LG62" i="3" s="1"/>
  <c r="LH62" i="3" s="1"/>
  <c r="LI62" i="3" s="1"/>
  <c r="LJ62" i="3" s="1"/>
  <c r="LK62" i="3" s="1"/>
  <c r="LL62" i="3" s="1"/>
  <c r="LM62" i="3" s="1"/>
  <c r="LN62" i="3" s="1"/>
  <c r="LO62" i="3" s="1"/>
  <c r="LP62" i="3" s="1"/>
  <c r="LQ62" i="3" s="1"/>
  <c r="LR62" i="3" s="1"/>
  <c r="LS62" i="3" s="1"/>
  <c r="LT62" i="3" s="1"/>
  <c r="LU62" i="3" s="1"/>
  <c r="LV62" i="3" s="1"/>
  <c r="LW62" i="3" s="1"/>
  <c r="LX62" i="3" s="1"/>
  <c r="LY62" i="3" s="1"/>
  <c r="LZ62" i="3" s="1"/>
  <c r="MA62" i="3" s="1"/>
  <c r="MB62" i="3" s="1"/>
  <c r="MC62" i="3" s="1"/>
  <c r="MD62" i="3" s="1"/>
  <c r="ME62" i="3" s="1"/>
  <c r="MF62" i="3" s="1"/>
  <c r="MG62" i="3" s="1"/>
  <c r="MH62" i="3" s="1"/>
  <c r="MI62" i="3" s="1"/>
  <c r="MJ62" i="3" s="1"/>
  <c r="MK62" i="3" s="1"/>
  <c r="ML62" i="3" s="1"/>
  <c r="MM62" i="3" s="1"/>
  <c r="MN62" i="3" s="1"/>
  <c r="MO62" i="3" s="1"/>
  <c r="MP62" i="3" s="1"/>
  <c r="MQ62" i="3" s="1"/>
  <c r="MR62" i="3" s="1"/>
  <c r="MS62" i="3" s="1"/>
  <c r="MT62" i="3" s="1"/>
  <c r="MU62" i="3" s="1"/>
  <c r="MV62" i="3" s="1"/>
  <c r="MW62" i="3" s="1"/>
  <c r="MX62" i="3" s="1"/>
  <c r="MY62" i="3" s="1"/>
  <c r="MZ62" i="3" s="1"/>
  <c r="NA62" i="3" s="1"/>
  <c r="NB62" i="3" s="1"/>
  <c r="NC62" i="3" s="1"/>
  <c r="ND62" i="3" s="1"/>
  <c r="NE62" i="3" s="1"/>
  <c r="NF62" i="3" s="1"/>
  <c r="NG62" i="3" s="1"/>
  <c r="NH62" i="3" s="1"/>
  <c r="NI62" i="3" s="1"/>
  <c r="NJ62" i="3" s="1"/>
  <c r="NK62" i="3" s="1"/>
  <c r="NL62" i="3" s="1"/>
  <c r="NM62" i="3" s="1"/>
  <c r="NN62" i="3" s="1"/>
  <c r="NO62" i="3" s="1"/>
  <c r="NP62" i="3" s="1"/>
  <c r="NQ62" i="3" s="1"/>
  <c r="NR62" i="3" s="1"/>
  <c r="NS62" i="3" s="1"/>
  <c r="NT62" i="3" s="1"/>
  <c r="NU62" i="3" s="1"/>
  <c r="NV62" i="3" s="1"/>
  <c r="NW62" i="3" s="1"/>
  <c r="NX62" i="3" s="1"/>
  <c r="NY62" i="3" s="1"/>
  <c r="NZ62" i="3" s="1"/>
  <c r="OA62" i="3" s="1"/>
  <c r="OB62" i="3" s="1"/>
  <c r="OC62" i="3" s="1"/>
  <c r="OD62" i="3" s="1"/>
  <c r="OE62" i="3" s="1"/>
  <c r="OF62" i="3" s="1"/>
  <c r="OG62" i="3" s="1"/>
  <c r="OH62" i="3" s="1"/>
  <c r="OI62" i="3" s="1"/>
  <c r="OJ62" i="3" s="1"/>
  <c r="OK62" i="3" s="1"/>
  <c r="OL62" i="3" s="1"/>
  <c r="OM62" i="3" s="1"/>
  <c r="ON62" i="3" s="1"/>
  <c r="OO62" i="3" s="1"/>
  <c r="OP62" i="3" s="1"/>
  <c r="OQ62" i="3" s="1"/>
  <c r="OR62" i="3" s="1"/>
  <c r="OS62" i="3" s="1"/>
  <c r="OT62" i="3" s="1"/>
  <c r="OU62" i="3" s="1"/>
  <c r="OV62" i="3" s="1"/>
  <c r="OW62" i="3" s="1"/>
  <c r="OX62" i="3" s="1"/>
  <c r="OY62" i="3" s="1"/>
  <c r="OZ62" i="3" s="1"/>
  <c r="PA62" i="3" s="1"/>
  <c r="PB62" i="3" s="1"/>
  <c r="PC62" i="3" s="1"/>
  <c r="PD62" i="3" s="1"/>
  <c r="PE62" i="3" s="1"/>
  <c r="PF62" i="3" s="1"/>
  <c r="PG62" i="3" s="1"/>
  <c r="PH62" i="3" s="1"/>
  <c r="PI62" i="3" s="1"/>
  <c r="PJ62" i="3" s="1"/>
  <c r="PK62" i="3" s="1"/>
  <c r="PL62" i="3" s="1"/>
  <c r="PM62" i="3" s="1"/>
  <c r="PN62" i="3" s="1"/>
  <c r="PO62" i="3" s="1"/>
  <c r="PP62" i="3" s="1"/>
  <c r="PQ62" i="3" s="1"/>
  <c r="PR62" i="3" s="1"/>
  <c r="PS62" i="3" s="1"/>
  <c r="PT62" i="3" s="1"/>
  <c r="PU62" i="3" s="1"/>
  <c r="PV62" i="3" s="1"/>
  <c r="PW62" i="3" s="1"/>
  <c r="PX62" i="3" s="1"/>
  <c r="PY62" i="3" s="1"/>
  <c r="PZ62" i="3" s="1"/>
  <c r="QA62" i="3" s="1"/>
  <c r="QB62" i="3" s="1"/>
  <c r="QC62" i="3" s="1"/>
  <c r="QD62" i="3" s="1"/>
  <c r="QE62" i="3" s="1"/>
  <c r="QF62" i="3" s="1"/>
  <c r="QG62" i="3" s="1"/>
  <c r="QH62" i="3" s="1"/>
  <c r="QI62" i="3" s="1"/>
  <c r="QJ62" i="3" s="1"/>
  <c r="QK62" i="3" s="1"/>
  <c r="QL62" i="3" s="1"/>
  <c r="QM62" i="3" s="1"/>
  <c r="QN62" i="3" s="1"/>
  <c r="QO62" i="3" s="1"/>
  <c r="QP62" i="3" s="1"/>
  <c r="QQ62" i="3" s="1"/>
  <c r="QR62" i="3" s="1"/>
  <c r="QS62" i="3" s="1"/>
  <c r="QT62" i="3" s="1"/>
  <c r="QU62" i="3" s="1"/>
  <c r="QV62" i="3" s="1"/>
  <c r="QW62" i="3" s="1"/>
  <c r="QX62" i="3" s="1"/>
  <c r="QY62" i="3" s="1"/>
  <c r="QZ62" i="3" s="1"/>
  <c r="RA62" i="3" s="1"/>
  <c r="RB62" i="3" s="1"/>
  <c r="RC62" i="3" s="1"/>
  <c r="RD62" i="3" s="1"/>
  <c r="RE62" i="3" s="1"/>
  <c r="RF62" i="3" s="1"/>
  <c r="RG62" i="3" s="1"/>
  <c r="RH62" i="3" s="1"/>
  <c r="RI62" i="3" s="1"/>
  <c r="RJ62" i="3" s="1"/>
  <c r="RK62" i="3" s="1"/>
  <c r="RL62" i="3" s="1"/>
  <c r="RM62" i="3" s="1"/>
  <c r="RN62" i="3" s="1"/>
  <c r="RO62" i="3" s="1"/>
  <c r="RP62" i="3" s="1"/>
  <c r="RQ62" i="3" s="1"/>
  <c r="RR62" i="3" s="1"/>
  <c r="RS62" i="3" s="1"/>
  <c r="RT62" i="3" s="1"/>
  <c r="RU62" i="3" s="1"/>
  <c r="RV62" i="3" s="1"/>
  <c r="RW62" i="3" s="1"/>
  <c r="RX62" i="3" s="1"/>
  <c r="RY62" i="3" s="1"/>
  <c r="RZ62" i="3" s="1"/>
  <c r="SA62" i="3" s="1"/>
  <c r="SB62" i="3" s="1"/>
  <c r="SC62" i="3" s="1"/>
  <c r="SD62" i="3" s="1"/>
  <c r="SE62" i="3" s="1"/>
  <c r="SF62" i="3" s="1"/>
  <c r="SG62" i="3" s="1"/>
  <c r="SH62" i="3" s="1"/>
  <c r="SI62" i="3" s="1"/>
  <c r="SJ62" i="3" s="1"/>
  <c r="SK62" i="3" s="1"/>
  <c r="SL62" i="3" s="1"/>
  <c r="SM62" i="3" s="1"/>
  <c r="SN62" i="3" s="1"/>
  <c r="SO62" i="3" s="1"/>
  <c r="SP62" i="3" s="1"/>
  <c r="SQ62" i="3" s="1"/>
  <c r="SR62" i="3" s="1"/>
  <c r="SS62" i="3" s="1"/>
  <c r="ST62" i="3" s="1"/>
  <c r="C74" i="3" l="1"/>
  <c r="C77" i="3"/>
  <c r="C75" i="3"/>
  <c r="C71" i="3"/>
  <c r="C76" i="3"/>
  <c r="C68" i="3"/>
  <c r="C69" i="3"/>
  <c r="C72" i="3"/>
  <c r="C73" i="3"/>
  <c r="C21" i="6" s="1"/>
  <c r="C70" i="3"/>
  <c r="C78" i="3"/>
  <c r="E92" i="3" l="1"/>
  <c r="E93" i="3" s="1"/>
  <c r="C26" i="6"/>
  <c r="C27" i="6"/>
  <c r="E86" i="3"/>
  <c r="E87" i="3" s="1"/>
  <c r="E30" i="6"/>
  <c r="E71" i="3"/>
  <c r="E72" i="3" s="1"/>
  <c r="E89" i="3"/>
  <c r="E90" i="3" s="1"/>
  <c r="E27" i="6"/>
  <c r="C28" i="6"/>
  <c r="E80" i="3"/>
  <c r="E81" i="3" s="1"/>
  <c r="C30" i="6"/>
  <c r="E68" i="3"/>
  <c r="E69" i="3" s="1"/>
  <c r="E29" i="6"/>
  <c r="E77" i="3"/>
  <c r="E78" i="3" s="1"/>
  <c r="C29" i="6"/>
  <c r="E74" i="3"/>
  <c r="E75" i="3" s="1"/>
  <c r="E83" i="3"/>
  <c r="E84" i="3" s="1"/>
  <c r="E28" i="6"/>
  <c r="E95" i="3"/>
  <c r="E96" i="3" s="1"/>
  <c r="E26" i="6"/>
</calcChain>
</file>

<file path=xl/sharedStrings.xml><?xml version="1.0" encoding="utf-8"?>
<sst xmlns="http://schemas.openxmlformats.org/spreadsheetml/2006/main" count="89" uniqueCount="74">
  <si>
    <t>Best Guess?</t>
  </si>
  <si>
    <t>Confidence?</t>
  </si>
  <si>
    <t>𝜇</t>
  </si>
  <si>
    <t>𝜎</t>
  </si>
  <si>
    <t>1st Percentile</t>
  </si>
  <si>
    <t>99th Percentile</t>
  </si>
  <si>
    <t>Is the quantity being estimated …</t>
  </si>
  <si>
    <t>Likelihood function is …</t>
  </si>
  <si>
    <t>Expert Number</t>
  </si>
  <si>
    <r>
      <t>p</t>
    </r>
    <r>
      <rPr>
        <b/>
        <vertAlign val="subscript"/>
        <sz val="11"/>
        <color theme="1"/>
        <rFont val="Calibri"/>
        <family val="2"/>
        <scheme val="minor"/>
      </rPr>
      <t>UCB</t>
    </r>
  </si>
  <si>
    <t>Unit of Measure</t>
  </si>
  <si>
    <t>Log-likelihood of unit of measure for each expert</t>
  </si>
  <si>
    <t>(total) log-likelihood</t>
  </si>
  <si>
    <t>(shifted) log-likelihood</t>
  </si>
  <si>
    <t>(shifted) likelihood</t>
  </si>
  <si>
    <t>estimate of the integral of the likelihood for each unit of measure interval</t>
  </si>
  <si>
    <t>estimate of the integral of the likelihood over all intervals</t>
  </si>
  <si>
    <t>normalized likelihood (posterior with uniform prior)</t>
  </si>
  <si>
    <t>Cumulative Distribution Function (CDF)</t>
  </si>
  <si>
    <t>Percentile for left bound plotting</t>
  </si>
  <si>
    <t>Percentile for right bound plotting</t>
  </si>
  <si>
    <t>Percentile</t>
  </si>
  <si>
    <t>Value</t>
  </si>
  <si>
    <t>60 % confidence interval:</t>
  </si>
  <si>
    <t>to</t>
  </si>
  <si>
    <t>80 % confidence interval:</t>
  </si>
  <si>
    <t>95 % confidence interval:</t>
  </si>
  <si>
    <t>90 % confidence interval:</t>
  </si>
  <si>
    <t>99 % confidence interval:</t>
  </si>
  <si>
    <t>Expert Number:</t>
  </si>
  <si>
    <t>EXPERT JUDGMENT AND OPINION CALCULATOR</t>
  </si>
  <si>
    <t>This spreadsheet allows you to combine the opinions of multiple 'experts' when trying to understand the value of something. This could be the length of an object, a stock price one year from now, the failure rate of a system and so on. Combining expert judgments and opinions is surprisingly effective when trying to estimate something that you may not have a lof of data or information.</t>
  </si>
  <si>
    <t>This spreadsheet allows for up to 20 experts. There are some key rules you need to follow when asking these experts for information. The following steps are recommended.</t>
  </si>
  <si>
    <t>1. Explain to the Experts how to 'express' their judgments and opinions.</t>
  </si>
  <si>
    <t>This spreadsheet incorporates judgments and opinions using three numbers:</t>
  </si>
  <si>
    <t>(1) … their 'best guess'</t>
  </si>
  <si>
    <t>(2) … their 'accuracy' which is an amount that represents a deviation above and below their 'best guess'</t>
  </si>
  <si>
    <t>(3) … their 'confidence' in terms of a percentage that they have in their 'best guess' and 'accuracy' numbers</t>
  </si>
  <si>
    <t>2. Emphasize that no collusion is to occur when experts give jugments or opinions</t>
  </si>
  <si>
    <t>Having group of people discuss something diminishes information. There will invariably be a dominant person, and the natural variation in judgments and opinions disappear. Essentially, when a group engages each other, they effectively provide the same information as one person.</t>
  </si>
  <si>
    <t>Experts must give their judgments and opinions anonymously. This may require their judgment and opinion to be written down and handed to a facilitator.</t>
  </si>
  <si>
    <t>3. Practice</t>
  </si>
  <si>
    <t>No matter how many assurances experts provide you that they understand the process, a percentage will not. Practice them providing their opinion for something unrelated to the value you are after.</t>
  </si>
  <si>
    <t>3A (Optional). Enter the Practice Information into this spreadsheet</t>
  </si>
  <si>
    <t>Ideally, the practice value would be something that you already know the value of. This allows you to enter expert judgments and opinions and provide confidence that the results align with the true value.</t>
  </si>
  <si>
    <t>4. Solicit Judgments and Opinions</t>
  </si>
  <si>
    <t>Once you are satisfied that the experts know how to express their opinion, ask them to provide them.</t>
  </si>
  <si>
    <t>Accuracy?</t>
  </si>
  <si>
    <t>QUANTITY 'NATURE'</t>
  </si>
  <si>
    <t>EXPERT JUDGMENTS AND OPINIONS</t>
  </si>
  <si>
    <t>5. Chose the 'nature' of the quantity being expressed</t>
  </si>
  <si>
    <t>The quantity in question could either be a magnitude (such as a height or weight), or any value that could be positive or negative (such as a location variable). One the 'Inputs' worksheet of this spreadsheet, select the appropriate quantity nature as illustrated in the figure below.</t>
  </si>
  <si>
    <t>6. Enter the expert judgment and opinions</t>
  </si>
  <si>
    <t>The expert judgment and opinons need to be entered into the table on the 'Inputs' worksheet as illustrated in the figure below.</t>
  </si>
  <si>
    <t>COMBINED EXPERT JUDGMENT AND OPINIONS</t>
  </si>
  <si>
    <t>Mean</t>
  </si>
  <si>
    <t>Mode</t>
  </si>
  <si>
    <t>MEASURES OF CENTRAL TENDENCY … 'BEST GUESSES'</t>
  </si>
  <si>
    <t>Mean:</t>
  </si>
  <si>
    <t>Median:</t>
  </si>
  <si>
    <t>Mode:</t>
  </si>
  <si>
    <t>CONFIDENCE INTERVALS</t>
  </si>
  <si>
    <t>7. Results - Graph</t>
  </si>
  <si>
    <t>The combined information from each expert is plotted in the 'Results' worksheet. Each blue line represents a particular expert's opinion (likelihood). The red line represents their combined information in the form of a probability density function curve. There are a number of lines which represent the bounds on confidence intervals (described below).</t>
  </si>
  <si>
    <t>© Acuitas Reliability Pty Ltd, 2017</t>
  </si>
  <si>
    <t>8. Results - Measures of Central Tendency</t>
  </si>
  <si>
    <r>
      <t xml:space="preserve">A measure of central tendency is a 'typical' value that can be in many ways be considered a 'best guess.' The </t>
    </r>
    <r>
      <rPr>
        <i/>
        <sz val="11"/>
        <color theme="1"/>
        <rFont val="Calibri"/>
        <family val="2"/>
        <scheme val="minor"/>
      </rPr>
      <t>mean</t>
    </r>
    <r>
      <rPr>
        <sz val="11"/>
        <color theme="1"/>
        <rFont val="Calibri"/>
        <family val="2"/>
        <scheme val="minor"/>
      </rPr>
      <t xml:space="preserve"> is a form of arithmetic average. The </t>
    </r>
    <r>
      <rPr>
        <i/>
        <sz val="11"/>
        <color theme="1"/>
        <rFont val="Calibri"/>
        <family val="2"/>
        <scheme val="minor"/>
      </rPr>
      <t xml:space="preserve">mode </t>
    </r>
    <r>
      <rPr>
        <sz val="11"/>
        <color theme="1"/>
        <rFont val="Calibri"/>
        <family val="2"/>
        <scheme val="minor"/>
      </rPr>
      <t xml:space="preserve">is the most probable value. The </t>
    </r>
    <r>
      <rPr>
        <i/>
        <sz val="11"/>
        <color theme="1"/>
        <rFont val="Calibri"/>
        <family val="2"/>
        <scheme val="minor"/>
      </rPr>
      <t>median</t>
    </r>
    <r>
      <rPr>
        <sz val="11"/>
        <color theme="1"/>
        <rFont val="Calibri"/>
        <family val="2"/>
        <scheme val="minor"/>
      </rPr>
      <t xml:space="preserve"> is the value at which there is a 50 per cent probability that it is lower than the true value (which menas there is also a 50 per cent chance that it is higher than the true value). Each different measure captures central tendency in a different way. These cental tendencies are listed in the 'Results' worksheet.</t>
    </r>
  </si>
  <si>
    <t>9. Results - Confidence intervals</t>
  </si>
  <si>
    <t>A confidence interval is defined by two 'bounds' and a level of 'confidence' which is usually expressed in terms of a percentage. There is then a probability that is equivalent to the stated confidence that the true value lies between the bounds. A number of conifdence intervals are listed in the 'Results' worksheet.</t>
  </si>
  <si>
    <t>Enjoy!</t>
  </si>
  <si>
    <t>These results are created using Bayesian analysis (uniform prior distribution). Each expert produces a likelihood function that is a 'normal' distribution if the quantity can be positive or negative, and a 'lognormal' distribution if the quantity can only be positive. These likelihood functions for each expert are the blue lines in the chart above, and are based on the expert's 'best guess,' 'accuracy' and confidence.</t>
  </si>
  <si>
    <t>Confidence Bound Lines</t>
  </si>
  <si>
    <t>… magnitude only (positive)</t>
  </si>
  <si>
    <t>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</si>
</sst>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General"/>
  </numFmts>
  <fonts count="9" x14ac:knownFonts="1">
    <font>
      <sz val="11"/>
      <color theme="1"/>
      <name val="Calibri"/>
      <family val="2"/>
      <scheme val="minor"/>
    </font>
    <font>
      <sz val="11"/>
      <color theme="1"/>
      <name val="Calibri"/>
      <family val="2"/>
      <scheme val="minor"/>
    </font>
    <font>
      <b/>
      <sz val="11"/>
      <color theme="1"/>
      <name val="Calibri"/>
      <family val="2"/>
      <scheme val="minor"/>
    </font>
    <font>
      <b/>
      <vertAlign val="subscript"/>
      <sz val="11"/>
      <color theme="1"/>
      <name val="Calibri"/>
      <family val="2"/>
      <scheme val="minor"/>
    </font>
    <font>
      <i/>
      <sz val="11"/>
      <color theme="1"/>
      <name val="Calibri"/>
      <family val="2"/>
      <scheme val="minor"/>
    </font>
    <font>
      <b/>
      <sz val="14"/>
      <color theme="1"/>
      <name val="Calibri"/>
      <family val="2"/>
      <scheme val="minor"/>
    </font>
    <font>
      <sz val="9"/>
      <color theme="0" tint="-0.499984740745262"/>
      <name val="Calibri"/>
      <family val="2"/>
      <scheme val="minor"/>
    </font>
    <font>
      <sz val="11"/>
      <color rgb="FFFF0000"/>
      <name val="Calibri"/>
      <family val="2"/>
      <scheme val="minor"/>
    </font>
    <font>
      <b/>
      <sz val="11"/>
      <color rgb="FFFF000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s>
  <borders count="37">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8"/>
      </left>
      <right/>
      <top style="thick">
        <color theme="8"/>
      </top>
      <bottom/>
      <diagonal/>
    </border>
    <border>
      <left/>
      <right/>
      <top style="thick">
        <color theme="8"/>
      </top>
      <bottom/>
      <diagonal/>
    </border>
    <border>
      <left/>
      <right style="thick">
        <color theme="8"/>
      </right>
      <top style="thick">
        <color theme="8"/>
      </top>
      <bottom/>
      <diagonal/>
    </border>
    <border>
      <left style="thick">
        <color theme="8"/>
      </left>
      <right/>
      <top/>
      <bottom/>
      <diagonal/>
    </border>
    <border>
      <left/>
      <right style="thick">
        <color theme="8"/>
      </right>
      <top/>
      <bottom/>
      <diagonal/>
    </border>
    <border>
      <left style="thick">
        <color theme="8"/>
      </left>
      <right/>
      <top/>
      <bottom style="thick">
        <color theme="8"/>
      </bottom>
      <diagonal/>
    </border>
    <border>
      <left/>
      <right/>
      <top/>
      <bottom style="thick">
        <color theme="8"/>
      </bottom>
      <diagonal/>
    </border>
    <border>
      <left/>
      <right style="thick">
        <color theme="8"/>
      </right>
      <top/>
      <bottom style="thick">
        <color theme="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98">
    <xf numFmtId="0" fontId="0" fillId="0" borderId="0" xfId="0"/>
    <xf numFmtId="0" fontId="0" fillId="0" borderId="0" xfId="0" applyBorder="1" applyAlignment="1">
      <alignment horizontal="center"/>
    </xf>
    <xf numFmtId="9" fontId="0" fillId="0" borderId="0" xfId="0" applyNumberFormat="1" applyBorder="1" applyAlignment="1">
      <alignment horizontal="center"/>
    </xf>
    <xf numFmtId="0" fontId="0" fillId="0" borderId="0" xfId="0" applyBorder="1"/>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0" xfId="0" applyFont="1" applyAlignment="1">
      <alignment horizontal="center"/>
    </xf>
    <xf numFmtId="0" fontId="2" fillId="0" borderId="8" xfId="0" applyFont="1" applyBorder="1" applyAlignment="1">
      <alignment horizontal="center"/>
    </xf>
    <xf numFmtId="0" fontId="0" fillId="3" borderId="0" xfId="0" applyFill="1"/>
    <xf numFmtId="0" fontId="2" fillId="2" borderId="9" xfId="0" applyFont="1" applyFill="1" applyBorder="1" applyAlignment="1">
      <alignment horizontal="center"/>
    </xf>
    <xf numFmtId="0" fontId="2" fillId="2" borderId="10" xfId="0" applyFont="1" applyFill="1" applyBorder="1" applyAlignment="1">
      <alignment horizontal="center"/>
    </xf>
    <xf numFmtId="0" fontId="2" fillId="0" borderId="0" xfId="0" applyFont="1" applyBorder="1" applyAlignment="1">
      <alignment horizontal="center"/>
    </xf>
    <xf numFmtId="0" fontId="2" fillId="0" borderId="3" xfId="0" applyFont="1" applyBorder="1" applyAlignment="1">
      <alignment horizontal="center"/>
    </xf>
    <xf numFmtId="9" fontId="0" fillId="0" borderId="4" xfId="1" applyFont="1" applyBorder="1" applyAlignment="1">
      <alignment horizontal="center"/>
    </xf>
    <xf numFmtId="0" fontId="2" fillId="2" borderId="11" xfId="0" applyFont="1" applyFill="1" applyBorder="1" applyAlignment="1">
      <alignment horizontal="center"/>
    </xf>
    <xf numFmtId="0" fontId="2" fillId="2" borderId="11" xfId="0" applyFont="1" applyFill="1" applyBorder="1" applyAlignment="1">
      <alignment horizontal="right"/>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5" xfId="0" applyFont="1" applyFill="1" applyBorder="1"/>
    <xf numFmtId="0" fontId="2" fillId="2" borderId="16" xfId="0" applyFont="1" applyFill="1" applyBorder="1" applyAlignment="1">
      <alignment horizontal="center"/>
    </xf>
    <xf numFmtId="0" fontId="2" fillId="2" borderId="16" xfId="0" applyFont="1" applyFill="1" applyBorder="1"/>
    <xf numFmtId="0" fontId="2" fillId="2" borderId="17" xfId="0" applyFont="1" applyFill="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9" fontId="0" fillId="0" borderId="21" xfId="0" applyNumberFormat="1" applyBorder="1" applyAlignment="1">
      <alignment horizontal="center"/>
    </xf>
    <xf numFmtId="0" fontId="0" fillId="0" borderId="21" xfId="0" applyBorder="1"/>
    <xf numFmtId="0" fontId="0" fillId="0" borderId="22" xfId="0" applyBorder="1" applyAlignment="1">
      <alignment horizontal="center"/>
    </xf>
    <xf numFmtId="0" fontId="0" fillId="3" borderId="0" xfId="0" applyFill="1" applyAlignment="1">
      <alignment horizontal="center"/>
    </xf>
    <xf numFmtId="0" fontId="0" fillId="4" borderId="23" xfId="0" applyFill="1" applyBorder="1"/>
    <xf numFmtId="0" fontId="0" fillId="4" borderId="24" xfId="0" applyFill="1" applyBorder="1"/>
    <xf numFmtId="0" fontId="0" fillId="4" borderId="25" xfId="0" applyFill="1" applyBorder="1"/>
    <xf numFmtId="0" fontId="0" fillId="4" borderId="26" xfId="0" applyFill="1" applyBorder="1"/>
    <xf numFmtId="0" fontId="5" fillId="4" borderId="0" xfId="0" applyFont="1" applyFill="1" applyBorder="1" applyAlignment="1">
      <alignment horizontal="center"/>
    </xf>
    <xf numFmtId="0" fontId="0" fillId="4" borderId="27" xfId="0" applyFill="1" applyBorder="1" applyAlignment="1">
      <alignment horizontal="center"/>
    </xf>
    <xf numFmtId="0" fontId="0" fillId="4" borderId="0" xfId="0" applyFill="1" applyBorder="1"/>
    <xf numFmtId="0" fontId="0" fillId="4" borderId="27" xfId="0" applyFill="1" applyBorder="1"/>
    <xf numFmtId="0" fontId="0" fillId="4" borderId="0" xfId="0" applyFill="1" applyBorder="1" applyAlignment="1">
      <alignment wrapText="1"/>
    </xf>
    <xf numFmtId="0" fontId="2" fillId="4" borderId="0" xfId="0" applyFont="1" applyFill="1" applyBorder="1" applyAlignment="1">
      <alignment horizontal="center"/>
    </xf>
    <xf numFmtId="0" fontId="4" fillId="4" borderId="0" xfId="0" applyFont="1" applyFill="1" applyBorder="1" applyAlignment="1">
      <alignment horizontal="center"/>
    </xf>
    <xf numFmtId="0" fontId="4" fillId="4" borderId="0" xfId="0" applyFont="1" applyFill="1" applyBorder="1" applyAlignment="1">
      <alignment horizontal="center" wrapText="1"/>
    </xf>
    <xf numFmtId="0" fontId="2" fillId="4" borderId="0" xfId="0" applyFont="1" applyFill="1" applyBorder="1" applyAlignment="1">
      <alignment horizontal="center" wrapText="1"/>
    </xf>
    <xf numFmtId="0" fontId="0" fillId="4" borderId="0" xfId="0" applyFill="1" applyBorder="1" applyAlignment="1">
      <alignment horizontal="center" wrapText="1"/>
    </xf>
    <xf numFmtId="0" fontId="2" fillId="4" borderId="0" xfId="0" applyFont="1" applyFill="1" applyBorder="1"/>
    <xf numFmtId="0" fontId="0" fillId="4" borderId="28" xfId="0" applyFill="1" applyBorder="1"/>
    <xf numFmtId="0" fontId="0" fillId="4" borderId="30" xfId="0" applyFill="1" applyBorder="1"/>
    <xf numFmtId="0" fontId="6" fillId="4" borderId="29" xfId="0" applyFont="1" applyFill="1" applyBorder="1" applyAlignment="1">
      <alignment horizontal="center"/>
    </xf>
    <xf numFmtId="0" fontId="0" fillId="5" borderId="14" xfId="0" applyFill="1" applyBorder="1" applyAlignment="1">
      <alignment horizontal="center"/>
    </xf>
    <xf numFmtId="164" fontId="0" fillId="5" borderId="14" xfId="0" applyNumberFormat="1" applyFill="1" applyBorder="1" applyAlignment="1">
      <alignment horizontal="center"/>
    </xf>
    <xf numFmtId="9" fontId="0" fillId="5" borderId="14" xfId="0" applyNumberFormat="1" applyFill="1" applyBorder="1" applyAlignment="1">
      <alignment horizontal="center"/>
    </xf>
    <xf numFmtId="0" fontId="0" fillId="4" borderId="0" xfId="0" applyFill="1" applyBorder="1" applyAlignment="1">
      <alignment horizontal="center"/>
    </xf>
    <xf numFmtId="0" fontId="0" fillId="4" borderId="23" xfId="0" applyFill="1" applyBorder="1" applyProtection="1">
      <protection locked="0"/>
    </xf>
    <xf numFmtId="0" fontId="0" fillId="4" borderId="24" xfId="0" applyFill="1" applyBorder="1" applyProtection="1">
      <protection locked="0"/>
    </xf>
    <xf numFmtId="0" fontId="0" fillId="4" borderId="25" xfId="0" applyFill="1" applyBorder="1" applyProtection="1">
      <protection locked="0"/>
    </xf>
    <xf numFmtId="0" fontId="0" fillId="3" borderId="0" xfId="0" applyFill="1" applyProtection="1">
      <protection locked="0"/>
    </xf>
    <xf numFmtId="0" fontId="0" fillId="4" borderId="26" xfId="0" applyFill="1" applyBorder="1" applyProtection="1">
      <protection locked="0"/>
    </xf>
    <xf numFmtId="0" fontId="0" fillId="4" borderId="27" xfId="0" applyFill="1" applyBorder="1" applyProtection="1">
      <protection locked="0"/>
    </xf>
    <xf numFmtId="0" fontId="0" fillId="4" borderId="0" xfId="0" applyFill="1" applyBorder="1" applyProtection="1">
      <protection locked="0"/>
    </xf>
    <xf numFmtId="0" fontId="0" fillId="0" borderId="14" xfId="0" applyBorder="1"/>
    <xf numFmtId="0" fontId="2" fillId="0" borderId="33" xfId="0" applyFont="1" applyBorder="1" applyAlignment="1">
      <alignment horizontal="center"/>
    </xf>
    <xf numFmtId="0" fontId="2" fillId="0" borderId="34" xfId="0" applyFont="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3" borderId="0" xfId="0" applyFill="1" applyAlignment="1">
      <alignment horizontal="right"/>
    </xf>
    <xf numFmtId="0" fontId="0" fillId="2" borderId="15" xfId="0" applyFill="1" applyBorder="1" applyAlignment="1">
      <alignment horizontal="center"/>
    </xf>
    <xf numFmtId="0" fontId="0" fillId="2" borderId="17" xfId="0" applyFill="1" applyBorder="1" applyAlignment="1">
      <alignment horizontal="center"/>
    </xf>
    <xf numFmtId="9" fontId="0" fillId="0" borderId="18" xfId="1" applyFont="1" applyBorder="1" applyAlignment="1">
      <alignment horizontal="center"/>
    </xf>
    <xf numFmtId="9" fontId="0" fillId="0" borderId="20" xfId="1" applyFont="1" applyBorder="1" applyAlignment="1">
      <alignment horizontal="center"/>
    </xf>
    <xf numFmtId="0" fontId="0" fillId="0" borderId="17" xfId="0" applyBorder="1" applyAlignment="1">
      <alignment horizontal="center"/>
    </xf>
    <xf numFmtId="0" fontId="0" fillId="2" borderId="20" xfId="0" applyFill="1" applyBorder="1" applyAlignment="1">
      <alignment horizontal="center"/>
    </xf>
    <xf numFmtId="0" fontId="0" fillId="3" borderId="0" xfId="0" applyFill="1" applyBorder="1" applyAlignment="1">
      <alignment horizontal="center"/>
    </xf>
    <xf numFmtId="0" fontId="5" fillId="4" borderId="0" xfId="0" applyFont="1" applyFill="1" applyBorder="1" applyAlignment="1">
      <alignment horizontal="center"/>
    </xf>
    <xf numFmtId="0" fontId="6" fillId="4" borderId="29" xfId="0" applyFont="1" applyFill="1" applyBorder="1" applyAlignment="1">
      <alignment horizontal="center"/>
    </xf>
    <xf numFmtId="0" fontId="0" fillId="4" borderId="0" xfId="0" applyFill="1" applyBorder="1" applyAlignment="1">
      <alignment horizontal="center"/>
    </xf>
    <xf numFmtId="0" fontId="0" fillId="5" borderId="31" xfId="0" applyFill="1" applyBorder="1" applyAlignment="1">
      <alignment horizontal="center"/>
    </xf>
    <xf numFmtId="0" fontId="0" fillId="5" borderId="36" xfId="0" applyFill="1" applyBorder="1" applyAlignment="1">
      <alignment horizontal="center"/>
    </xf>
    <xf numFmtId="0" fontId="0" fillId="5" borderId="32" xfId="0" applyFill="1" applyBorder="1" applyAlignment="1">
      <alignment horizontal="center"/>
    </xf>
    <xf numFmtId="0" fontId="5" fillId="4" borderId="0" xfId="0" applyFont="1" applyFill="1" applyBorder="1" applyAlignment="1" applyProtection="1">
      <alignment horizontal="center"/>
    </xf>
    <xf numFmtId="0" fontId="8" fillId="4" borderId="0" xfId="0" applyFont="1" applyFill="1" applyBorder="1" applyAlignment="1">
      <alignment horizontal="center"/>
    </xf>
    <xf numFmtId="0" fontId="7" fillId="4" borderId="0" xfId="0" applyFont="1" applyFill="1" applyBorder="1" applyAlignment="1">
      <alignment horizontal="center" wrapText="1"/>
    </xf>
    <xf numFmtId="0" fontId="0" fillId="4" borderId="0" xfId="0" applyFill="1" applyBorder="1" applyAlignment="1">
      <alignment horizontal="center" vertical="center" wrapText="1"/>
    </xf>
    <xf numFmtId="0" fontId="0" fillId="2" borderId="15" xfId="0" applyFill="1" applyBorder="1" applyAlignment="1">
      <alignment horizontal="center"/>
    </xf>
    <xf numFmtId="0" fontId="0" fillId="2" borderId="17" xfId="0" applyFill="1" applyBorder="1" applyAlignment="1">
      <alignment horizontal="center"/>
    </xf>
    <xf numFmtId="0" fontId="0" fillId="2" borderId="6" xfId="0" applyFill="1" applyBorder="1" applyAlignment="1">
      <alignment horizontal="right"/>
    </xf>
    <xf numFmtId="0" fontId="0" fillId="2" borderId="7" xfId="0" applyFill="1" applyBorder="1" applyAlignment="1">
      <alignment horizontal="right"/>
    </xf>
    <xf numFmtId="0" fontId="2" fillId="2" borderId="1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0" borderId="0" xfId="0" applyFont="1" applyBorder="1" applyAlignment="1">
      <alignment horizontal="left"/>
    </xf>
    <xf numFmtId="0" fontId="2" fillId="0" borderId="3" xfId="0" applyFont="1" applyBorder="1" applyAlignment="1">
      <alignment horizontal="left"/>
    </xf>
    <xf numFmtId="0" fontId="0" fillId="2" borderId="16" xfId="0" applyFill="1" applyBorder="1" applyAlignment="1">
      <alignment horizontal="center"/>
    </xf>
    <xf numFmtId="0" fontId="0" fillId="2" borderId="20" xfId="0" applyFill="1" applyBorder="1" applyAlignment="1">
      <alignment horizontal="center"/>
    </xf>
    <xf numFmtId="0" fontId="0" fillId="2" borderId="21" xfId="0" applyFill="1" applyBorder="1" applyAlignment="1">
      <alignment horizontal="center"/>
    </xf>
    <xf numFmtId="0" fontId="0" fillId="2" borderId="22" xfId="0" applyFill="1" applyBorder="1" applyAlignment="1">
      <alignment horizontal="center"/>
    </xf>
  </cellXfs>
  <cellStyles count="2">
    <cellStyle name="Normal" xfId="0" builtinId="0"/>
    <cellStyle name="Percent" xfId="1" builtinId="5"/>
  </cellStyles>
  <dxfs count="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4.xml"/><Relationship Id="rId10" Type="http://schemas.openxmlformats.org/officeDocument/2006/relationships/customXml" Target="../customXml/item1.xml"/><Relationship Id="rId4" Type="http://schemas.openxmlformats.org/officeDocument/2006/relationships/chartsheet" Target="chartsheets/sheet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Calculations!$N$64:$ST$64</c:f>
              <c:numCache>
                <c:formatCode>General</c:formatCode>
                <c:ptCount val="501"/>
                <c:pt idx="0">
                  <c:v>3.2318300520183772E-2</c:v>
                </c:pt>
                <c:pt idx="1">
                  <c:v>3.2041237904750032E-2</c:v>
                </c:pt>
                <c:pt idx="2">
                  <c:v>3.1768559558334006E-2</c:v>
                </c:pt>
                <c:pt idx="3">
                  <c:v>3.1500163444378795E-2</c:v>
                </c:pt>
                <c:pt idx="4">
                  <c:v>3.1235950662652216E-2</c:v>
                </c:pt>
                <c:pt idx="5">
                  <c:v>3.0975825329579439E-2</c:v>
                </c:pt>
                <c:pt idx="6">
                  <c:v>3.071969446402073E-2</c:v>
                </c:pt>
                <c:pt idx="7">
                  <c:v>3.0467467878207106E-2</c:v>
                </c:pt>
                <c:pt idx="8">
                  <c:v>3.0219058073563655E-2</c:v>
                </c:pt>
                <c:pt idx="9">
                  <c:v>2.9974380141166379E-2</c:v>
                </c:pt>
                <c:pt idx="10">
                  <c:v>2.9733351666593553E-2</c:v>
                </c:pt>
                <c:pt idx="11">
                  <c:v>2.9495892638947183E-2</c:v>
                </c:pt>
                <c:pt idx="12">
                  <c:v>2.9261925363831581E-2</c:v>
                </c:pt>
                <c:pt idx="13">
                  <c:v>2.9031374380090347E-2</c:v>
                </c:pt>
                <c:pt idx="14">
                  <c:v>2.8804166380112836E-2</c:v>
                </c:pt>
                <c:pt idx="15">
                  <c:v>2.858023013353319E-2</c:v>
                </c:pt>
                <c:pt idx="16">
                  <c:v>2.8359496414153876E-2</c:v>
                </c:pt>
                <c:pt idx="17">
                  <c:v>2.8141897929935801E-2</c:v>
                </c:pt>
                <c:pt idx="18">
                  <c:v>2.7927369255906085E-2</c:v>
                </c:pt>
                <c:pt idx="19">
                  <c:v>2.771584676984205E-2</c:v>
                </c:pt>
                <c:pt idx="20">
                  <c:v>2.7507268590598127E-2</c:v>
                </c:pt>
                <c:pt idx="21">
                  <c:v>2.7301574518949972E-2</c:v>
                </c:pt>
                <c:pt idx="22">
                  <c:v>2.7098705980836298E-2</c:v>
                </c:pt>
                <c:pt idx="23">
                  <c:v>2.6898605972886073E-2</c:v>
                </c:pt>
                <c:pt idx="24">
                  <c:v>2.6701219010123699E-2</c:v>
                </c:pt>
                <c:pt idx="25">
                  <c:v>2.6506491075751849E-2</c:v>
                </c:pt>
                <c:pt idx="26">
                  <c:v>2.6314369572915434E-2</c:v>
                </c:pt>
                <c:pt idx="27">
                  <c:v>2.6124803278356871E-2</c:v>
                </c:pt>
                <c:pt idx="28">
                  <c:v>2.5937742297875672E-2</c:v>
                </c:pt>
                <c:pt idx="29">
                  <c:v>2.5753138023511667E-2</c:v>
                </c:pt>
                <c:pt idx="30">
                  <c:v>2.5570943092373847E-2</c:v>
                </c:pt>
                <c:pt idx="31">
                  <c:v>2.5391111347041813E-2</c:v>
                </c:pt>
                <c:pt idx="32">
                  <c:v>2.5213597797470039E-2</c:v>
                </c:pt>
                <c:pt idx="33">
                  <c:v>2.5038358584328384E-2</c:v>
                </c:pt>
                <c:pt idx="34">
                  <c:v>2.4865350943716988E-2</c:v>
                </c:pt>
                <c:pt idx="35">
                  <c:v>2.4694533173194332E-2</c:v>
                </c:pt>
                <c:pt idx="36">
                  <c:v>2.4525864599063071E-2</c:v>
                </c:pt>
                <c:pt idx="37">
                  <c:v>2.435930554485885E-2</c:v>
                </c:pt>
                <c:pt idx="38">
                  <c:v>2.4194817300990951E-2</c:v>
                </c:pt>
                <c:pt idx="39">
                  <c:v>2.4032362095485926E-2</c:v>
                </c:pt>
                <c:pt idx="40">
                  <c:v>2.3871903065787608E-2</c:v>
                </c:pt>
                <c:pt idx="41">
                  <c:v>2.3713404231569521E-2</c:v>
                </c:pt>
                <c:pt idx="42">
                  <c:v>2.3556830468516896E-2</c:v>
                </c:pt>
                <c:pt idx="43">
                  <c:v>2.3402147483039072E-2</c:v>
                </c:pt>
                <c:pt idx="44">
                  <c:v>2.324932178787284E-2</c:v>
                </c:pt>
                <c:pt idx="45">
                  <c:v>2.309832067854134E-2</c:v>
                </c:pt>
                <c:pt idx="46">
                  <c:v>2.2949112210633022E-2</c:v>
                </c:pt>
                <c:pt idx="47">
                  <c:v>2.2801665177867667E-2</c:v>
                </c:pt>
                <c:pt idx="48">
                  <c:v>2.2655949090918032E-2</c:v>
                </c:pt>
                <c:pt idx="49">
                  <c:v>2.2511934156956601E-2</c:v>
                </c:pt>
                <c:pt idx="50">
                  <c:v>2.2369591259898711E-2</c:v>
                </c:pt>
                <c:pt idx="51">
                  <c:v>2.22288919413147E-2</c:v>
                </c:pt>
                <c:pt idx="52">
                  <c:v>2.2089808381984596E-2</c:v>
                </c:pt>
                <c:pt idx="53">
                  <c:v>2.1952313384070166E-2</c:v>
                </c:pt>
                <c:pt idx="54">
                  <c:v>2.1816380353880671E-2</c:v>
                </c:pt>
                <c:pt idx="55">
                  <c:v>2.1681983285208945E-2</c:v>
                </c:pt>
                <c:pt idx="56">
                  <c:v>2.1549096743216221E-2</c:v>
                </c:pt>
                <c:pt idx="57">
                  <c:v>2.1417695848844589E-2</c:v>
                </c:pt>
                <c:pt idx="58">
                  <c:v>2.1287756263736884E-2</c:v>
                </c:pt>
                <c:pt idx="59">
                  <c:v>2.1159254175645306E-2</c:v>
                </c:pt>
                <c:pt idx="60">
                  <c:v>2.1032166284309661E-2</c:v>
                </c:pt>
                <c:pt idx="61">
                  <c:v>2.0906469787788387E-2</c:v>
                </c:pt>
                <c:pt idx="62">
                  <c:v>2.0782142369224873E-2</c:v>
                </c:pt>
                <c:pt idx="63">
                  <c:v>2.0659162184033762E-2</c:v>
                </c:pt>
                <c:pt idx="64">
                  <c:v>2.0537507847490737E-2</c:v>
                </c:pt>
                <c:pt idx="65">
                  <c:v>2.0417158422711922E-2</c:v>
                </c:pt>
                <c:pt idx="66">
                  <c:v>2.0298093409008365E-2</c:v>
                </c:pt>
                <c:pt idx="67">
                  <c:v>2.0180292730601845E-2</c:v>
                </c:pt>
                <c:pt idx="68">
                  <c:v>2.0063736725689285E-2</c:v>
                </c:pt>
                <c:pt idx="69">
                  <c:v>1.994840613584304E-2</c:v>
                </c:pt>
                <c:pt idx="70">
                  <c:v>1.9834282095735283E-2</c:v>
                </c:pt>
                <c:pt idx="71">
                  <c:v>1.9721346123174714E-2</c:v>
                </c:pt>
                <c:pt idx="72">
                  <c:v>1.9609580109444864E-2</c:v>
                </c:pt>
                <c:pt idx="73">
                  <c:v>1.949896630993319E-2</c:v>
                </c:pt>
                <c:pt idx="74">
                  <c:v>1.9389487335040846E-2</c:v>
                </c:pt>
                <c:pt idx="75">
                  <c:v>1.9281126141363344E-2</c:v>
                </c:pt>
                <c:pt idx="76">
                  <c:v>1.9173866023132962E-2</c:v>
                </c:pt>
                <c:pt idx="77">
                  <c:v>1.9067690603913379E-2</c:v>
                </c:pt>
                <c:pt idx="78">
                  <c:v>1.8962583828538434E-2</c:v>
                </c:pt>
                <c:pt idx="79">
                  <c:v>1.8858529955286359E-2</c:v>
                </c:pt>
                <c:pt idx="80">
                  <c:v>1.8755513548281623E-2</c:v>
                </c:pt>
                <c:pt idx="81">
                  <c:v>1.8653519470116613E-2</c:v>
                </c:pt>
                <c:pt idx="82">
                  <c:v>1.8552532874685859E-2</c:v>
                </c:pt>
                <c:pt idx="83">
                  <c:v>1.8452539200225555E-2</c:v>
                </c:pt>
                <c:pt idx="84">
                  <c:v>1.8353524162551798E-2</c:v>
                </c:pt>
                <c:pt idx="85">
                  <c:v>1.8255473748490708E-2</c:v>
                </c:pt>
                <c:pt idx="86">
                  <c:v>1.8158374209494021E-2</c:v>
                </c:pt>
                <c:pt idx="87">
                  <c:v>1.8062212055434641E-2</c:v>
                </c:pt>
                <c:pt idx="88">
                  <c:v>1.7966974048575456E-2</c:v>
                </c:pt>
                <c:pt idx="89">
                  <c:v>1.7872647197706374E-2</c:v>
                </c:pt>
                <c:pt idx="90">
                  <c:v>1.7779218752444096E-2</c:v>
                </c:pt>
                <c:pt idx="91">
                  <c:v>1.7686676197688971E-2</c:v>
                </c:pt>
                <c:pt idx="92">
                  <c:v>1.7595007248234366E-2</c:v>
                </c:pt>
                <c:pt idx="93">
                  <c:v>1.7504199843523471E-2</c:v>
                </c:pt>
                <c:pt idx="94">
                  <c:v>1.7414242142548653E-2</c:v>
                </c:pt>
                <c:pt idx="95">
                  <c:v>1.7325122518889579E-2</c:v>
                </c:pt>
                <c:pt idx="96">
                  <c:v>1.7236829555884538E-2</c:v>
                </c:pt>
                <c:pt idx="97">
                  <c:v>1.7149352041932072E-2</c:v>
                </c:pt>
                <c:pt idx="98">
                  <c:v>1.70626789659181E-2</c:v>
                </c:pt>
                <c:pt idx="99">
                  <c:v>1.6976799512764401E-2</c:v>
                </c:pt>
                <c:pt idx="100">
                  <c:v>1.6891703059095781E-2</c:v>
                </c:pt>
                <c:pt idx="101">
                  <c:v>1.6807379169020954E-2</c:v>
                </c:pt>
                <c:pt idx="102">
                  <c:v>1.6723817590024743E-2</c:v>
                </c:pt>
                <c:pt idx="103">
                  <c:v>1.6641008248967349E-2</c:v>
                </c:pt>
                <c:pt idx="104">
                  <c:v>1.6558941248188293E-2</c:v>
                </c:pt>
                <c:pt idx="105">
                  <c:v>1.6477606861710858E-2</c:v>
                </c:pt>
                <c:pt idx="106">
                  <c:v>1.6396995531544951E-2</c:v>
                </c:pt>
                <c:pt idx="107">
                  <c:v>1.6317097864084897E-2</c:v>
                </c:pt>
                <c:pt idx="108">
                  <c:v>1.6237904626599409E-2</c:v>
                </c:pt>
                <c:pt idx="109">
                  <c:v>1.6159406743811167E-2</c:v>
                </c:pt>
                <c:pt idx="110">
                  <c:v>1.6081595294562958E-2</c:v>
                </c:pt>
                <c:pt idx="111">
                  <c:v>1.6004461508568487E-2</c:v>
                </c:pt>
                <c:pt idx="112">
                  <c:v>1.5927996763244683E-2</c:v>
                </c:pt>
                <c:pt idx="113">
                  <c:v>1.5852192580623429E-2</c:v>
                </c:pt>
                <c:pt idx="114">
                  <c:v>1.5777040624340568E-2</c:v>
                </c:pt>
                <c:pt idx="115">
                  <c:v>1.5702532696699557E-2</c:v>
                </c:pt>
                <c:pt idx="116">
                  <c:v>1.5628660735808025E-2</c:v>
                </c:pt>
                <c:pt idx="117">
                  <c:v>1.5555416812784712E-2</c:v>
                </c:pt>
                <c:pt idx="118">
                  <c:v>1.5482793129035085E-2</c:v>
                </c:pt>
                <c:pt idx="119">
                  <c:v>1.5410782013593641E-2</c:v>
                </c:pt>
                <c:pt idx="120">
                  <c:v>1.5339375920531001E-2</c:v>
                </c:pt>
                <c:pt idx="121">
                  <c:v>1.5268567426423555E-2</c:v>
                </c:pt>
                <c:pt idx="122">
                  <c:v>1.5198349227884621E-2</c:v>
                </c:pt>
                <c:pt idx="123">
                  <c:v>1.5128714139154904E-2</c:v>
                </c:pt>
                <c:pt idx="124">
                  <c:v>1.5059655089750544E-2</c:v>
                </c:pt>
                <c:pt idx="125">
                  <c:v>1.4991165122167629E-2</c:v>
                </c:pt>
                <c:pt idx="126">
                  <c:v>1.4923237389640805E-2</c:v>
                </c:pt>
                <c:pt idx="127">
                  <c:v>1.4855865153955662E-2</c:v>
                </c:pt>
                <c:pt idx="128">
                  <c:v>1.4789041783311892E-2</c:v>
                </c:pt>
                <c:pt idx="129">
                  <c:v>1.4722760750237443E-2</c:v>
                </c:pt>
                <c:pt idx="130">
                  <c:v>1.4657015629551021E-2</c:v>
                </c:pt>
                <c:pt idx="131">
                  <c:v>1.4591800096372235E-2</c:v>
                </c:pt>
                <c:pt idx="132">
                  <c:v>1.452710792417785E-2</c:v>
                </c:pt>
                <c:pt idx="133">
                  <c:v>1.4462932982903402E-2</c:v>
                </c:pt>
                <c:pt idx="134">
                  <c:v>1.4399269237087994E-2</c:v>
                </c:pt>
                <c:pt idx="135">
                  <c:v>1.4336110744062124E-2</c:v>
                </c:pt>
                <c:pt idx="136">
                  <c:v>1.4273451652176817E-2</c:v>
                </c:pt>
                <c:pt idx="137">
                  <c:v>1.4211286199073058E-2</c:v>
                </c:pt>
                <c:pt idx="138">
                  <c:v>1.4149608709990593E-2</c:v>
                </c:pt>
                <c:pt idx="139">
                  <c:v>1.4088413596114969E-2</c:v>
                </c:pt>
                <c:pt idx="140">
                  <c:v>1.4027695352961668E-2</c:v>
                </c:pt>
                <c:pt idx="141">
                  <c:v>1.3967448558796912E-2</c:v>
                </c:pt>
                <c:pt idx="142">
                  <c:v>1.3907667873093161E-2</c:v>
                </c:pt>
                <c:pt idx="143">
                  <c:v>1.3848348035019598E-2</c:v>
                </c:pt>
                <c:pt idx="144">
                  <c:v>1.3789483861965884E-2</c:v>
                </c:pt>
                <c:pt idx="145">
                  <c:v>1.373107024809846E-2</c:v>
                </c:pt>
                <c:pt idx="146">
                  <c:v>1.3673102162948854E-2</c:v>
                </c:pt>
                <c:pt idx="147">
                  <c:v>1.3615574650032906E-2</c:v>
                </c:pt>
                <c:pt idx="148">
                  <c:v>1.3558482825500167E-2</c:v>
                </c:pt>
                <c:pt idx="149">
                  <c:v>1.3501821876812738E-2</c:v>
                </c:pt>
                <c:pt idx="150">
                  <c:v>1.3445587061452881E-2</c:v>
                </c:pt>
                <c:pt idx="151">
                  <c:v>1.338977370565855E-2</c:v>
                </c:pt>
                <c:pt idx="152">
                  <c:v>1.3334377203186061E-2</c:v>
                </c:pt>
                <c:pt idx="153">
                  <c:v>1.3279393014099637E-2</c:v>
                </c:pt>
                <c:pt idx="154">
                  <c:v>1.3224816663586545E-2</c:v>
                </c:pt>
                <c:pt idx="155">
                  <c:v>1.3170643740797711E-2</c:v>
                </c:pt>
                <c:pt idx="156">
                  <c:v>1.3116869897712994E-2</c:v>
                </c:pt>
                <c:pt idx="157">
                  <c:v>1.3063490848030298E-2</c:v>
                </c:pt>
                <c:pt idx="158">
                  <c:v>1.3010502366078376E-2</c:v>
                </c:pt>
                <c:pt idx="159">
                  <c:v>1.2957900285752296E-2</c:v>
                </c:pt>
                <c:pt idx="160">
                  <c:v>1.2905680499471495E-2</c:v>
                </c:pt>
                <c:pt idx="161">
                  <c:v>1.2853838957159112E-2</c:v>
                </c:pt>
                <c:pt idx="162">
                  <c:v>1.2802371665243239E-2</c:v>
                </c:pt>
                <c:pt idx="163">
                  <c:v>1.2751274685678243E-2</c:v>
                </c:pt>
                <c:pt idx="164">
                  <c:v>1.2700544134986707E-2</c:v>
                </c:pt>
                <c:pt idx="165">
                  <c:v>1.2650176183321094E-2</c:v>
                </c:pt>
                <c:pt idx="166">
                  <c:v>1.2600167053544482E-2</c:v>
                </c:pt>
                <c:pt idx="167">
                  <c:v>1.255051302033019E-2</c:v>
                </c:pt>
                <c:pt idx="168">
                  <c:v>1.2501210409279992E-2</c:v>
                </c:pt>
                <c:pt idx="169">
                  <c:v>1.2452255596059811E-2</c:v>
                </c:pt>
                <c:pt idx="170">
                  <c:v>1.2403645005553375E-2</c:v>
                </c:pt>
                <c:pt idx="171">
                  <c:v>1.23553751110326E-2</c:v>
                </c:pt>
                <c:pt idx="172">
                  <c:v>1.2307442433344975E-2</c:v>
                </c:pt>
                <c:pt idx="173">
                  <c:v>1.2259843540116923E-2</c:v>
                </c:pt>
                <c:pt idx="174">
                  <c:v>1.2212575044973388E-2</c:v>
                </c:pt>
                <c:pt idx="175">
                  <c:v>1.216563360677279E-2</c:v>
                </c:pt>
                <c:pt idx="176">
                  <c:v>1.2119015928857169E-2</c:v>
                </c:pt>
                <c:pt idx="177">
                  <c:v>1.2072718758317311E-2</c:v>
                </c:pt>
                <c:pt idx="178">
                  <c:v>1.2026738885272156E-2</c:v>
                </c:pt>
                <c:pt idx="179">
                  <c:v>1.1981073142162664E-2</c:v>
                </c:pt>
                <c:pt idx="180">
                  <c:v>1.1935718403059126E-2</c:v>
                </c:pt>
                <c:pt idx="181">
                  <c:v>1.1890671582982478E-2</c:v>
                </c:pt>
                <c:pt idx="182">
                  <c:v>1.1845929637238331E-2</c:v>
                </c:pt>
                <c:pt idx="183">
                  <c:v>1.1801489560764466E-2</c:v>
                </c:pt>
                <c:pt idx="184">
                  <c:v>1.1757348387490426E-2</c:v>
                </c:pt>
                <c:pt idx="185">
                  <c:v>1.1713503189709791E-2</c:v>
                </c:pt>
                <c:pt idx="186">
                  <c:v>1.1669951077464442E-2</c:v>
                </c:pt>
                <c:pt idx="187">
                  <c:v>1.1626689197940632E-2</c:v>
                </c:pt>
                <c:pt idx="188">
                  <c:v>1.1583714734876498E-2</c:v>
                </c:pt>
                <c:pt idx="189">
                  <c:v>1.1541024907980982E-2</c:v>
                </c:pt>
                <c:pt idx="190">
                  <c:v>1.1498616972363774E-2</c:v>
                </c:pt>
                <c:pt idx="191">
                  <c:v>1.1456488217975902E-2</c:v>
                </c:pt>
                <c:pt idx="192">
                  <c:v>1.1414635969061048E-2</c:v>
                </c:pt>
                <c:pt idx="193">
                  <c:v>1.1373057583617063E-2</c:v>
                </c:pt>
                <c:pt idx="194">
                  <c:v>1.1331750452867662E-2</c:v>
                </c:pt>
                <c:pt idx="195">
                  <c:v>1.1290712000743866E-2</c:v>
                </c:pt>
                <c:pt idx="196">
                  <c:v>1.124993968337528E-2</c:v>
                </c:pt>
                <c:pt idx="197">
                  <c:v>1.1209430988590764E-2</c:v>
                </c:pt>
                <c:pt idx="198">
                  <c:v>1.1169183435428129E-2</c:v>
                </c:pt>
                <c:pt idx="199">
                  <c:v>1.1129194573653236E-2</c:v>
                </c:pt>
                <c:pt idx="200">
                  <c:v>1.1089461983287753E-2</c:v>
                </c:pt>
                <c:pt idx="201">
                  <c:v>1.1049983274145518E-2</c:v>
                </c:pt>
                <c:pt idx="202">
                  <c:v>1.1010756085377589E-2</c:v>
                </c:pt>
                <c:pt idx="203">
                  <c:v>1.0971778085025339E-2</c:v>
                </c:pt>
                <c:pt idx="204">
                  <c:v>1.0933046969581908E-2</c:v>
                </c:pt>
                <c:pt idx="205">
                  <c:v>1.0894560463561473E-2</c:v>
                </c:pt>
                <c:pt idx="206">
                  <c:v>1.0856316319076334E-2</c:v>
                </c:pt>
                <c:pt idx="207">
                  <c:v>1.0818312315421583E-2</c:v>
                </c:pt>
                <c:pt idx="208">
                  <c:v>1.0780546258667329E-2</c:v>
                </c:pt>
                <c:pt idx="209">
                  <c:v>1.0743015981258076E-2</c:v>
                </c:pt>
                <c:pt idx="210">
                  <c:v>1.0705719341619502E-2</c:v>
                </c:pt>
                <c:pt idx="211">
                  <c:v>1.0668654223771976E-2</c:v>
                </c:pt>
                <c:pt idx="212">
                  <c:v>1.0631818536951027E-2</c:v>
                </c:pt>
                <c:pt idx="213">
                  <c:v>1.059521021523464E-2</c:v>
                </c:pt>
                <c:pt idx="214">
                  <c:v>1.0558827217176988E-2</c:v>
                </c:pt>
                <c:pt idx="215">
                  <c:v>1.0522667525448691E-2</c:v>
                </c:pt>
                <c:pt idx="216">
                  <c:v>1.0486729146483312E-2</c:v>
                </c:pt>
                <c:pt idx="217">
                  <c:v>1.0451010110130185E-2</c:v>
                </c:pt>
                <c:pt idx="218">
                  <c:v>1.0415508469313078E-2</c:v>
                </c:pt>
                <c:pt idx="219">
                  <c:v>1.0380222299695095E-2</c:v>
                </c:pt>
                <c:pt idx="220">
                  <c:v>1.034514969934896E-2</c:v>
                </c:pt>
                <c:pt idx="221">
                  <c:v>1.0310288788433561E-2</c:v>
                </c:pt>
                <c:pt idx="222">
                  <c:v>1.0275637708875499E-2</c:v>
                </c:pt>
                <c:pt idx="223">
                  <c:v>1.0241194624056607E-2</c:v>
                </c:pt>
                <c:pt idx="224">
                  <c:v>1.0206957718506481E-2</c:v>
                </c:pt>
                <c:pt idx="225">
                  <c:v>1.0172925197600362E-2</c:v>
                </c:pt>
                <c:pt idx="226">
                  <c:v>1.013909528726236E-2</c:v>
                </c:pt>
                <c:pt idx="227">
                  <c:v>1.010546623367347E-2</c:v>
                </c:pt>
                <c:pt idx="228">
                  <c:v>1.0072036302984597E-2</c:v>
                </c:pt>
                <c:pt idx="229">
                  <c:v>1.0038803781034559E-2</c:v>
                </c:pt>
                <c:pt idx="230">
                  <c:v>1.0005766973072762E-2</c:v>
                </c:pt>
                <c:pt idx="231">
                  <c:v>9.9729242034864909E-3</c:v>
                </c:pt>
                <c:pt idx="232">
                  <c:v>9.9402738155327953E-3</c:v>
                </c:pt>
                <c:pt idx="233">
                  <c:v>9.9078141710750092E-3</c:v>
                </c:pt>
                <c:pt idx="234">
                  <c:v>9.8755436503234206E-3</c:v>
                </c:pt>
                <c:pt idx="235">
                  <c:v>9.8434606515804164E-3</c:v>
                </c:pt>
                <c:pt idx="236">
                  <c:v>9.8115635909898462E-3</c:v>
                </c:pt>
                <c:pt idx="237">
                  <c:v>9.7798509022904469E-3</c:v>
                </c:pt>
                <c:pt idx="238">
                  <c:v>9.748321036573384E-3</c:v>
                </c:pt>
                <c:pt idx="239">
                  <c:v>9.7169724620438554E-3</c:v>
                </c:pt>
                <c:pt idx="240">
                  <c:v>9.6858036637864683E-3</c:v>
                </c:pt>
                <c:pt idx="241">
                  <c:v>9.6548131435345227E-3</c:v>
                </c:pt>
                <c:pt idx="242">
                  <c:v>9.6239994194431012E-3</c:v>
                </c:pt>
                <c:pt idx="243">
                  <c:v>9.5933610258657591E-3</c:v>
                </c:pt>
                <c:pt idx="244">
                  <c:v>9.5628965131349525E-3</c:v>
                </c:pt>
                <c:pt idx="245">
                  <c:v>9.5326044473458722E-3</c:v>
                </c:pt>
                <c:pt idx="246">
                  <c:v>9.5024834101439144E-3</c:v>
                </c:pt>
                <c:pt idx="247">
                  <c:v>9.4725319985155213E-3</c:v>
                </c:pt>
                <c:pt idx="248">
                  <c:v>9.4427488245822783E-3</c:v>
                </c:pt>
                <c:pt idx="249">
                  <c:v>9.4131325153985132E-3</c:v>
                </c:pt>
                <c:pt idx="250">
                  <c:v>9.3836817127519699E-3</c:v>
                </c:pt>
                <c:pt idx="251">
                  <c:v>9.3543950729676317E-3</c:v>
                </c:pt>
                <c:pt idx="252">
                  <c:v>9.3252712667149188E-3</c:v>
                </c:pt>
                <c:pt idx="253">
                  <c:v>9.2963089788174903E-3</c:v>
                </c:pt>
                <c:pt idx="254">
                  <c:v>9.2675069080666046E-3</c:v>
                </c:pt>
                <c:pt idx="255">
                  <c:v>9.2388637670368905E-3</c:v>
                </c:pt>
                <c:pt idx="256">
                  <c:v>9.2103782819054261E-3</c:v>
                </c:pt>
                <c:pt idx="257">
                  <c:v>9.1820491922733841E-3</c:v>
                </c:pt>
                <c:pt idx="258">
                  <c:v>9.1538752509906784E-3</c:v>
                </c:pt>
                <c:pt idx="259">
                  <c:v>9.1258552239831155E-3</c:v>
                </c:pt>
                <c:pt idx="260">
                  <c:v>9.0979878900824557E-3</c:v>
                </c:pt>
                <c:pt idx="261">
                  <c:v>9.0702720408589853E-3</c:v>
                </c:pt>
                <c:pt idx="262">
                  <c:v>9.0427064804567085E-3</c:v>
                </c:pt>
                <c:pt idx="263">
                  <c:v>9.0152900254311039E-3</c:v>
                </c:pt>
                <c:pt idx="264">
                  <c:v>8.9880215045893639E-3</c:v>
                </c:pt>
                <c:pt idx="265">
                  <c:v>8.9608997588330689E-3</c:v>
                </c:pt>
                <c:pt idx="266">
                  <c:v>8.9339236410033267E-3</c:v>
                </c:pt>
                <c:pt idx="267">
                  <c:v>8.9070920157282071E-3</c:v>
                </c:pt>
                <c:pt idx="268">
                  <c:v>8.8804037592726173E-3</c:v>
                </c:pt>
                <c:pt idx="269">
                  <c:v>8.8538577593902882E-3</c:v>
                </c:pt>
                <c:pt idx="270">
                  <c:v>8.8274529151781932E-3</c:v>
                </c:pt>
                <c:pt idx="271">
                  <c:v>8.8011881369330532E-3</c:v>
                </c:pt>
                <c:pt idx="272">
                  <c:v>8.7750623460099535E-3</c:v>
                </c:pt>
                <c:pt idx="273">
                  <c:v>8.7490744746833646E-3</c:v>
                </c:pt>
                <c:pt idx="274">
                  <c:v>8.7232234660098752E-3</c:v>
                </c:pt>
                <c:pt idx="275">
                  <c:v>8.6975082736932639E-3</c:v>
                </c:pt>
                <c:pt idx="276">
                  <c:v>8.671927861951428E-3</c:v>
                </c:pt>
                <c:pt idx="277">
                  <c:v>8.6464812053854579E-3</c:v>
                </c:pt>
                <c:pt idx="278">
                  <c:v>8.6211672888504825E-3</c:v>
                </c:pt>
                <c:pt idx="279">
                  <c:v>8.5959851073285024E-3</c:v>
                </c:pt>
                <c:pt idx="280">
                  <c:v>8.5709336658031758E-3</c:v>
                </c:pt>
                <c:pt idx="281">
                  <c:v>8.5460119791363285E-3</c:v>
                </c:pt>
                <c:pt idx="282">
                  <c:v>8.5212190719463829E-3</c:v>
                </c:pt>
                <c:pt idx="283">
                  <c:v>8.496553978488532E-3</c:v>
                </c:pt>
                <c:pt idx="284">
                  <c:v>8.4720157425366583E-3</c:v>
                </c:pt>
                <c:pt idx="285">
                  <c:v>8.4476034172670245E-3</c:v>
                </c:pt>
                <c:pt idx="286">
                  <c:v>8.4233160651435469E-3</c:v>
                </c:pt>
                <c:pt idx="287">
                  <c:v>8.3991527578049594E-3</c:v>
                </c:pt>
                <c:pt idx="288">
                  <c:v>8.3751125759533654E-3</c:v>
                </c:pt>
                <c:pt idx="289">
                  <c:v>8.3511946092445881E-3</c:v>
                </c:pt>
                <c:pt idx="290">
                  <c:v>8.3273979561799688E-3</c:v>
                </c:pt>
                <c:pt idx="291">
                  <c:v>8.3037217239998618E-3</c:v>
                </c:pt>
                <c:pt idx="292">
                  <c:v>8.2801650285785223E-3</c:v>
                </c:pt>
                <c:pt idx="293">
                  <c:v>8.2567269943206578E-3</c:v>
                </c:pt>
                <c:pt idx="294">
                  <c:v>8.233406754059279E-3</c:v>
                </c:pt>
                <c:pt idx="295">
                  <c:v>8.2102034489551536E-3</c:v>
                </c:pt>
                <c:pt idx="296">
                  <c:v>8.1871162283976839E-3</c:v>
                </c:pt>
                <c:pt idx="297">
                  <c:v>8.1641442499070394E-3</c:v>
                </c:pt>
                <c:pt idx="298">
                  <c:v>8.1412866790378634E-3</c:v>
                </c:pt>
                <c:pt idx="299">
                  <c:v>8.1185426892843027E-3</c:v>
                </c:pt>
                <c:pt idx="300">
                  <c:v>8.0959114619862816E-3</c:v>
                </c:pt>
                <c:pt idx="301">
                  <c:v>8.0733921862371251E-3</c:v>
                </c:pt>
                <c:pt idx="302">
                  <c:v>8.0509840587926536E-3</c:v>
                </c:pt>
                <c:pt idx="303">
                  <c:v>8.0286862839812449E-3</c:v>
                </c:pt>
                <c:pt idx="304">
                  <c:v>8.0064980736154132E-3</c:v>
                </c:pt>
                <c:pt idx="305">
                  <c:v>7.9844186469045508E-3</c:v>
                </c:pt>
                <c:pt idx="306">
                  <c:v>7.9624472303687476E-3</c:v>
                </c:pt>
                <c:pt idx="307">
                  <c:v>7.9405830577540405E-3</c:v>
                </c:pt>
                <c:pt idx="308">
                  <c:v>7.9188253699486368E-3</c:v>
                </c:pt>
                <c:pt idx="309">
                  <c:v>7.8971734149004668E-3</c:v>
                </c:pt>
                <c:pt idx="310">
                  <c:v>7.8756264475356927E-3</c:v>
                </c:pt>
                <c:pt idx="311">
                  <c:v>7.8541837296784173E-3</c:v>
                </c:pt>
                <c:pt idx="312">
                  <c:v>7.8328445299716398E-3</c:v>
                </c:pt>
                <c:pt idx="313">
                  <c:v>7.811608123799039E-3</c:v>
                </c:pt>
                <c:pt idx="314">
                  <c:v>7.7904737932079568E-3</c:v>
                </c:pt>
                <c:pt idx="315">
                  <c:v>7.7694408268335321E-3</c:v>
                </c:pt>
                <c:pt idx="316">
                  <c:v>7.7485085198236003E-3</c:v>
                </c:pt>
                <c:pt idx="317">
                  <c:v>7.7276761737649071E-3</c:v>
                </c:pt>
                <c:pt idx="318">
                  <c:v>7.7069430966101374E-3</c:v>
                </c:pt>
                <c:pt idx="319">
                  <c:v>7.6863086026059263E-3</c:v>
                </c:pt>
                <c:pt idx="320">
                  <c:v>7.665772012222025E-3</c:v>
                </c:pt>
                <c:pt idx="321">
                  <c:v>7.6453326520811238E-3</c:v>
                </c:pt>
                <c:pt idx="322">
                  <c:v>7.6249898548899258E-3</c:v>
                </c:pt>
                <c:pt idx="323">
                  <c:v>7.6047429593709475E-3</c:v>
                </c:pt>
                <c:pt idx="324">
                  <c:v>7.5845913101952166E-3</c:v>
                </c:pt>
                <c:pt idx="325">
                  <c:v>7.5645342579160708E-3</c:v>
                </c:pt>
                <c:pt idx="326">
                  <c:v>7.5445711589036202E-3</c:v>
                </c:pt>
                <c:pt idx="327">
                  <c:v>7.5247013752801385E-3</c:v>
                </c:pt>
                <c:pt idx="328">
                  <c:v>7.5049242748564159E-3</c:v>
                </c:pt>
                <c:pt idx="329">
                  <c:v>7.4852392310687833E-3</c:v>
                </c:pt>
                <c:pt idx="330">
                  <c:v>7.4656456229171327E-3</c:v>
                </c:pt>
                <c:pt idx="331">
                  <c:v>7.4461428349036516E-3</c:v>
                </c:pt>
                <c:pt idx="332">
                  <c:v>7.4267302569723456E-3</c:v>
                </c:pt>
                <c:pt idx="333">
                  <c:v>7.4074072844494635E-3</c:v>
                </c:pt>
                <c:pt idx="334">
                  <c:v>7.3881733179846001E-3</c:v>
                </c:pt>
                <c:pt idx="335">
                  <c:v>7.3690277634925741E-3</c:v>
                </c:pt>
                <c:pt idx="336">
                  <c:v>7.3499700320961538E-3</c:v>
                </c:pt>
                <c:pt idx="337">
                  <c:v>7.3309995400694149E-3</c:v>
                </c:pt>
                <c:pt idx="338">
                  <c:v>7.3121157087819195E-3</c:v>
                </c:pt>
                <c:pt idx="339">
                  <c:v>7.293317964643534E-3</c:v>
                </c:pt>
                <c:pt idx="340">
                  <c:v>7.2746057390500564E-3</c:v>
                </c:pt>
                <c:pt idx="341">
                  <c:v>7.2559784683294461E-3</c:v>
                </c:pt>
                <c:pt idx="342">
                  <c:v>7.2374355936888363E-3</c:v>
                </c:pt>
                <c:pt idx="343">
                  <c:v>7.2189765611621213E-3</c:v>
                </c:pt>
                <c:pt idx="344">
                  <c:v>7.2006008215584009E-3</c:v>
                </c:pt>
                <c:pt idx="345">
                  <c:v>7.182307830410779E-3</c:v>
                </c:pt>
                <c:pt idx="346">
                  <c:v>7.1640970479261547E-3</c:v>
                </c:pt>
                <c:pt idx="347">
                  <c:v>7.1459679389354039E-3</c:v>
                </c:pt>
                <c:pt idx="348">
                  <c:v>7.1279199728443371E-3</c:v>
                </c:pt>
                <c:pt idx="349">
                  <c:v>7.1099526235851532E-3</c:v>
                </c:pt>
                <c:pt idx="350">
                  <c:v>7.0920653695686654E-3</c:v>
                </c:pt>
                <c:pt idx="351">
                  <c:v>7.0742576936369608E-3</c:v>
                </c:pt>
                <c:pt idx="352">
                  <c:v>7.0565290830167816E-3</c:v>
                </c:pt>
                <c:pt idx="353">
                  <c:v>7.0388790292734765E-3</c:v>
                </c:pt>
                <c:pt idx="354">
                  <c:v>7.0213070282654257E-3</c:v>
                </c:pt>
                <c:pt idx="355">
                  <c:v>7.00381258009917E-3</c:v>
                </c:pt>
                <c:pt idx="356">
                  <c:v>6.9863951890850309E-3</c:v>
                </c:pt>
                <c:pt idx="357">
                  <c:v>6.9690543636932818E-3</c:v>
                </c:pt>
                <c:pt idx="358">
                  <c:v>6.9517896165108891E-3</c:v>
                </c:pt>
                <c:pt idx="359">
                  <c:v>6.9346004641987853E-3</c:v>
                </c:pt>
                <c:pt idx="360">
                  <c:v>6.9174864274496569E-3</c:v>
                </c:pt>
                <c:pt idx="361">
                  <c:v>6.9004470309462279E-3</c:v>
                </c:pt>
                <c:pt idx="362">
                  <c:v>6.8834818033201859E-3</c:v>
                </c:pt>
                <c:pt idx="363">
                  <c:v>6.8665902771114194E-3</c:v>
                </c:pt>
                <c:pt idx="364">
                  <c:v>6.8497719887279139E-3</c:v>
                </c:pt>
                <c:pt idx="365">
                  <c:v>6.8330264784060872E-3</c:v>
                </c:pt>
                <c:pt idx="366">
                  <c:v>6.8163532901715359E-3</c:v>
                </c:pt>
                <c:pt idx="367">
                  <c:v>6.7997519718004541E-3</c:v>
                </c:pt>
                <c:pt idx="368">
                  <c:v>6.7832220747812873E-3</c:v>
                </c:pt>
                <c:pt idx="369">
                  <c:v>6.766763154276989E-3</c:v>
                </c:pt>
                <c:pt idx="370">
                  <c:v>6.7503747690877925E-3</c:v>
                </c:pt>
                <c:pt idx="371">
                  <c:v>6.734056481614242E-3</c:v>
                </c:pt>
                <c:pt idx="372">
                  <c:v>6.7178078578208397E-3</c:v>
                </c:pt>
                <c:pt idx="373">
                  <c:v>6.7016284672001009E-3</c:v>
                </c:pt>
                <c:pt idx="374">
                  <c:v>6.685517882736915E-3</c:v>
                </c:pt>
                <c:pt idx="375">
                  <c:v>6.6694756808735583E-3</c:v>
                </c:pt>
                <c:pt idx="376">
                  <c:v>6.6535014414749027E-3</c:v>
                </c:pt>
                <c:pt idx="377">
                  <c:v>6.6375947477942294E-3</c:v>
                </c:pt>
                <c:pt idx="378">
                  <c:v>6.6217551864392659E-3</c:v>
                </c:pt>
                <c:pt idx="379">
                  <c:v>6.605982347338819E-3</c:v>
                </c:pt>
                <c:pt idx="380">
                  <c:v>6.5902758237096201E-3</c:v>
                </c:pt>
                <c:pt idx="381">
                  <c:v>6.5746352120237715E-3</c:v>
                </c:pt>
                <c:pt idx="382">
                  <c:v>6.5590601119763364E-3</c:v>
                </c:pt>
                <c:pt idx="383">
                  <c:v>6.5435501264535113E-3</c:v>
                </c:pt>
                <c:pt idx="384">
                  <c:v>6.5281048615011177E-3</c:v>
                </c:pt>
                <c:pt idx="385">
                  <c:v>6.5127239262933751E-3</c:v>
                </c:pt>
                <c:pt idx="386">
                  <c:v>6.4974069331022039E-3</c:v>
                </c:pt>
                <c:pt idx="387">
                  <c:v>6.4821534972667157E-3</c:v>
                </c:pt>
                <c:pt idx="388">
                  <c:v>6.4669632371632344E-3</c:v>
                </c:pt>
                <c:pt idx="389">
                  <c:v>6.4518357741754793E-3</c:v>
                </c:pt>
                <c:pt idx="390">
                  <c:v>6.4367707326652918E-3</c:v>
                </c:pt>
                <c:pt idx="391">
                  <c:v>6.421767739943551E-3</c:v>
                </c:pt>
                <c:pt idx="392">
                  <c:v>6.4068264262414996E-3</c:v>
                </c:pt>
                <c:pt idx="393">
                  <c:v>6.3919464246823829E-3</c:v>
                </c:pt>
                <c:pt idx="394">
                  <c:v>6.3771273712534436E-3</c:v>
                </c:pt>
                <c:pt idx="395">
                  <c:v>6.3623689047781744E-3</c:v>
                </c:pt>
                <c:pt idx="396">
                  <c:v>6.3476706668889873E-3</c:v>
                </c:pt>
                <c:pt idx="397">
                  <c:v>6.3330323020000948E-3</c:v>
                </c:pt>
                <c:pt idx="398">
                  <c:v>6.3184534572807973E-3</c:v>
                </c:pt>
                <c:pt idx="399">
                  <c:v>6.3039337826290009E-3</c:v>
                </c:pt>
                <c:pt idx="400">
                  <c:v>6.2894729306450835E-3</c:v>
                </c:pt>
                <c:pt idx="401">
                  <c:v>6.2750705566060336E-3</c:v>
                </c:pt>
                <c:pt idx="402">
                  <c:v>6.2607263184399319E-3</c:v>
                </c:pt>
                <c:pt idx="403">
                  <c:v>6.2464398767006707E-3</c:v>
                </c:pt>
                <c:pt idx="404">
                  <c:v>6.2322108945429304E-3</c:v>
                </c:pt>
                <c:pt idx="405">
                  <c:v>6.218039037697568E-3</c:v>
                </c:pt>
                <c:pt idx="406">
                  <c:v>6.2039239744471897E-3</c:v>
                </c:pt>
                <c:pt idx="407">
                  <c:v>6.1898653756019403E-3</c:v>
                </c:pt>
                <c:pt idx="408">
                  <c:v>6.1758629144757406E-3</c:v>
                </c:pt>
                <c:pt idx="409">
                  <c:v>6.1619162668626265E-3</c:v>
                </c:pt>
                <c:pt idx="410">
                  <c:v>6.1480251110134576E-3</c:v>
                </c:pt>
                <c:pt idx="411">
                  <c:v>6.1341891276128265E-3</c:v>
                </c:pt>
                <c:pt idx="412">
                  <c:v>6.1204079997562565E-3</c:v>
                </c:pt>
                <c:pt idx="413">
                  <c:v>6.1066814129276349E-3</c:v>
                </c:pt>
                <c:pt idx="414">
                  <c:v>6.0930090549769517E-3</c:v>
                </c:pt>
                <c:pt idx="415">
                  <c:v>6.0793906160982285E-3</c:v>
                </c:pt>
                <c:pt idx="416">
                  <c:v>6.065825788807655E-3</c:v>
                </c:pt>
                <c:pt idx="417">
                  <c:v>6.052314267922099E-3</c:v>
                </c:pt>
                <c:pt idx="418">
                  <c:v>6.0388557505377631E-3</c:v>
                </c:pt>
                <c:pt idx="419">
                  <c:v>6.0254499360090493E-3</c:v>
                </c:pt>
                <c:pt idx="420">
                  <c:v>6.0120965259277438E-3</c:v>
                </c:pt>
                <c:pt idx="421">
                  <c:v>5.9987952241024141E-3</c:v>
                </c:pt>
                <c:pt idx="422">
                  <c:v>5.9855457365378924E-3</c:v>
                </c:pt>
                <c:pt idx="423">
                  <c:v>5.972347771415234E-3</c:v>
                </c:pt>
                <c:pt idx="424">
                  <c:v>5.9592010390716946E-3</c:v>
                </c:pt>
                <c:pt idx="425">
                  <c:v>5.9461052519809987E-3</c:v>
                </c:pt>
                <c:pt idx="426">
                  <c:v>5.9330601247337775E-3</c:v>
                </c:pt>
                <c:pt idx="427">
                  <c:v>5.9200653740183696E-3</c:v>
                </c:pt>
                <c:pt idx="428">
                  <c:v>5.9071207186015889E-3</c:v>
                </c:pt>
                <c:pt idx="429">
                  <c:v>5.894225879309949E-3</c:v>
                </c:pt>
                <c:pt idx="430">
                  <c:v>5.8813805790108881E-3</c:v>
                </c:pt>
                <c:pt idx="431">
                  <c:v>5.8685845425943198E-3</c:v>
                </c:pt>
                <c:pt idx="432">
                  <c:v>5.85583749695437E-3</c:v>
                </c:pt>
                <c:pt idx="433">
                  <c:v>5.8431391709712639E-3</c:v>
                </c:pt>
                <c:pt idx="434">
                  <c:v>5.8304892954933922E-3</c:v>
                </c:pt>
                <c:pt idx="435">
                  <c:v>5.81788760331971E-3</c:v>
                </c:pt>
                <c:pt idx="436">
                  <c:v>5.8053338291821485E-3</c:v>
                </c:pt>
                <c:pt idx="437">
                  <c:v>5.7928277097283147E-3</c:v>
                </c:pt>
                <c:pt idx="438">
                  <c:v>5.7803689835043276E-3</c:v>
                </c:pt>
                <c:pt idx="439">
                  <c:v>5.7679573909379268E-3</c:v>
                </c:pt>
                <c:pt idx="440">
                  <c:v>5.7555926743216501E-3</c:v>
                </c:pt>
                <c:pt idx="441">
                  <c:v>5.7432745777962228E-3</c:v>
                </c:pt>
                <c:pt idx="442">
                  <c:v>5.7310028473341722E-3</c:v>
                </c:pt>
                <c:pt idx="443">
                  <c:v>5.7187772307236021E-3</c:v>
                </c:pt>
                <c:pt idx="444">
                  <c:v>5.7065974775520212E-3</c:v>
                </c:pt>
                <c:pt idx="445">
                  <c:v>5.694463339190583E-3</c:v>
                </c:pt>
                <c:pt idx="446">
                  <c:v>5.6823745687782194E-3</c:v>
                </c:pt>
                <c:pt idx="447">
                  <c:v>5.6703309212061334E-3</c:v>
                </c:pt>
                <c:pt idx="448">
                  <c:v>5.6583321531023965E-3</c:v>
                </c:pt>
                <c:pt idx="449">
                  <c:v>5.6463780228166796E-3</c:v>
                </c:pt>
                <c:pt idx="450">
                  <c:v>5.6344682904051722E-3</c:v>
                </c:pt>
                <c:pt idx="451">
                  <c:v>5.6226027176156631E-3</c:v>
                </c:pt>
                <c:pt idx="452">
                  <c:v>5.6107810678727478E-3</c:v>
                </c:pt>
                <c:pt idx="453">
                  <c:v>5.5990031062632542E-3</c:v>
                </c:pt>
                <c:pt idx="454">
                  <c:v>5.5872685995217311E-3</c:v>
                </c:pt>
                <c:pt idx="455">
                  <c:v>5.5755773160161386E-3</c:v>
                </c:pt>
                <c:pt idx="456">
                  <c:v>5.563929025733709E-3</c:v>
                </c:pt>
                <c:pt idx="457">
                  <c:v>5.55232350026691E-3</c:v>
                </c:pt>
                <c:pt idx="458">
                  <c:v>5.5407605127995316E-3</c:v>
                </c:pt>
                <c:pt idx="459">
                  <c:v>5.5292398380930152E-3</c:v>
                </c:pt>
                <c:pt idx="460">
                  <c:v>5.5177612524728451E-3</c:v>
                </c:pt>
                <c:pt idx="461">
                  <c:v>5.5063245338150407E-3</c:v>
                </c:pt>
                <c:pt idx="462">
                  <c:v>5.4949294615329334E-3</c:v>
                </c:pt>
                <c:pt idx="463">
                  <c:v>5.4835758165639077E-3</c:v>
                </c:pt>
                <c:pt idx="464">
                  <c:v>5.4722633813564098E-3</c:v>
                </c:pt>
                <c:pt idx="465">
                  <c:v>5.4609919398570213E-3</c:v>
                </c:pt>
                <c:pt idx="466">
                  <c:v>5.4497612774976664E-3</c:v>
                </c:pt>
                <c:pt idx="467">
                  <c:v>5.438571181182991E-3</c:v>
                </c:pt>
                <c:pt idx="468">
                  <c:v>5.4274214392778242E-3</c:v>
                </c:pt>
                <c:pt idx="469">
                  <c:v>5.416311841594787E-3</c:v>
                </c:pt>
                <c:pt idx="470">
                  <c:v>5.4052421793820311E-3</c:v>
                </c:pt>
                <c:pt idx="471">
                  <c:v>5.3942122453111124E-3</c:v>
                </c:pt>
                <c:pt idx="472">
                  <c:v>5.3832218334649183E-3</c:v>
                </c:pt>
                <c:pt idx="473">
                  <c:v>5.3722707393258212E-3</c:v>
                </c:pt>
                <c:pt idx="474">
                  <c:v>5.3613587597638847E-3</c:v>
                </c:pt>
                <c:pt idx="475">
                  <c:v>5.3504856930251862E-3</c:v>
                </c:pt>
                <c:pt idx="476">
                  <c:v>5.3396513387202757E-3</c:v>
                </c:pt>
                <c:pt idx="477">
                  <c:v>5.3288554978127697E-3</c:v>
                </c:pt>
                <c:pt idx="478">
                  <c:v>5.3180979726080036E-3</c:v>
                </c:pt>
                <c:pt idx="479">
                  <c:v>5.307378566741865E-3</c:v>
                </c:pt>
                <c:pt idx="480">
                  <c:v>5.2966970851696616E-3</c:v>
                </c:pt>
                <c:pt idx="481">
                  <c:v>5.2860533341551842E-3</c:v>
                </c:pt>
                <c:pt idx="482">
                  <c:v>5.2754471212597964E-3</c:v>
                </c:pt>
                <c:pt idx="483">
                  <c:v>5.2648782553316982E-3</c:v>
                </c:pt>
                <c:pt idx="484">
                  <c:v>5.2543465464952709E-3</c:v>
                </c:pt>
                <c:pt idx="485">
                  <c:v>5.2438518061404876E-3</c:v>
                </c:pt>
                <c:pt idx="486">
                  <c:v>5.2333938469125291E-3</c:v>
                </c:pt>
                <c:pt idx="487">
                  <c:v>5.222972482701373E-3</c:v>
                </c:pt>
                <c:pt idx="488">
                  <c:v>5.212587528631598E-3</c:v>
                </c:pt>
                <c:pt idx="489">
                  <c:v>5.2022388010522095E-3</c:v>
                </c:pt>
                <c:pt idx="490">
                  <c:v>5.1919261175266294E-3</c:v>
                </c:pt>
                <c:pt idx="491">
                  <c:v>5.1816492968227096E-3</c:v>
                </c:pt>
                <c:pt idx="492">
                  <c:v>5.1714081589029261E-3</c:v>
                </c:pt>
                <c:pt idx="493">
                  <c:v>5.1612025249146215E-3</c:v>
                </c:pt>
                <c:pt idx="494">
                  <c:v>5.1510322171802988E-3</c:v>
                </c:pt>
                <c:pt idx="495">
                  <c:v>5.1408970591881216E-3</c:v>
                </c:pt>
                <c:pt idx="496">
                  <c:v>5.1307968755824225E-3</c:v>
                </c:pt>
                <c:pt idx="497">
                  <c:v>5.120731492154299E-3</c:v>
                </c:pt>
                <c:pt idx="498">
                  <c:v>5.1107007358323882E-3</c:v>
                </c:pt>
                <c:pt idx="499">
                  <c:v>5.1007044346735699E-3</c:v>
                </c:pt>
                <c:pt idx="500">
                  <c:v>5.0907424178539802E-3</c:v>
                </c:pt>
              </c:numCache>
            </c:numRef>
          </c:yVal>
          <c:smooth val="1"/>
          <c:extLst>
            <c:ext xmlns:c16="http://schemas.microsoft.com/office/drawing/2014/chart" uri="{C3380CC4-5D6E-409C-BE32-E72D297353CC}">
              <c16:uniqueId val="{00000000-A340-4A12-81C2-7D86A7AED3F3}"/>
            </c:ext>
          </c:extLst>
        </c:ser>
        <c:ser>
          <c:idx val="1"/>
          <c:order val="1"/>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Calculations!$N$65:$ST$65</c:f>
              <c:numCache>
                <c:formatCode>General</c:formatCode>
                <c:ptCount val="501"/>
                <c:pt idx="0">
                  <c:v>1.3566931756335733E-4</c:v>
                </c:pt>
                <c:pt idx="1">
                  <c:v>1.4864601257431212E-4</c:v>
                </c:pt>
                <c:pt idx="2">
                  <c:v>1.6264036279420847E-4</c:v>
                </c:pt>
                <c:pt idx="3">
                  <c:v>1.7771277411325633E-4</c:v>
                </c:pt>
                <c:pt idx="4">
                  <c:v>1.9392583777234895E-4</c:v>
                </c:pt>
                <c:pt idx="5">
                  <c:v>2.1134432704088252E-4</c:v>
                </c:pt>
                <c:pt idx="6">
                  <c:v>2.3003518928678746E-4</c:v>
                </c:pt>
                <c:pt idx="7">
                  <c:v>2.5006753337043655E-4</c:v>
                </c:pt>
                <c:pt idx="8">
                  <c:v>2.7151261230811953E-4</c:v>
                </c:pt>
                <c:pt idx="9">
                  <c:v>2.944438011649963E-4</c:v>
                </c:pt>
                <c:pt idx="10">
                  <c:v>3.1893657015164131E-4</c:v>
                </c:pt>
                <c:pt idx="11">
                  <c:v>3.4506845291259282E-4</c:v>
                </c:pt>
                <c:pt idx="12">
                  <c:v>3.7291901000949739E-4</c:v>
                </c:pt>
                <c:pt idx="13">
                  <c:v>4.0256978761555549E-4</c:v>
                </c:pt>
                <c:pt idx="14">
                  <c:v>4.3410427145189014E-4</c:v>
                </c:pt>
                <c:pt idx="15">
                  <c:v>4.6760783601018446E-4</c:v>
                </c:pt>
                <c:pt idx="16">
                  <c:v>5.0316768911936704E-4</c:v>
                </c:pt>
                <c:pt idx="17">
                  <c:v>5.4087281192725933E-4</c:v>
                </c:pt>
                <c:pt idx="18">
                  <c:v>5.8081389438086062E-4</c:v>
                </c:pt>
                <c:pt idx="19">
                  <c:v>6.2308326630129446E-4</c:v>
                </c:pt>
                <c:pt idx="20">
                  <c:v>6.6777482416137976E-4</c:v>
                </c:pt>
                <c:pt idx="21">
                  <c:v>7.1498395368521628E-4</c:v>
                </c:pt>
                <c:pt idx="22">
                  <c:v>7.6480744840010855E-4</c:v>
                </c:pt>
                <c:pt idx="23">
                  <c:v>8.1734342428152517E-4</c:v>
                </c:pt>
                <c:pt idx="24">
                  <c:v>8.726912306416646E-4</c:v>
                </c:pt>
                <c:pt idx="25">
                  <c:v>9.309513574213556E-4</c:v>
                </c:pt>
                <c:pt idx="26">
                  <c:v>9.9222533905373757E-4</c:v>
                </c:pt>
                <c:pt idx="27">
                  <c:v>1.0566156550761172E-3</c:v>
                </c:pt>
                <c:pt idx="28">
                  <c:v>1.1242256276737448E-3</c:v>
                </c:pt>
                <c:pt idx="29">
                  <c:v>1.1951593163460738E-3</c:v>
                </c:pt>
                <c:pt idx="30">
                  <c:v>1.2695214098920045E-3</c:v>
                </c:pt>
                <c:pt idx="31">
                  <c:v>1.3474171159161387E-3</c:v>
                </c:pt>
                <c:pt idx="32">
                  <c:v>1.4289520480627196E-3</c:v>
                </c:pt>
                <c:pt idx="33">
                  <c:v>1.5142321111881012E-3</c:v>
                </c:pt>
                <c:pt idx="34">
                  <c:v>1.6033633846859656E-3</c:v>
                </c:pt>
                <c:pt idx="35">
                  <c:v>1.6964520041823162E-3</c:v>
                </c:pt>
                <c:pt idx="36">
                  <c:v>1.793604041819425E-3</c:v>
                </c:pt>
                <c:pt idx="37">
                  <c:v>1.8949253853493319E-3</c:v>
                </c:pt>
                <c:pt idx="38">
                  <c:v>2.0005216162585267E-3</c:v>
                </c:pt>
                <c:pt idx="39">
                  <c:v>2.1104978871456098E-3</c:v>
                </c:pt>
                <c:pt idx="40">
                  <c:v>2.2249587985734118E-3</c:v>
                </c:pt>
                <c:pt idx="41">
                  <c:v>2.3440082756162376E-3</c:v>
                </c:pt>
                <c:pt idx="42">
                  <c:v>2.4677494443214711E-3</c:v>
                </c:pt>
                <c:pt idx="43">
                  <c:v>2.5962845083025926E-3</c:v>
                </c:pt>
                <c:pt idx="44">
                  <c:v>2.7297146256785279E-3</c:v>
                </c:pt>
                <c:pt idx="45">
                  <c:v>2.8681397865709286E-3</c:v>
                </c:pt>
                <c:pt idx="46">
                  <c:v>3.0116586913676918E-3</c:v>
                </c:pt>
                <c:pt idx="47">
                  <c:v>3.1603686299571179E-3</c:v>
                </c:pt>
                <c:pt idx="48">
                  <c:v>3.3143653621327731E-3</c:v>
                </c:pt>
                <c:pt idx="49">
                  <c:v>3.473742999364325E-3</c:v>
                </c:pt>
                <c:pt idx="50">
                  <c:v>3.6385938881247065E-3</c:v>
                </c:pt>
                <c:pt idx="51">
                  <c:v>3.8090084949582489E-3</c:v>
                </c:pt>
                <c:pt idx="52">
                  <c:v>3.9850752934690176E-3</c:v>
                </c:pt>
                <c:pt idx="53">
                  <c:v>4.1668806534021201E-3</c:v>
                </c:pt>
                <c:pt idx="54">
                  <c:v>4.3545087319847896E-3</c:v>
                </c:pt>
                <c:pt idx="55">
                  <c:v>4.5480413676872384E-3</c:v>
                </c:pt>
                <c:pt idx="56">
                  <c:v>4.747557976556553E-3</c:v>
                </c:pt>
                <c:pt idx="57">
                  <c:v>4.9531354512699242E-3</c:v>
                </c:pt>
                <c:pt idx="58">
                  <c:v>5.1648480630462901E-3</c:v>
                </c:pt>
                <c:pt idx="59">
                  <c:v>5.3827673665482198E-3</c:v>
                </c:pt>
                <c:pt idx="60">
                  <c:v>5.6069621078983596E-3</c:v>
                </c:pt>
                <c:pt idx="61">
                  <c:v>5.8374981359273085E-3</c:v>
                </c:pt>
                <c:pt idx="62">
                  <c:v>6.0744383167620659E-3</c:v>
                </c:pt>
                <c:pt idx="63">
                  <c:v>6.3178424518565016E-3</c:v>
                </c:pt>
                <c:pt idx="64">
                  <c:v>6.5677671995579313E-3</c:v>
                </c:pt>
                <c:pt idx="65">
                  <c:v>6.8242660002954831E-3</c:v>
                </c:pt>
                <c:pt idx="66">
                  <c:v>7.0873890054690119E-3</c:v>
                </c:pt>
                <c:pt idx="67">
                  <c:v>7.3571830101088632E-3</c:v>
                </c:pt>
                <c:pt idx="68">
                  <c:v>7.6336913893697306E-3</c:v>
                </c:pt>
                <c:pt idx="69">
                  <c:v>7.9169540389138725E-3</c:v>
                </c:pt>
                <c:pt idx="70">
                  <c:v>8.2070073192315792E-3</c:v>
                </c:pt>
                <c:pt idx="71">
                  <c:v>8.5038840039393156E-3</c:v>
                </c:pt>
                <c:pt idx="72">
                  <c:v>8.807613232088533E-3</c:v>
                </c:pt>
                <c:pt idx="73">
                  <c:v>9.1182204645112123E-3</c:v>
                </c:pt>
                <c:pt idx="74">
                  <c:v>9.4357274442205888E-3</c:v>
                </c:pt>
                <c:pt idx="75">
                  <c:v>9.7601521608792173E-3</c:v>
                </c:pt>
                <c:pt idx="76">
                  <c:v>1.0091508819339061E-2</c:v>
                </c:pt>
                <c:pt idx="77">
                  <c:v>1.0429807812252393E-2</c:v>
                </c:pt>
                <c:pt idx="78">
                  <c:v>1.077505569674493E-2</c:v>
                </c:pt>
                <c:pt idx="79">
                  <c:v>1.1127255175137343E-2</c:v>
                </c:pt>
                <c:pt idx="80">
                  <c:v>1.1486405079694329E-2</c:v>
                </c:pt>
                <c:pt idx="81">
                  <c:v>1.1852500361375315E-2</c:v>
                </c:pt>
                <c:pt idx="82">
                  <c:v>1.2225532082554181E-2</c:v>
                </c:pt>
                <c:pt idx="83">
                  <c:v>1.2605487413671157E-2</c:v>
                </c:pt>
                <c:pt idx="84">
                  <c:v>1.2992349633773648E-2</c:v>
                </c:pt>
                <c:pt idx="85">
                  <c:v>1.3386098134898343E-2</c:v>
                </c:pt>
                <c:pt idx="86">
                  <c:v>1.3786708430241993E-2</c:v>
                </c:pt>
                <c:pt idx="87">
                  <c:v>1.4194152166063369E-2</c:v>
                </c:pt>
                <c:pt idx="88">
                  <c:v>1.4608397137255199E-2</c:v>
                </c:pt>
                <c:pt idx="89">
                  <c:v>1.5029407306519478E-2</c:v>
                </c:pt>
                <c:pt idx="90">
                  <c:v>1.5457142827077427E-2</c:v>
                </c:pt>
                <c:pt idx="91">
                  <c:v>1.5891560068839579E-2</c:v>
                </c:pt>
                <c:pt idx="92">
                  <c:v>1.6332611647960023E-2</c:v>
                </c:pt>
                <c:pt idx="93">
                  <c:v>1.6780246459693747E-2</c:v>
                </c:pt>
                <c:pt idx="94">
                  <c:v>1.7234409714474753E-2</c:v>
                </c:pt>
                <c:pt idx="95">
                  <c:v>1.7695042977127824E-2</c:v>
                </c:pt>
                <c:pt idx="96">
                  <c:v>1.8162084209126395E-2</c:v>
                </c:pt>
                <c:pt idx="97">
                  <c:v>1.8635467813805085E-2</c:v>
                </c:pt>
                <c:pt idx="98">
                  <c:v>1.9115124684433309E-2</c:v>
                </c:pt>
                <c:pt idx="99">
                  <c:v>1.9600982255055781E-2</c:v>
                </c:pt>
                <c:pt idx="100">
                  <c:v>2.0092964554002505E-2</c:v>
                </c:pt>
                <c:pt idx="101">
                  <c:v>2.0590992259969833E-2</c:v>
                </c:pt>
                <c:pt idx="102">
                  <c:v>2.1094982760573519E-2</c:v>
                </c:pt>
                <c:pt idx="103">
                  <c:v>2.1604850213272127E-2</c:v>
                </c:pt>
                <c:pt idx="104">
                  <c:v>2.2120505608559837E-2</c:v>
                </c:pt>
                <c:pt idx="105">
                  <c:v>2.2641856835325654E-2</c:v>
                </c:pt>
                <c:pt idx="106">
                  <c:v>2.3168808748275829E-2</c:v>
                </c:pt>
                <c:pt idx="107">
                  <c:v>2.3701263237316771E-2</c:v>
                </c:pt>
                <c:pt idx="108">
                  <c:v>2.4239119298793601E-2</c:v>
                </c:pt>
                <c:pt idx="109">
                  <c:v>2.4782273108481582E-2</c:v>
                </c:pt>
                <c:pt idx="110">
                  <c:v>2.5330618096225953E-2</c:v>
                </c:pt>
                <c:pt idx="111">
                  <c:v>2.5884045022127329E-2</c:v>
                </c:pt>
                <c:pt idx="112">
                  <c:v>2.644244205416911E-2</c:v>
                </c:pt>
                <c:pt idx="113">
                  <c:v>2.7005694847184673E-2</c:v>
                </c:pt>
                <c:pt idx="114">
                  <c:v>2.7573686623062432E-2</c:v>
                </c:pt>
                <c:pt idx="115">
                  <c:v>2.8146298252087459E-2</c:v>
                </c:pt>
                <c:pt idx="116">
                  <c:v>2.8723408335319719E-2</c:v>
                </c:pt>
                <c:pt idx="117">
                  <c:v>2.9304893287910236E-2</c:v>
                </c:pt>
                <c:pt idx="118">
                  <c:v>2.9890627423256003E-2</c:v>
                </c:pt>
                <c:pt idx="119">
                  <c:v>3.0480483037898458E-2</c:v>
                </c:pt>
                <c:pt idx="120">
                  <c:v>3.1074330497068932E-2</c:v>
                </c:pt>
                <c:pt idx="121">
                  <c:v>3.1672038320787819E-2</c:v>
                </c:pt>
                <c:pt idx="122">
                  <c:v>3.2273473270425179E-2</c:v>
                </c:pt>
                <c:pt idx="123">
                  <c:v>3.2878500435631272E-2</c:v>
                </c:pt>
                <c:pt idx="124">
                  <c:v>3.348698332154907E-2</c:v>
                </c:pt>
                <c:pt idx="125">
                  <c:v>3.4098783936220643E-2</c:v>
                </c:pt>
                <c:pt idx="126">
                  <c:v>3.4713762878102253E-2</c:v>
                </c:pt>
                <c:pt idx="127">
                  <c:v>3.5331779423604485E-2</c:v>
                </c:pt>
                <c:pt idx="128">
                  <c:v>3.5952691614576426E-2</c:v>
                </c:pt>
                <c:pt idx="129">
                  <c:v>3.6576356345653288E-2</c:v>
                </c:pt>
                <c:pt idx="130">
                  <c:v>3.7202629451390731E-2</c:v>
                </c:pt>
                <c:pt idx="131">
                  <c:v>3.7831365793110416E-2</c:v>
                </c:pt>
                <c:pt idx="132">
                  <c:v>3.8462419345382914E-2</c:v>
                </c:pt>
                <c:pt idx="133">
                  <c:v>3.9095643282077222E-2</c:v>
                </c:pt>
                <c:pt idx="134">
                  <c:v>3.9730890061908178E-2</c:v>
                </c:pt>
                <c:pt idx="135">
                  <c:v>4.036801151341439E-2</c:v>
                </c:pt>
                <c:pt idx="136">
                  <c:v>4.1006858919302613E-2</c:v>
                </c:pt>
                <c:pt idx="137">
                  <c:v>4.1647283100095876E-2</c:v>
                </c:pt>
                <c:pt idx="138">
                  <c:v>4.2289134497026232E-2</c:v>
                </c:pt>
                <c:pt idx="139">
                  <c:v>4.2932263254112972E-2</c:v>
                </c:pt>
                <c:pt idx="140">
                  <c:v>4.3576519299372146E-2</c:v>
                </c:pt>
                <c:pt idx="141">
                  <c:v>4.4221752425103275E-2</c:v>
                </c:pt>
                <c:pt idx="142">
                  <c:v>4.4867812367202629E-2</c:v>
                </c:pt>
                <c:pt idx="143">
                  <c:v>4.5514548883454471E-2</c:v>
                </c:pt>
                <c:pt idx="144">
                  <c:v>4.6161811830753734E-2</c:v>
                </c:pt>
                <c:pt idx="145">
                  <c:v>4.6809451241215293E-2</c:v>
                </c:pt>
                <c:pt idx="146">
                  <c:v>4.7457317397129196E-2</c:v>
                </c:pt>
                <c:pt idx="147">
                  <c:v>4.8105260904720643E-2</c:v>
                </c:pt>
                <c:pt idx="148">
                  <c:v>4.8753132766677844E-2</c:v>
                </c:pt>
                <c:pt idx="149">
                  <c:v>4.940078445341247E-2</c:v>
                </c:pt>
                <c:pt idx="150">
                  <c:v>5.0048067973018723E-2</c:v>
                </c:pt>
                <c:pt idx="151">
                  <c:v>5.0694835939900366E-2</c:v>
                </c:pt>
                <c:pt idx="152">
                  <c:v>5.134094164203664E-2</c:v>
                </c:pt>
                <c:pt idx="153">
                  <c:v>5.1986239106859462E-2</c:v>
                </c:pt>
                <c:pt idx="154">
                  <c:v>5.2630583165717823E-2</c:v>
                </c:pt>
                <c:pt idx="155">
                  <c:v>5.3273829516905007E-2</c:v>
                </c:pt>
                <c:pt idx="156">
                  <c:v>5.3915834787228972E-2</c:v>
                </c:pt>
                <c:pt idx="157">
                  <c:v>5.4556456592105985E-2</c:v>
                </c:pt>
                <c:pt idx="158">
                  <c:v>5.5195553594160125E-2</c:v>
                </c:pt>
                <c:pt idx="159">
                  <c:v>5.5832985560313561E-2</c:v>
                </c:pt>
                <c:pt idx="160">
                  <c:v>5.646861341735377E-2</c:v>
                </c:pt>
                <c:pt idx="161">
                  <c:v>5.7102299305966116E-2</c:v>
                </c:pt>
                <c:pt idx="162">
                  <c:v>5.773390663322106E-2</c:v>
                </c:pt>
                <c:pt idx="163">
                  <c:v>5.8363300123508502E-2</c:v>
                </c:pt>
                <c:pt idx="164">
                  <c:v>5.8990345867911131E-2</c:v>
                </c:pt>
                <c:pt idx="165">
                  <c:v>5.9614911372012601E-2</c:v>
                </c:pt>
                <c:pt idx="166">
                  <c:v>6.0236865602136966E-2</c:v>
                </c:pt>
                <c:pt idx="167">
                  <c:v>6.085607903001599E-2</c:v>
                </c:pt>
                <c:pt idx="168">
                  <c:v>6.1472423675884819E-2</c:v>
                </c:pt>
                <c:pt idx="169">
                  <c:v>6.2085773150006109E-2</c:v>
                </c:pt>
                <c:pt idx="170">
                  <c:v>6.269600269262518E-2</c:v>
                </c:pt>
                <c:pt idx="171">
                  <c:v>6.3302989212359315E-2</c:v>
                </c:pt>
                <c:pt idx="172">
                  <c:v>6.3906611323025247E-2</c:v>
                </c:pt>
                <c:pt idx="173">
                  <c:v>6.4506749378912515E-2</c:v>
                </c:pt>
                <c:pt idx="174">
                  <c:v>6.510328550850765E-2</c:v>
                </c:pt>
                <c:pt idx="175">
                  <c:v>6.5696103646679951E-2</c:v>
                </c:pt>
                <c:pt idx="176">
                  <c:v>6.6285089565335048E-2</c:v>
                </c:pt>
                <c:pt idx="177">
                  <c:v>6.6870130902550784E-2</c:v>
                </c:pt>
                <c:pt idx="178">
                  <c:v>6.7451117190202206E-2</c:v>
                </c:pt>
                <c:pt idx="179">
                  <c:v>6.8027939880093091E-2</c:v>
                </c:pt>
                <c:pt idx="180">
                  <c:v>6.8600492368602814E-2</c:v>
                </c:pt>
                <c:pt idx="181">
                  <c:v>6.9168670019866416E-2</c:v>
                </c:pt>
                <c:pt idx="182">
                  <c:v>6.9732370187500281E-2</c:v>
                </c:pt>
                <c:pt idx="183">
                  <c:v>7.0291492234891839E-2</c:v>
                </c:pt>
                <c:pt idx="184">
                  <c:v>7.0845937554067789E-2</c:v>
                </c:pt>
                <c:pt idx="185">
                  <c:v>7.1395609583159617E-2</c:v>
                </c:pt>
                <c:pt idx="186">
                  <c:v>7.1940413822484506E-2</c:v>
                </c:pt>
                <c:pt idx="187">
                  <c:v>7.2480257849259724E-2</c:v>
                </c:pt>
                <c:pt idx="188">
                  <c:v>7.3015051330969943E-2</c:v>
                </c:pt>
                <c:pt idx="189">
                  <c:v>7.3544706037408883E-2</c:v>
                </c:pt>
                <c:pt idx="190">
                  <c:v>7.4069135851412934E-2</c:v>
                </c:pt>
                <c:pt idx="191">
                  <c:v>7.4588256778311601E-2</c:v>
                </c:pt>
                <c:pt idx="192">
                  <c:v>7.5101986954112035E-2</c:v>
                </c:pt>
                <c:pt idx="193">
                  <c:v>7.5610246652443383E-2</c:v>
                </c:pt>
                <c:pt idx="194">
                  <c:v>7.6112958290279864E-2</c:v>
                </c:pt>
                <c:pt idx="195">
                  <c:v>7.6610046432468534E-2</c:v>
                </c:pt>
                <c:pt idx="196">
                  <c:v>7.7101437795081829E-2</c:v>
                </c:pt>
                <c:pt idx="197">
                  <c:v>7.758706124761966E-2</c:v>
                </c:pt>
                <c:pt idx="198">
                  <c:v>7.8066847814084905E-2</c:v>
                </c:pt>
                <c:pt idx="199">
                  <c:v>7.8540730672955042E-2</c:v>
                </c:pt>
                <c:pt idx="200">
                  <c:v>7.9008645156074461E-2</c:v>
                </c:pt>
                <c:pt idx="201">
                  <c:v>7.9470528746492131E-2</c:v>
                </c:pt>
                <c:pt idx="202">
                  <c:v>7.9926321075267523E-2</c:v>
                </c:pt>
                <c:pt idx="203">
                  <c:v>8.037596391727167E-2</c:v>
                </c:pt>
                <c:pt idx="204">
                  <c:v>8.0819401186005044E-2</c:v>
                </c:pt>
                <c:pt idx="205">
                  <c:v>8.1256578927459119E-2</c:v>
                </c:pt>
                <c:pt idx="206">
                  <c:v>8.1687445313045573E-2</c:v>
                </c:pt>
                <c:pt idx="207">
                  <c:v>8.2111950631617914E-2</c:v>
                </c:pt>
                <c:pt idx="208">
                  <c:v>8.253004728060985E-2</c:v>
                </c:pt>
                <c:pt idx="209">
                  <c:v>8.2941689756315939E-2</c:v>
                </c:pt>
                <c:pt idx="210">
                  <c:v>8.3346834643338572E-2</c:v>
                </c:pt>
                <c:pt idx="211">
                  <c:v>8.3745440603226529E-2</c:v>
                </c:pt>
                <c:pt idx="212">
                  <c:v>8.4137468362329104E-2</c:v>
                </c:pt>
                <c:pt idx="213">
                  <c:v>8.4522880698890482E-2</c:v>
                </c:pt>
                <c:pt idx="214">
                  <c:v>8.4901642429408897E-2</c:v>
                </c:pt>
                <c:pt idx="215">
                  <c:v>8.5273720394284616E-2</c:v>
                </c:pt>
                <c:pt idx="216">
                  <c:v>8.5639083442781358E-2</c:v>
                </c:pt>
                <c:pt idx="217">
                  <c:v>8.5997702417323824E-2</c:v>
                </c:pt>
                <c:pt idx="218">
                  <c:v>8.6349550137157102E-2</c:v>
                </c:pt>
                <c:pt idx="219">
                  <c:v>8.6694601381388972E-2</c:v>
                </c:pt>
                <c:pt idx="220">
                  <c:v>8.7032832871441534E-2</c:v>
                </c:pt>
                <c:pt idx="221">
                  <c:v>8.7364223252932083E-2</c:v>
                </c:pt>
                <c:pt idx="222">
                  <c:v>8.7688753077009116E-2</c:v>
                </c:pt>
                <c:pt idx="223">
                  <c:v>8.8006404781163713E-2</c:v>
                </c:pt>
                <c:pt idx="224">
                  <c:v>8.8317162669540691E-2</c:v>
                </c:pt>
                <c:pt idx="225">
                  <c:v>8.862101289277062E-2</c:v>
                </c:pt>
                <c:pt idx="226">
                  <c:v>8.8917943427344479E-2</c:v>
                </c:pt>
                <c:pt idx="227">
                  <c:v>8.9207944054553207E-2</c:v>
                </c:pt>
                <c:pt idx="228">
                  <c:v>8.9491006339013787E-2</c:v>
                </c:pt>
                <c:pt idx="229">
                  <c:v>8.9767123606801835E-2</c:v>
                </c:pt>
                <c:pt idx="230">
                  <c:v>9.0036290923211665E-2</c:v>
                </c:pt>
                <c:pt idx="231">
                  <c:v>9.0298505070165846E-2</c:v>
                </c:pt>
                <c:pt idx="232">
                  <c:v>9.0553764523291683E-2</c:v>
                </c:pt>
                <c:pt idx="233">
                  <c:v>9.0802069428687224E-2</c:v>
                </c:pt>
                <c:pt idx="234">
                  <c:v>9.1043421579393796E-2</c:v>
                </c:pt>
                <c:pt idx="235">
                  <c:v>9.1277824391596263E-2</c:v>
                </c:pt>
                <c:pt idx="236">
                  <c:v>9.1505282880568431E-2</c:v>
                </c:pt>
                <c:pt idx="237">
                  <c:v>9.1725803636382511E-2</c:v>
                </c:pt>
                <c:pt idx="238">
                  <c:v>9.1939394799401233E-2</c:v>
                </c:pt>
                <c:pt idx="239">
                  <c:v>9.2146066035569338E-2</c:v>
                </c:pt>
                <c:pt idx="240">
                  <c:v>9.2345828511523315E-2</c:v>
                </c:pt>
                <c:pt idx="241">
                  <c:v>9.253869486953463E-2</c:v>
                </c:pt>
                <c:pt idx="242">
                  <c:v>9.2724679202305066E-2</c:v>
                </c:pt>
                <c:pt idx="243">
                  <c:v>9.290379702762934E-2</c:v>
                </c:pt>
                <c:pt idx="244">
                  <c:v>9.3076065262941099E-2</c:v>
                </c:pt>
                <c:pt idx="245">
                  <c:v>9.3241502199758644E-2</c:v>
                </c:pt>
                <c:pt idx="246">
                  <c:v>9.3400127478044923E-2</c:v>
                </c:pt>
                <c:pt idx="247">
                  <c:v>9.355196206049686E-2</c:v>
                </c:pt>
                <c:pt idx="248">
                  <c:v>9.3697028206779401E-2</c:v>
                </c:pt>
                <c:pt idx="249">
                  <c:v>9.383534944771707E-2</c:v>
                </c:pt>
                <c:pt idx="250">
                  <c:v>9.3966950559458515E-2</c:v>
                </c:pt>
                <c:pt idx="251">
                  <c:v>9.4091857537626084E-2</c:v>
                </c:pt>
                <c:pt idx="252">
                  <c:v>9.4210097571464632E-2</c:v>
                </c:pt>
                <c:pt idx="253">
                  <c:v>9.4321699018002012E-2</c:v>
                </c:pt>
                <c:pt idx="254">
                  <c:v>9.4426691376233496E-2</c:v>
                </c:pt>
                <c:pt idx="255">
                  <c:v>9.4525105261342696E-2</c:v>
                </c:pt>
                <c:pt idx="256">
                  <c:v>9.4616972378969932E-2</c:v>
                </c:pt>
                <c:pt idx="257">
                  <c:v>9.4702325499541204E-2</c:v>
                </c:pt>
                <c:pt idx="258">
                  <c:v>9.4781198432666192E-2</c:v>
                </c:pt>
                <c:pt idx="259">
                  <c:v>9.4853626001618674E-2</c:v>
                </c:pt>
                <c:pt idx="260">
                  <c:v>9.4919644017908048E-2</c:v>
                </c:pt>
                <c:pt idx="261">
                  <c:v>9.497928925595249E-2</c:v>
                </c:pt>
                <c:pt idx="262">
                  <c:v>9.5032599427864115E-2</c:v>
                </c:pt>
                <c:pt idx="263">
                  <c:v>9.507961315835467E-2</c:v>
                </c:pt>
                <c:pt idx="264">
                  <c:v>9.5120369959771092E-2</c:v>
                </c:pt>
                <c:pt idx="265">
                  <c:v>9.515491020726996E-2</c:v>
                </c:pt>
                <c:pt idx="266">
                  <c:v>9.5183275114139709E-2</c:v>
                </c:pt>
                <c:pt idx="267">
                  <c:v>9.5205506707277052E-2</c:v>
                </c:pt>
                <c:pt idx="268">
                  <c:v>9.5221647802828005E-2</c:v>
                </c:pt>
                <c:pt idx="269">
                  <c:v>9.5231741981998769E-2</c:v>
                </c:pt>
                <c:pt idx="270">
                  <c:v>9.5235833567044667E-2</c:v>
                </c:pt>
                <c:pt idx="271">
                  <c:v>9.5233967597444943E-2</c:v>
                </c:pt>
                <c:pt idx="272">
                  <c:v>9.5226189806267944E-2</c:v>
                </c:pt>
                <c:pt idx="273">
                  <c:v>9.5212546596735712E-2</c:v>
                </c:pt>
                <c:pt idx="274">
                  <c:v>9.5193085018991291E-2</c:v>
                </c:pt>
                <c:pt idx="275">
                  <c:v>9.5167852747077369E-2</c:v>
                </c:pt>
                <c:pt idx="276">
                  <c:v>9.5136898056129154E-2</c:v>
                </c:pt>
                <c:pt idx="277">
                  <c:v>9.5100269799789389E-2</c:v>
                </c:pt>
                <c:pt idx="278">
                  <c:v>9.505801738784822E-2</c:v>
                </c:pt>
                <c:pt idx="279">
                  <c:v>9.5010190764113767E-2</c:v>
                </c:pt>
                <c:pt idx="280">
                  <c:v>9.4956840384518307E-2</c:v>
                </c:pt>
                <c:pt idx="281">
                  <c:v>9.4898017195463605E-2</c:v>
                </c:pt>
                <c:pt idx="282">
                  <c:v>9.4833772612409911E-2</c:v>
                </c:pt>
                <c:pt idx="283">
                  <c:v>9.4764158498711254E-2</c:v>
                </c:pt>
                <c:pt idx="284">
                  <c:v>9.4689227144702875E-2</c:v>
                </c:pt>
                <c:pt idx="285">
                  <c:v>9.4609031247042119E-2</c:v>
                </c:pt>
                <c:pt idx="286">
                  <c:v>9.4523623888306055E-2</c:v>
                </c:pt>
                <c:pt idx="287">
                  <c:v>9.4433058516850479E-2</c:v>
                </c:pt>
                <c:pt idx="288">
                  <c:v>9.4337388926930457E-2</c:v>
                </c:pt>
                <c:pt idx="289">
                  <c:v>9.423666923908687E-2</c:v>
                </c:pt>
                <c:pt idx="290">
                  <c:v>9.4130953880800519E-2</c:v>
                </c:pt>
                <c:pt idx="291">
                  <c:v>9.4020297567415229E-2</c:v>
                </c:pt>
                <c:pt idx="292">
                  <c:v>9.3904755283333571E-2</c:v>
                </c:pt>
                <c:pt idx="293">
                  <c:v>9.3784382263484178E-2</c:v>
                </c:pt>
                <c:pt idx="294">
                  <c:v>9.3659233975065426E-2</c:v>
                </c:pt>
                <c:pt idx="295">
                  <c:v>9.3529366099564082E-2</c:v>
                </c:pt>
                <c:pt idx="296">
                  <c:v>9.3394834515051262E-2</c:v>
                </c:pt>
                <c:pt idx="297">
                  <c:v>9.3255695278756615E-2</c:v>
                </c:pt>
                <c:pt idx="298">
                  <c:v>9.3112004609921764E-2</c:v>
                </c:pt>
                <c:pt idx="299">
                  <c:v>9.2963818872932522E-2</c:v>
                </c:pt>
                <c:pt idx="300">
                  <c:v>9.281119456073246E-2</c:v>
                </c:pt>
                <c:pt idx="301">
                  <c:v>9.2654188278515404E-2</c:v>
                </c:pt>
                <c:pt idx="302">
                  <c:v>9.2492856727699829E-2</c:v>
                </c:pt>
                <c:pt idx="303">
                  <c:v>9.2327256690183268E-2</c:v>
                </c:pt>
                <c:pt idx="304">
                  <c:v>9.215744501287737E-2</c:v>
                </c:pt>
                <c:pt idx="305">
                  <c:v>9.1983478592523663E-2</c:v>
                </c:pt>
                <c:pt idx="306">
                  <c:v>9.1805414360788692E-2</c:v>
                </c:pt>
                <c:pt idx="307">
                  <c:v>9.1623309269639519E-2</c:v>
                </c:pt>
                <c:pt idx="308">
                  <c:v>9.1437220276997286E-2</c:v>
                </c:pt>
                <c:pt idx="309">
                  <c:v>9.124720433266989E-2</c:v>
                </c:pt>
                <c:pt idx="310">
                  <c:v>9.105331836456089E-2</c:v>
                </c:pt>
                <c:pt idx="311">
                  <c:v>9.085561926515591E-2</c:v>
                </c:pt>
                <c:pt idx="312">
                  <c:v>9.0654163878283969E-2</c:v>
                </c:pt>
                <c:pt idx="313">
                  <c:v>9.0449008986152921E-2</c:v>
                </c:pt>
                <c:pt idx="314">
                  <c:v>9.0240211296657685E-2</c:v>
                </c:pt>
                <c:pt idx="315">
                  <c:v>9.0027827430960855E-2</c:v>
                </c:pt>
                <c:pt idx="316">
                  <c:v>8.9811913911342564E-2</c:v>
                </c:pt>
                <c:pt idx="317">
                  <c:v>8.9592527149319423E-2</c:v>
                </c:pt>
                <c:pt idx="318">
                  <c:v>8.9369723434030601E-2</c:v>
                </c:pt>
                <c:pt idx="319">
                  <c:v>8.914355892088871E-2</c:v>
                </c:pt>
                <c:pt idx="320">
                  <c:v>8.8914089620494713E-2</c:v>
                </c:pt>
                <c:pt idx="321">
                  <c:v>8.8681371387814567E-2</c:v>
                </c:pt>
                <c:pt idx="322">
                  <c:v>8.8445459911614871E-2</c:v>
                </c:pt>
                <c:pt idx="323">
                  <c:v>8.8206410704157398E-2</c:v>
                </c:pt>
                <c:pt idx="324">
                  <c:v>8.7964279091148248E-2</c:v>
                </c:pt>
                <c:pt idx="325">
                  <c:v>8.771912020194185E-2</c:v>
                </c:pt>
                <c:pt idx="326">
                  <c:v>8.7470988959994875E-2</c:v>
                </c:pt>
                <c:pt idx="327">
                  <c:v>8.7219940073570659E-2</c:v>
                </c:pt>
                <c:pt idx="328">
                  <c:v>8.6966028026690054E-2</c:v>
                </c:pt>
                <c:pt idx="329">
                  <c:v>8.6709307070326438E-2</c:v>
                </c:pt>
                <c:pt idx="330">
                  <c:v>8.644983121384385E-2</c:v>
                </c:pt>
                <c:pt idx="331">
                  <c:v>8.6187654216673834E-2</c:v>
                </c:pt>
                <c:pt idx="332">
                  <c:v>8.5922829580230536E-2</c:v>
                </c:pt>
                <c:pt idx="333">
                  <c:v>8.5655410540059665E-2</c:v>
                </c:pt>
                <c:pt idx="334">
                  <c:v>8.5385450058220735E-2</c:v>
                </c:pt>
                <c:pt idx="335">
                  <c:v>8.5113000815898052E-2</c:v>
                </c:pt>
                <c:pt idx="336">
                  <c:v>8.483811520623899E-2</c:v>
                </c:pt>
                <c:pt idx="337">
                  <c:v>8.4560845327416853E-2</c:v>
                </c:pt>
                <c:pt idx="338">
                  <c:v>8.4281242975915577E-2</c:v>
                </c:pt>
                <c:pt idx="339">
                  <c:v>8.3999359640032703E-2</c:v>
                </c:pt>
                <c:pt idx="340">
                  <c:v>8.3715246493599779E-2</c:v>
                </c:pt>
                <c:pt idx="341">
                  <c:v>8.3428954389914975E-2</c:v>
                </c:pt>
                <c:pt idx="342">
                  <c:v>8.3140533855887946E-2</c:v>
                </c:pt>
                <c:pt idx="343">
                  <c:v>8.2850035086391396E-2</c:v>
                </c:pt>
                <c:pt idx="344">
                  <c:v>8.2557507938818553E-2</c:v>
                </c:pt>
                <c:pt idx="345">
                  <c:v>8.2263001927843055E-2</c:v>
                </c:pt>
                <c:pt idx="346">
                  <c:v>8.1966566220378026E-2</c:v>
                </c:pt>
                <c:pt idx="347">
                  <c:v>8.1668249630732284E-2</c:v>
                </c:pt>
                <c:pt idx="348">
                  <c:v>8.1368100615960198E-2</c:v>
                </c:pt>
                <c:pt idx="349">
                  <c:v>8.1066167271402617E-2</c:v>
                </c:pt>
                <c:pt idx="350">
                  <c:v>8.0762497326416147E-2</c:v>
                </c:pt>
                <c:pt idx="351">
                  <c:v>8.0457138140287793E-2</c:v>
                </c:pt>
                <c:pt idx="352">
                  <c:v>8.0150136698331667E-2</c:v>
                </c:pt>
                <c:pt idx="353">
                  <c:v>7.9841539608166132E-2</c:v>
                </c:pt>
                <c:pt idx="354">
                  <c:v>7.953139309616658E-2</c:v>
                </c:pt>
                <c:pt idx="355">
                  <c:v>7.9219743004093304E-2</c:v>
                </c:pt>
                <c:pt idx="356">
                  <c:v>7.8906634785889579E-2</c:v>
                </c:pt>
                <c:pt idx="357">
                  <c:v>7.859211350464837E-2</c:v>
                </c:pt>
                <c:pt idx="358">
                  <c:v>7.8276223829744307E-2</c:v>
                </c:pt>
                <c:pt idx="359">
                  <c:v>7.7959010034128043E-2</c:v>
                </c:pt>
                <c:pt idx="360">
                  <c:v>7.7640515991780845E-2</c:v>
                </c:pt>
                <c:pt idx="361">
                  <c:v>7.7320785175325007E-2</c:v>
                </c:pt>
                <c:pt idx="362">
                  <c:v>7.6999860653789789E-2</c:v>
                </c:pt>
                <c:pt idx="363">
                  <c:v>7.667778509052732E-2</c:v>
                </c:pt>
                <c:pt idx="364">
                  <c:v>7.6354600741278006E-2</c:v>
                </c:pt>
                <c:pt idx="365">
                  <c:v>7.6030349452380852E-2</c:v>
                </c:pt>
                <c:pt idx="366">
                  <c:v>7.5705072659127598E-2</c:v>
                </c:pt>
                <c:pt idx="367">
                  <c:v>7.5378811384256256E-2</c:v>
                </c:pt>
                <c:pt idx="368">
                  <c:v>7.5051606236582885E-2</c:v>
                </c:pt>
                <c:pt idx="369">
                  <c:v>7.4723497409767664E-2</c:v>
                </c:pt>
                <c:pt idx="370">
                  <c:v>7.4394524681213672E-2</c:v>
                </c:pt>
                <c:pt idx="371">
                  <c:v>7.4064727411094253E-2</c:v>
                </c:pt>
                <c:pt idx="372">
                  <c:v>7.3734144541508187E-2</c:v>
                </c:pt>
                <c:pt idx="373">
                  <c:v>7.3402814595758231E-2</c:v>
                </c:pt>
                <c:pt idx="374">
                  <c:v>7.3070775677751804E-2</c:v>
                </c:pt>
                <c:pt idx="375">
                  <c:v>7.2738065471520313E-2</c:v>
                </c:pt>
                <c:pt idx="376">
                  <c:v>7.2404721240854605E-2</c:v>
                </c:pt>
                <c:pt idx="377">
                  <c:v>7.2070779829055381E-2</c:v>
                </c:pt>
                <c:pt idx="378">
                  <c:v>7.173627765879366E-2</c:v>
                </c:pt>
                <c:pt idx="379">
                  <c:v>7.1401250732080618E-2</c:v>
                </c:pt>
                <c:pt idx="380">
                  <c:v>7.1065734630344199E-2</c:v>
                </c:pt>
                <c:pt idx="381">
                  <c:v>7.0729764514608939E-2</c:v>
                </c:pt>
                <c:pt idx="382">
                  <c:v>7.0393375125777605E-2</c:v>
                </c:pt>
                <c:pt idx="383">
                  <c:v>7.0056600785011705E-2</c:v>
                </c:pt>
                <c:pt idx="384">
                  <c:v>6.9719475394209557E-2</c:v>
                </c:pt>
                <c:pt idx="385">
                  <c:v>6.9382032436576993E-2</c:v>
                </c:pt>
                <c:pt idx="386">
                  <c:v>6.9044304977291832E-2</c:v>
                </c:pt>
                <c:pt idx="387">
                  <c:v>6.8706325664256801E-2</c:v>
                </c:pt>
                <c:pt idx="388">
                  <c:v>6.8368126728941214E-2</c:v>
                </c:pt>
                <c:pt idx="389">
                  <c:v>6.8029739987305854E-2</c:v>
                </c:pt>
                <c:pt idx="390">
                  <c:v>6.7691196840813206E-2</c:v>
                </c:pt>
                <c:pt idx="391">
                  <c:v>6.735252827751613E-2</c:v>
                </c:pt>
                <c:pt idx="392">
                  <c:v>6.7013764873227286E-2</c:v>
                </c:pt>
                <c:pt idx="393">
                  <c:v>6.6674936792763179E-2</c:v>
                </c:pt>
                <c:pt idx="394">
                  <c:v>6.633607379126405E-2</c:v>
                </c:pt>
                <c:pt idx="395">
                  <c:v>6.5997205215584609E-2</c:v>
                </c:pt>
                <c:pt idx="396">
                  <c:v>6.5658360005756283E-2</c:v>
                </c:pt>
                <c:pt idx="397">
                  <c:v>6.5319566696516812E-2</c:v>
                </c:pt>
                <c:pt idx="398">
                  <c:v>6.4980853418906248E-2</c:v>
                </c:pt>
                <c:pt idx="399">
                  <c:v>6.4642247901927186E-2</c:v>
                </c:pt>
                <c:pt idx="400">
                  <c:v>6.4303777474267271E-2</c:v>
                </c:pt>
                <c:pt idx="401">
                  <c:v>6.3965469066081693E-2</c:v>
                </c:pt>
                <c:pt idx="402">
                  <c:v>6.3627349210834766E-2</c:v>
                </c:pt>
                <c:pt idx="403">
                  <c:v>6.3289444047197191E-2</c:v>
                </c:pt>
                <c:pt idx="404">
                  <c:v>6.2951779320999171E-2</c:v>
                </c:pt>
                <c:pt idx="405">
                  <c:v>6.2614380387235241E-2</c:v>
                </c:pt>
                <c:pt idx="406">
                  <c:v>6.2277272212121183E-2</c:v>
                </c:pt>
                <c:pt idx="407">
                  <c:v>6.1940479375199871E-2</c:v>
                </c:pt>
                <c:pt idx="408">
                  <c:v>6.1604026071494782E-2</c:v>
                </c:pt>
                <c:pt idx="409">
                  <c:v>6.1267936113709599E-2</c:v>
                </c:pt>
                <c:pt idx="410">
                  <c:v>6.0932232934472426E-2</c:v>
                </c:pt>
                <c:pt idx="411">
                  <c:v>6.0596939588621807E-2</c:v>
                </c:pt>
                <c:pt idx="412">
                  <c:v>6.0262078755534451E-2</c:v>
                </c:pt>
                <c:pt idx="413">
                  <c:v>5.9927672741492619E-2</c:v>
                </c:pt>
                <c:pt idx="414">
                  <c:v>5.9593743482088485E-2</c:v>
                </c:pt>
                <c:pt idx="415">
                  <c:v>5.9260312544665697E-2</c:v>
                </c:pt>
                <c:pt idx="416">
                  <c:v>5.8927401130795511E-2</c:v>
                </c:pt>
                <c:pt idx="417">
                  <c:v>5.8595030078786046E-2</c:v>
                </c:pt>
                <c:pt idx="418">
                  <c:v>5.8263219866223966E-2</c:v>
                </c:pt>
                <c:pt idx="419">
                  <c:v>5.7931990612546037E-2</c:v>
                </c:pt>
                <c:pt idx="420">
                  <c:v>5.7601362081640364E-2</c:v>
                </c:pt>
                <c:pt idx="421">
                  <c:v>5.7271353684474856E-2</c:v>
                </c:pt>
                <c:pt idx="422">
                  <c:v>5.694198448175207E-2</c:v>
                </c:pt>
                <c:pt idx="423">
                  <c:v>5.6613273186589812E-2</c:v>
                </c:pt>
                <c:pt idx="424">
                  <c:v>5.6285238167224222E-2</c:v>
                </c:pt>
                <c:pt idx="425">
                  <c:v>5.5957897449736498E-2</c:v>
                </c:pt>
                <c:pt idx="426">
                  <c:v>5.5631268720799903E-2</c:v>
                </c:pt>
                <c:pt idx="427">
                  <c:v>5.5305369330447648E-2</c:v>
                </c:pt>
                <c:pt idx="428">
                  <c:v>5.4980216294858462E-2</c:v>
                </c:pt>
                <c:pt idx="429">
                  <c:v>5.4655826299160902E-2</c:v>
                </c:pt>
                <c:pt idx="430">
                  <c:v>5.4332215700253372E-2</c:v>
                </c:pt>
                <c:pt idx="431">
                  <c:v>5.4009400529639373E-2</c:v>
                </c:pt>
                <c:pt idx="432">
                  <c:v>5.3687396496277989E-2</c:v>
                </c:pt>
                <c:pt idx="433">
                  <c:v>5.3366218989445921E-2</c:v>
                </c:pt>
                <c:pt idx="434">
                  <c:v>5.304588308161301E-2</c:v>
                </c:pt>
                <c:pt idx="435">
                  <c:v>5.2726403531328125E-2</c:v>
                </c:pt>
                <c:pt idx="436">
                  <c:v>5.240779478611525E-2</c:v>
                </c:pt>
                <c:pt idx="437">
                  <c:v>5.2090070985378323E-2</c:v>
                </c:pt>
                <c:pt idx="438">
                  <c:v>5.1773245963314493E-2</c:v>
                </c:pt>
                <c:pt idx="439">
                  <c:v>5.1457333251834492E-2</c:v>
                </c:pt>
                <c:pt idx="440">
                  <c:v>5.1142346083488888E-2</c:v>
                </c:pt>
                <c:pt idx="441">
                  <c:v>5.0828297394400125E-2</c:v>
                </c:pt>
                <c:pt idx="442">
                  <c:v>5.0515199827198355E-2</c:v>
                </c:pt>
                <c:pt idx="443">
                  <c:v>5.0203065733961084E-2</c:v>
                </c:pt>
                <c:pt idx="444">
                  <c:v>4.9891907179156023E-2</c:v>
                </c:pt>
                <c:pt idx="445">
                  <c:v>4.9581735942584845E-2</c:v>
                </c:pt>
                <c:pt idx="446">
                  <c:v>4.9272563522328845E-2</c:v>
                </c:pt>
                <c:pt idx="447">
                  <c:v>4.8964401137694576E-2</c:v>
                </c:pt>
                <c:pt idx="448">
                  <c:v>4.8657259732158911E-2</c:v>
                </c:pt>
                <c:pt idx="449">
                  <c:v>4.8351149976313033E-2</c:v>
                </c:pt>
                <c:pt idx="450">
                  <c:v>4.8046082270804959E-2</c:v>
                </c:pt>
                <c:pt idx="451">
                  <c:v>4.7742066749278188E-2</c:v>
                </c:pt>
                <c:pt idx="452">
                  <c:v>4.743911328130835E-2</c:v>
                </c:pt>
                <c:pt idx="453">
                  <c:v>4.7137231475335238E-2</c:v>
                </c:pt>
                <c:pt idx="454">
                  <c:v>4.6836430681590373E-2</c:v>
                </c:pt>
                <c:pt idx="455">
                  <c:v>4.6536719995018697E-2</c:v>
                </c:pt>
                <c:pt idx="456">
                  <c:v>4.6238108258195708E-2</c:v>
                </c:pt>
                <c:pt idx="457">
                  <c:v>4.5940604064236619E-2</c:v>
                </c:pt>
                <c:pt idx="458">
                  <c:v>4.5644215759699444E-2</c:v>
                </c:pt>
                <c:pt idx="459">
                  <c:v>4.5348951447480197E-2</c:v>
                </c:pt>
                <c:pt idx="460">
                  <c:v>4.5054818989699603E-2</c:v>
                </c:pt>
                <c:pt idx="461">
                  <c:v>4.476182601058145E-2</c:v>
                </c:pt>
                <c:pt idx="462">
                  <c:v>4.4469979899321749E-2</c:v>
                </c:pt>
                <c:pt idx="463">
                  <c:v>4.4179287812947741E-2</c:v>
                </c:pt>
                <c:pt idx="464">
                  <c:v>4.3889756679167273E-2</c:v>
                </c:pt>
                <c:pt idx="465">
                  <c:v>4.3601393199207E-2</c:v>
                </c:pt>
                <c:pt idx="466">
                  <c:v>4.3314203850639582E-2</c:v>
                </c:pt>
                <c:pt idx="467">
                  <c:v>4.3028194890199621E-2</c:v>
                </c:pt>
                <c:pt idx="468">
                  <c:v>4.2743372356586859E-2</c:v>
                </c:pt>
                <c:pt idx="469">
                  <c:v>4.2459742073257964E-2</c:v>
                </c:pt>
                <c:pt idx="470">
                  <c:v>4.2177309651204392E-2</c:v>
                </c:pt>
                <c:pt idx="471">
                  <c:v>4.1896080491718016E-2</c:v>
                </c:pt>
                <c:pt idx="472">
                  <c:v>4.1616059789142706E-2</c:v>
                </c:pt>
                <c:pt idx="473">
                  <c:v>4.1337252533611625E-2</c:v>
                </c:pt>
                <c:pt idx="474">
                  <c:v>4.105966351377114E-2</c:v>
                </c:pt>
                <c:pt idx="475">
                  <c:v>4.0783297319489334E-2</c:v>
                </c:pt>
                <c:pt idx="476">
                  <c:v>4.0508158344550189E-2</c:v>
                </c:pt>
                <c:pt idx="477">
                  <c:v>4.0234250789331502E-2</c:v>
                </c:pt>
                <c:pt idx="478">
                  <c:v>3.9961578663468895E-2</c:v>
                </c:pt>
                <c:pt idx="479">
                  <c:v>3.9690145788502447E-2</c:v>
                </c:pt>
                <c:pt idx="480">
                  <c:v>3.9419955800507979E-2</c:v>
                </c:pt>
                <c:pt idx="481">
                  <c:v>3.9151012152711932E-2</c:v>
                </c:pt>
                <c:pt idx="482">
                  <c:v>3.8883318118089594E-2</c:v>
                </c:pt>
                <c:pt idx="483">
                  <c:v>3.8616876791946357E-2</c:v>
                </c:pt>
                <c:pt idx="484">
                  <c:v>3.8351691094481957E-2</c:v>
                </c:pt>
                <c:pt idx="485">
                  <c:v>3.8087763773337571E-2</c:v>
                </c:pt>
                <c:pt idx="486">
                  <c:v>3.7825097406125024E-2</c:v>
                </c:pt>
                <c:pt idx="487">
                  <c:v>3.7563694402938989E-2</c:v>
                </c:pt>
                <c:pt idx="488">
                  <c:v>3.7303557008850338E-2</c:v>
                </c:pt>
                <c:pt idx="489">
                  <c:v>3.7044687306382287E-2</c:v>
                </c:pt>
                <c:pt idx="490">
                  <c:v>3.6787087217967689E-2</c:v>
                </c:pt>
                <c:pt idx="491">
                  <c:v>3.6530758508388481E-2</c:v>
                </c:pt>
                <c:pt idx="492">
                  <c:v>3.6275702787195871E-2</c:v>
                </c:pt>
                <c:pt idx="493">
                  <c:v>3.6021921511112574E-2</c:v>
                </c:pt>
                <c:pt idx="494">
                  <c:v>3.5769415986415816E-2</c:v>
                </c:pt>
                <c:pt idx="495">
                  <c:v>3.5518187371301128E-2</c:v>
                </c:pt>
                <c:pt idx="496">
                  <c:v>3.526823667822776E-2</c:v>
                </c:pt>
                <c:pt idx="497">
                  <c:v>3.5019564776244308E-2</c:v>
                </c:pt>
                <c:pt idx="498">
                  <c:v>3.4772172393295345E-2</c:v>
                </c:pt>
                <c:pt idx="499">
                  <c:v>3.4526060118508374E-2</c:v>
                </c:pt>
                <c:pt idx="500">
                  <c:v>3.428122840446262E-2</c:v>
                </c:pt>
              </c:numCache>
            </c:numRef>
          </c:yVal>
          <c:smooth val="1"/>
          <c:extLst>
            <c:ext xmlns:c16="http://schemas.microsoft.com/office/drawing/2014/chart" uri="{C3380CC4-5D6E-409C-BE32-E72D297353CC}">
              <c16:uniqueId val="{00000001-A340-4A12-81C2-7D86A7AED3F3}"/>
            </c:ext>
          </c:extLst>
        </c:ser>
        <c:ser>
          <c:idx val="2"/>
          <c:order val="2"/>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Calculations!$N$66:$ST$66</c:f>
              <c:numCache>
                <c:formatCode>General</c:formatCode>
                <c:ptCount val="501"/>
                <c:pt idx="0">
                  <c:v>4.9744234762705772E-2</c:v>
                </c:pt>
                <c:pt idx="1">
                  <c:v>4.9476674438219549E-2</c:v>
                </c:pt>
                <c:pt idx="2">
                  <c:v>4.9211645888282494E-2</c:v>
                </c:pt>
                <c:pt idx="3">
                  <c:v>4.894911476780666E-2</c:v>
                </c:pt>
                <c:pt idx="4">
                  <c:v>4.8689047307763682E-2</c:v>
                </c:pt>
                <c:pt idx="5">
                  <c:v>4.8431410305222043E-2</c:v>
                </c:pt>
                <c:pt idx="6">
                  <c:v>4.8176171113468516E-2</c:v>
                </c:pt>
                <c:pt idx="7">
                  <c:v>4.7923297632221931E-2</c:v>
                </c:pt>
                <c:pt idx="8">
                  <c:v>4.7672758297947898E-2</c:v>
                </c:pt>
                <c:pt idx="9">
                  <c:v>4.7424522074280863E-2</c:v>
                </c:pt>
                <c:pt idx="10">
                  <c:v>4.7178558442559825E-2</c:v>
                </c:pt>
                <c:pt idx="11">
                  <c:v>4.6934837392483143E-2</c:v>
                </c:pt>
                <c:pt idx="12">
                  <c:v>4.6693329412886384E-2</c:v>
                </c:pt>
                <c:pt idx="13">
                  <c:v>4.64540054826472E-2</c:v>
                </c:pt>
                <c:pt idx="14">
                  <c:v>4.6216837061720688E-2</c:v>
                </c:pt>
                <c:pt idx="15">
                  <c:v>4.5981796082307153E-2</c:v>
                </c:pt>
                <c:pt idx="16">
                  <c:v>4.5748854940154772E-2</c:v>
                </c:pt>
                <c:pt idx="17">
                  <c:v>4.5517986485999008E-2</c:v>
                </c:pt>
                <c:pt idx="18">
                  <c:v>4.5289164017139026E-2</c:v>
                </c:pt>
                <c:pt idx="19">
                  <c:v>4.5062361269153306E-2</c:v>
                </c:pt>
                <c:pt idx="20">
                  <c:v>4.4837552407753306E-2</c:v>
                </c:pt>
                <c:pt idx="21">
                  <c:v>4.4614712020777013E-2</c:v>
                </c:pt>
                <c:pt idx="22">
                  <c:v>4.4393815110320908E-2</c:v>
                </c:pt>
                <c:pt idx="23">
                  <c:v>4.4174837085010549E-2</c:v>
                </c:pt>
                <c:pt idx="24">
                  <c:v>4.395775375240972E-2</c:v>
                </c:pt>
                <c:pt idx="25">
                  <c:v>4.3742541311566248E-2</c:v>
                </c:pt>
                <c:pt idx="26">
                  <c:v>4.3529176345694469E-2</c:v>
                </c:pt>
                <c:pt idx="27">
                  <c:v>4.3317635814992955E-2</c:v>
                </c:pt>
                <c:pt idx="28">
                  <c:v>4.310789704959609E-2</c:v>
                </c:pt>
                <c:pt idx="29">
                  <c:v>4.2899937742658323E-2</c:v>
                </c:pt>
                <c:pt idx="30">
                  <c:v>4.2693735943570017E-2</c:v>
                </c:pt>
                <c:pt idx="31">
                  <c:v>4.2489270051302215E-2</c:v>
                </c:pt>
                <c:pt idx="32">
                  <c:v>4.2286518807880001E-2</c:v>
                </c:pt>
                <c:pt idx="33">
                  <c:v>4.2085461291982054E-2</c:v>
                </c:pt>
                <c:pt idx="34">
                  <c:v>4.1886076912664695E-2</c:v>
                </c:pt>
                <c:pt idx="35">
                  <c:v>4.1688345403208392E-2</c:v>
                </c:pt>
                <c:pt idx="36">
                  <c:v>4.1492246815085849E-2</c:v>
                </c:pt>
                <c:pt idx="37">
                  <c:v>4.1297761512048448E-2</c:v>
                </c:pt>
                <c:pt idx="38">
                  <c:v>4.1104870164330044E-2</c:v>
                </c:pt>
                <c:pt idx="39">
                  <c:v>4.0913553742965958E-2</c:v>
                </c:pt>
                <c:pt idx="40">
                  <c:v>4.0723793514225302E-2</c:v>
                </c:pt>
                <c:pt idx="41">
                  <c:v>4.0535571034154151E-2</c:v>
                </c:pt>
                <c:pt idx="42">
                  <c:v>4.0348868143228404E-2</c:v>
                </c:pt>
                <c:pt idx="43">
                  <c:v>4.0163666961114008E-2</c:v>
                </c:pt>
                <c:pt idx="44">
                  <c:v>3.9979949881532244E-2</c:v>
                </c:pt>
                <c:pt idx="45">
                  <c:v>3.9797699567228784E-2</c:v>
                </c:pt>
                <c:pt idx="46">
                  <c:v>3.961689894504402E-2</c:v>
                </c:pt>
                <c:pt idx="47">
                  <c:v>3.9437531201083162E-2</c:v>
                </c:pt>
                <c:pt idx="48">
                  <c:v>3.9259579775983697E-2</c:v>
                </c:pt>
                <c:pt idx="49">
                  <c:v>3.9083028360278965E-2</c:v>
                </c:pt>
                <c:pt idx="50">
                  <c:v>3.8907860889855324E-2</c:v>
                </c:pt>
                <c:pt idx="51">
                  <c:v>3.8734061541501406E-2</c:v>
                </c:pt>
                <c:pt idx="52">
                  <c:v>3.856161472854764E-2</c:v>
                </c:pt>
                <c:pt idx="53">
                  <c:v>3.8390505096594078E-2</c:v>
                </c:pt>
                <c:pt idx="54">
                  <c:v>3.8220717519324647E-2</c:v>
                </c:pt>
                <c:pt idx="55">
                  <c:v>3.8052237094406437E-2</c:v>
                </c:pt>
                <c:pt idx="56">
                  <c:v>3.7885049139472049E-2</c:v>
                </c:pt>
                <c:pt idx="57">
                  <c:v>3.7719139188182954E-2</c:v>
                </c:pt>
                <c:pt idx="58">
                  <c:v>3.7554492986372937E-2</c:v>
                </c:pt>
                <c:pt idx="59">
                  <c:v>3.7391096488269375E-2</c:v>
                </c:pt>
                <c:pt idx="60">
                  <c:v>3.7228935852790718E-2</c:v>
                </c:pt>
                <c:pt idx="61">
                  <c:v>3.7067997439919023E-2</c:v>
                </c:pt>
                <c:pt idx="62">
                  <c:v>3.6908267807145546E-2</c:v>
                </c:pt>
                <c:pt idx="63">
                  <c:v>3.6749733705987983E-2</c:v>
                </c:pt>
                <c:pt idx="64">
                  <c:v>3.6592382078577651E-2</c:v>
                </c:pt>
                <c:pt idx="65">
                  <c:v>3.6436200054315825E-2</c:v>
                </c:pt>
                <c:pt idx="66">
                  <c:v>3.6281174946596564E-2</c:v>
                </c:pt>
                <c:pt idx="67">
                  <c:v>3.6127294249595966E-2</c:v>
                </c:pt>
                <c:pt idx="68">
                  <c:v>3.5974545635125046E-2</c:v>
                </c:pt>
                <c:pt idx="69">
                  <c:v>3.582291694954625E-2</c:v>
                </c:pt>
                <c:pt idx="70">
                  <c:v>3.5672396210750967E-2</c:v>
                </c:pt>
                <c:pt idx="71">
                  <c:v>3.5522971605197913E-2</c:v>
                </c:pt>
                <c:pt idx="72">
                  <c:v>3.5374631485009959E-2</c:v>
                </c:pt>
                <c:pt idx="73">
                  <c:v>3.5227364365128945E-2</c:v>
                </c:pt>
                <c:pt idx="74">
                  <c:v>3.5081158920526996E-2</c:v>
                </c:pt>
                <c:pt idx="75">
                  <c:v>3.4936003983472963E-2</c:v>
                </c:pt>
                <c:pt idx="76">
                  <c:v>3.4791888540853015E-2</c:v>
                </c:pt>
                <c:pt idx="77">
                  <c:v>3.464880173154402E-2</c:v>
                </c:pt>
                <c:pt idx="78">
                  <c:v>3.450673284383881E-2</c:v>
                </c:pt>
                <c:pt idx="79">
                  <c:v>3.4365671312922084E-2</c:v>
                </c:pt>
                <c:pt idx="80">
                  <c:v>3.4225606718395599E-2</c:v>
                </c:pt>
                <c:pt idx="81">
                  <c:v>3.4086528781852268E-2</c:v>
                </c:pt>
                <c:pt idx="82">
                  <c:v>3.3948427364497255E-2</c:v>
                </c:pt>
                <c:pt idx="83">
                  <c:v>3.3811292464815894E-2</c:v>
                </c:pt>
                <c:pt idx="84">
                  <c:v>3.367511421628646E-2</c:v>
                </c:pt>
                <c:pt idx="85">
                  <c:v>3.3539882885138143E-2</c:v>
                </c:pt>
                <c:pt idx="86">
                  <c:v>3.3405588868151675E-2</c:v>
                </c:pt>
                <c:pt idx="87">
                  <c:v>3.3272222690503159E-2</c:v>
                </c:pt>
                <c:pt idx="88">
                  <c:v>3.313977500364907E-2</c:v>
                </c:pt>
                <c:pt idx="89">
                  <c:v>3.3008236583252304E-2</c:v>
                </c:pt>
                <c:pt idx="90">
                  <c:v>3.2877598327147831E-2</c:v>
                </c:pt>
                <c:pt idx="91">
                  <c:v>3.2747851253347435E-2</c:v>
                </c:pt>
                <c:pt idx="92">
                  <c:v>3.2618986498083015E-2</c:v>
                </c:pt>
                <c:pt idx="93">
                  <c:v>3.2490995313886308E-2</c:v>
                </c:pt>
                <c:pt idx="94">
                  <c:v>3.2363869067706219E-2</c:v>
                </c:pt>
                <c:pt idx="95">
                  <c:v>3.2237599239061193E-2</c:v>
                </c:pt>
                <c:pt idx="96">
                  <c:v>3.211217741822698E-2</c:v>
                </c:pt>
                <c:pt idx="97">
                  <c:v>3.1987595304458494E-2</c:v>
                </c:pt>
                <c:pt idx="98">
                  <c:v>3.1863844704245255E-2</c:v>
                </c:pt>
                <c:pt idx="99">
                  <c:v>3.1740917529599788E-2</c:v>
                </c:pt>
                <c:pt idx="100">
                  <c:v>3.1618805796377832E-2</c:v>
                </c:pt>
                <c:pt idx="101">
                  <c:v>3.1497501622630389E-2</c:v>
                </c:pt>
                <c:pt idx="102">
                  <c:v>3.1376997226986385E-2</c:v>
                </c:pt>
                <c:pt idx="103">
                  <c:v>3.1257284927065289E-2</c:v>
                </c:pt>
                <c:pt idx="104">
                  <c:v>3.1138357137919789E-2</c:v>
                </c:pt>
                <c:pt idx="105">
                  <c:v>3.1020206370506537E-2</c:v>
                </c:pt>
                <c:pt idx="106">
                  <c:v>3.0902825230186101E-2</c:v>
                </c:pt>
                <c:pt idx="107">
                  <c:v>3.0786206415249755E-2</c:v>
                </c:pt>
                <c:pt idx="108">
                  <c:v>3.0670342715474006E-2</c:v>
                </c:pt>
                <c:pt idx="109">
                  <c:v>3.0555227010701454E-2</c:v>
                </c:pt>
                <c:pt idx="110">
                  <c:v>3.0440852269447306E-2</c:v>
                </c:pt>
                <c:pt idx="111">
                  <c:v>3.0327211547532155E-2</c:v>
                </c:pt>
                <c:pt idx="112">
                  <c:v>3.0214297986738727E-2</c:v>
                </c:pt>
                <c:pt idx="113">
                  <c:v>3.0102104813493787E-2</c:v>
                </c:pt>
                <c:pt idx="114">
                  <c:v>2.9990625337573584E-2</c:v>
                </c:pt>
                <c:pt idx="115">
                  <c:v>2.9879852950832678E-2</c:v>
                </c:pt>
                <c:pt idx="116">
                  <c:v>2.9769781125956015E-2</c:v>
                </c:pt>
                <c:pt idx="117">
                  <c:v>2.9660403415233141E-2</c:v>
                </c:pt>
                <c:pt idx="118">
                  <c:v>2.9551713449354509E-2</c:v>
                </c:pt>
                <c:pt idx="119">
                  <c:v>2.9443704936229317E-2</c:v>
                </c:pt>
                <c:pt idx="120">
                  <c:v>2.9336371659824698E-2</c:v>
                </c:pt>
                <c:pt idx="121">
                  <c:v>2.9229707479025157E-2</c:v>
                </c:pt>
                <c:pt idx="122">
                  <c:v>2.9123706326512577E-2</c:v>
                </c:pt>
                <c:pt idx="123">
                  <c:v>2.9018362207666029E-2</c:v>
                </c:pt>
                <c:pt idx="124">
                  <c:v>2.8913669199480959E-2</c:v>
                </c:pt>
                <c:pt idx="125">
                  <c:v>2.8809621449507401E-2</c:v>
                </c:pt>
                <c:pt idx="126">
                  <c:v>2.8706213174807028E-2</c:v>
                </c:pt>
                <c:pt idx="127">
                  <c:v>2.8603438660928304E-2</c:v>
                </c:pt>
                <c:pt idx="128">
                  <c:v>2.8501292260899685E-2</c:v>
                </c:pt>
                <c:pt idx="129">
                  <c:v>2.8399768394240341E-2</c:v>
                </c:pt>
                <c:pt idx="130">
                  <c:v>2.8298861545988013E-2</c:v>
                </c:pt>
                <c:pt idx="131">
                  <c:v>2.8198566265744011E-2</c:v>
                </c:pt>
                <c:pt idx="132">
                  <c:v>2.8098877166734416E-2</c:v>
                </c:pt>
                <c:pt idx="133">
                  <c:v>2.7999788924887688E-2</c:v>
                </c:pt>
                <c:pt idx="134">
                  <c:v>2.7901296277928173E-2</c:v>
                </c:pt>
                <c:pt idx="135">
                  <c:v>2.7803394024484996E-2</c:v>
                </c:pt>
                <c:pt idx="136">
                  <c:v>2.7706077023216563E-2</c:v>
                </c:pt>
                <c:pt idx="137">
                  <c:v>2.7609340191949654E-2</c:v>
                </c:pt>
                <c:pt idx="138">
                  <c:v>2.7513178506833394E-2</c:v>
                </c:pt>
                <c:pt idx="139">
                  <c:v>2.7417587001507621E-2</c:v>
                </c:pt>
                <c:pt idx="140">
                  <c:v>2.7322560766285271E-2</c:v>
                </c:pt>
                <c:pt idx="141">
                  <c:v>2.7228094947348701E-2</c:v>
                </c:pt>
                <c:pt idx="142">
                  <c:v>2.7134184745959397E-2</c:v>
                </c:pt>
                <c:pt idx="143">
                  <c:v>2.7040825417681193E-2</c:v>
                </c:pt>
                <c:pt idx="144">
                  <c:v>2.6948012271616383E-2</c:v>
                </c:pt>
                <c:pt idx="145">
                  <c:v>2.685574066965463E-2</c:v>
                </c:pt>
                <c:pt idx="146">
                  <c:v>2.6764006025734626E-2</c:v>
                </c:pt>
                <c:pt idx="147">
                  <c:v>2.6672803805117558E-2</c:v>
                </c:pt>
                <c:pt idx="148">
                  <c:v>2.6582129523673368E-2</c:v>
                </c:pt>
                <c:pt idx="149">
                  <c:v>2.64919787471781E-2</c:v>
                </c:pt>
                <c:pt idx="150">
                  <c:v>2.6402347090623352E-2</c:v>
                </c:pt>
                <c:pt idx="151">
                  <c:v>2.6313230217536992E-2</c:v>
                </c:pt>
                <c:pt idx="152">
                  <c:v>2.6224623839314929E-2</c:v>
                </c:pt>
                <c:pt idx="153">
                  <c:v>2.6136523714563962E-2</c:v>
                </c:pt>
                <c:pt idx="154">
                  <c:v>2.6048925648455356E-2</c:v>
                </c:pt>
                <c:pt idx="155">
                  <c:v>2.5961825492088995E-2</c:v>
                </c:pt>
                <c:pt idx="156">
                  <c:v>2.5875219141867738E-2</c:v>
                </c:pt>
                <c:pt idx="157">
                  <c:v>2.5789102538882173E-2</c:v>
                </c:pt>
                <c:pt idx="158">
                  <c:v>2.5703471668305149E-2</c:v>
                </c:pt>
                <c:pt idx="159">
                  <c:v>2.5618322558796074E-2</c:v>
                </c:pt>
                <c:pt idx="160">
                  <c:v>2.5533651281915065E-2</c:v>
                </c:pt>
                <c:pt idx="161">
                  <c:v>2.5449453951546117E-2</c:v>
                </c:pt>
                <c:pt idx="162">
                  <c:v>2.5365726723329877E-2</c:v>
                </c:pt>
                <c:pt idx="163">
                  <c:v>2.5282465794105344E-2</c:v>
                </c:pt>
                <c:pt idx="164">
                  <c:v>2.5199667401360367E-2</c:v>
                </c:pt>
                <c:pt idx="165">
                  <c:v>2.5117327822691139E-2</c:v>
                </c:pt>
                <c:pt idx="166">
                  <c:v>2.503544337527E-2</c:v>
                </c:pt>
                <c:pt idx="167">
                  <c:v>2.4954010415321835E-2</c:v>
                </c:pt>
                <c:pt idx="168">
                  <c:v>2.4873025337608722E-2</c:v>
                </c:pt>
                <c:pt idx="169">
                  <c:v>2.4792484574922665E-2</c:v>
                </c:pt>
                <c:pt idx="170">
                  <c:v>2.4712384597586221E-2</c:v>
                </c:pt>
                <c:pt idx="171">
                  <c:v>2.4632721912961165E-2</c:v>
                </c:pt>
                <c:pt idx="172">
                  <c:v>2.4553493064964578E-2</c:v>
                </c:pt>
                <c:pt idx="173">
                  <c:v>2.4474694633592704E-2</c:v>
                </c:pt>
                <c:pt idx="174">
                  <c:v>2.439632323445207E-2</c:v>
                </c:pt>
                <c:pt idx="175">
                  <c:v>2.4318375518297939E-2</c:v>
                </c:pt>
                <c:pt idx="176">
                  <c:v>2.4240848170579896E-2</c:v>
                </c:pt>
                <c:pt idx="177">
                  <c:v>2.4163737910994462E-2</c:v>
                </c:pt>
                <c:pt idx="178">
                  <c:v>2.408704149304456E-2</c:v>
                </c:pt>
                <c:pt idx="179">
                  <c:v>2.4010755703605866E-2</c:v>
                </c:pt>
                <c:pt idx="180">
                  <c:v>2.3934877362499548E-2</c:v>
                </c:pt>
                <c:pt idx="181">
                  <c:v>2.3859403322071905E-2</c:v>
                </c:pt>
                <c:pt idx="182">
                  <c:v>2.3784330466780072E-2</c:v>
                </c:pt>
                <c:pt idx="183">
                  <c:v>2.3709655712784248E-2</c:v>
                </c:pt>
                <c:pt idx="184">
                  <c:v>2.3635376007546019E-2</c:v>
                </c:pt>
                <c:pt idx="185">
                  <c:v>2.3561488329432792E-2</c:v>
                </c:pt>
                <c:pt idx="186">
                  <c:v>2.348798968732816E-2</c:v>
                </c:pt>
                <c:pt idx="187">
                  <c:v>2.3414877120248187E-2</c:v>
                </c:pt>
                <c:pt idx="188">
                  <c:v>2.3342147696963494E-2</c:v>
                </c:pt>
                <c:pt idx="189">
                  <c:v>2.3269798515626872E-2</c:v>
                </c:pt>
                <c:pt idx="190">
                  <c:v>2.3197826703406619E-2</c:v>
                </c:pt>
                <c:pt idx="191">
                  <c:v>2.3126229416125233E-2</c:v>
                </c:pt>
                <c:pt idx="192">
                  <c:v>2.3055003837903612E-2</c:v>
                </c:pt>
                <c:pt idx="193">
                  <c:v>2.2984147180810304E-2</c:v>
                </c:pt>
                <c:pt idx="194">
                  <c:v>2.2913656684516292E-2</c:v>
                </c:pt>
                <c:pt idx="195">
                  <c:v>2.2843529615954518E-2</c:v>
                </c:pt>
                <c:pt idx="196">
                  <c:v>2.2773763268984719E-2</c:v>
                </c:pt>
                <c:pt idx="197">
                  <c:v>2.270435496406302E-2</c:v>
                </c:pt>
                <c:pt idx="198">
                  <c:v>2.2635302047916431E-2</c:v>
                </c:pt>
                <c:pt idx="199">
                  <c:v>2.2566601893222089E-2</c:v>
                </c:pt>
                <c:pt idx="200">
                  <c:v>2.2498251898291254E-2</c:v>
                </c:pt>
                <c:pt idx="201">
                  <c:v>2.2430249486757755E-2</c:v>
                </c:pt>
                <c:pt idx="202">
                  <c:v>2.2362592107271186E-2</c:v>
                </c:pt>
                <c:pt idx="203">
                  <c:v>2.2295277233194289E-2</c:v>
                </c:pt>
                <c:pt idx="204">
                  <c:v>2.2228302362304955E-2</c:v>
                </c:pt>
                <c:pt idx="205">
                  <c:v>2.2161665016502331E-2</c:v>
                </c:pt>
                <c:pt idx="206">
                  <c:v>2.2095362741517358E-2</c:v>
                </c:pt>
                <c:pt idx="207">
                  <c:v>2.2029393106627174E-2</c:v>
                </c:pt>
                <c:pt idx="208">
                  <c:v>2.1963753704373996E-2</c:v>
                </c:pt>
                <c:pt idx="209">
                  <c:v>2.1898442150287654E-2</c:v>
                </c:pt>
                <c:pt idx="210">
                  <c:v>2.1833456082612314E-2</c:v>
                </c:pt>
                <c:pt idx="211">
                  <c:v>2.1768793162036965E-2</c:v>
                </c:pt>
                <c:pt idx="212">
                  <c:v>2.1704451071429803E-2</c:v>
                </c:pt>
                <c:pt idx="213">
                  <c:v>2.1640427515576391E-2</c:v>
                </c:pt>
                <c:pt idx="214">
                  <c:v>2.1576720220921431E-2</c:v>
                </c:pt>
                <c:pt idx="215">
                  <c:v>2.1513326935314197E-2</c:v>
                </c:pt>
                <c:pt idx="216">
                  <c:v>2.1450245427757683E-2</c:v>
                </c:pt>
                <c:pt idx="217">
                  <c:v>2.1387473488161036E-2</c:v>
                </c:pt>
                <c:pt idx="218">
                  <c:v>2.1325008927095684E-2</c:v>
                </c:pt>
                <c:pt idx="219">
                  <c:v>2.1262849575554677E-2</c:v>
                </c:pt>
                <c:pt idx="220">
                  <c:v>2.1200993284715575E-2</c:v>
                </c:pt>
                <c:pt idx="221">
                  <c:v>2.1139437925706429E-2</c:v>
                </c:pt>
                <c:pt idx="222">
                  <c:v>2.1078181389375169E-2</c:v>
                </c:pt>
                <c:pt idx="223">
                  <c:v>2.1017221586062076E-2</c:v>
                </c:pt>
                <c:pt idx="224">
                  <c:v>2.0956556445375533E-2</c:v>
                </c:pt>
                <c:pt idx="225">
                  <c:v>2.0896183915970604E-2</c:v>
                </c:pt>
                <c:pt idx="226">
                  <c:v>2.0836101965331026E-2</c:v>
                </c:pt>
                <c:pt idx="227">
                  <c:v>2.0776308579553836E-2</c:v>
                </c:pt>
                <c:pt idx="228">
                  <c:v>2.0716801763137168E-2</c:v>
                </c:pt>
                <c:pt idx="229">
                  <c:v>2.0657579538770864E-2</c:v>
                </c:pt>
                <c:pt idx="230">
                  <c:v>2.0598639947129967E-2</c:v>
                </c:pt>
                <c:pt idx="231">
                  <c:v>2.0539981046670961E-2</c:v>
                </c:pt>
                <c:pt idx="232">
                  <c:v>2.0481600913430847E-2</c:v>
                </c:pt>
                <c:pt idx="233">
                  <c:v>2.042349764082891E-2</c:v>
                </c:pt>
                <c:pt idx="234">
                  <c:v>2.0365669339471149E-2</c:v>
                </c:pt>
                <c:pt idx="235">
                  <c:v>2.0308114136957323E-2</c:v>
                </c:pt>
                <c:pt idx="236">
                  <c:v>2.0250830177690693E-2</c:v>
                </c:pt>
                <c:pt idx="237">
                  <c:v>2.0193815622690178E-2</c:v>
                </c:pt>
                <c:pt idx="238">
                  <c:v>2.0137068649405062E-2</c:v>
                </c:pt>
                <c:pt idx="239">
                  <c:v>2.0080587451532267E-2</c:v>
                </c:pt>
                <c:pt idx="240">
                  <c:v>2.0024370238835999E-2</c:v>
                </c:pt>
                <c:pt idx="241">
                  <c:v>1.9968415236969666E-2</c:v>
                </c:pt>
                <c:pt idx="242">
                  <c:v>1.9912720687300427E-2</c:v>
                </c:pt>
                <c:pt idx="243">
                  <c:v>1.9857284846735799E-2</c:v>
                </c:pt>
                <c:pt idx="244">
                  <c:v>1.9802105987552707E-2</c:v>
                </c:pt>
                <c:pt idx="245">
                  <c:v>1.9747182397228773E-2</c:v>
                </c:pt>
                <c:pt idx="246">
                  <c:v>1.9692512378275736E-2</c:v>
                </c:pt>
                <c:pt idx="247">
                  <c:v>1.9638094248075132E-2</c:v>
                </c:pt>
                <c:pt idx="248">
                  <c:v>1.9583926338716171E-2</c:v>
                </c:pt>
                <c:pt idx="249">
                  <c:v>1.9530006996835537E-2</c:v>
                </c:pt>
                <c:pt idx="250">
                  <c:v>1.9476334583459588E-2</c:v>
                </c:pt>
                <c:pt idx="251">
                  <c:v>1.9422907473848221E-2</c:v>
                </c:pt>
                <c:pt idx="252">
                  <c:v>1.9369724057341151E-2</c:v>
                </c:pt>
                <c:pt idx="253">
                  <c:v>1.9316782737205891E-2</c:v>
                </c:pt>
                <c:pt idx="254">
                  <c:v>1.9264081930487818E-2</c:v>
                </c:pt>
                <c:pt idx="255">
                  <c:v>1.9211620067862225E-2</c:v>
                </c:pt>
                <c:pt idx="256">
                  <c:v>1.9159395593488105E-2</c:v>
                </c:pt>
                <c:pt idx="257">
                  <c:v>1.9107406964863998E-2</c:v>
                </c:pt>
                <c:pt idx="258">
                  <c:v>1.9055652652685544E-2</c:v>
                </c:pt>
                <c:pt idx="259">
                  <c:v>1.9004131140705E-2</c:v>
                </c:pt>
                <c:pt idx="260">
                  <c:v>1.8952840925592348E-2</c:v>
                </c:pt>
                <c:pt idx="261">
                  <c:v>1.8901780516798392E-2</c:v>
                </c:pt>
                <c:pt idx="262">
                  <c:v>1.8850948436419417E-2</c:v>
                </c:pt>
                <c:pt idx="263">
                  <c:v>1.8800343219063684E-2</c:v>
                </c:pt>
                <c:pt idx="264">
                  <c:v>1.8749963411719563E-2</c:v>
                </c:pt>
                <c:pt idx="265">
                  <c:v>1.869980757362524E-2</c:v>
                </c:pt>
                <c:pt idx="266">
                  <c:v>1.8649874276140337E-2</c:v>
                </c:pt>
                <c:pt idx="267">
                  <c:v>1.8600162102618775E-2</c:v>
                </c:pt>
                <c:pt idx="268">
                  <c:v>1.8550669648283589E-2</c:v>
                </c:pt>
                <c:pt idx="269">
                  <c:v>1.8501395520102968E-2</c:v>
                </c:pt>
                <c:pt idx="270">
                  <c:v>1.8452338336668206E-2</c:v>
                </c:pt>
                <c:pt idx="271">
                  <c:v>1.8403496728072868E-2</c:v>
                </c:pt>
                <c:pt idx="272">
                  <c:v>1.8354869335793611E-2</c:v>
                </c:pt>
                <c:pt idx="273">
                  <c:v>1.8306454812572388E-2</c:v>
                </c:pt>
                <c:pt idx="274">
                  <c:v>1.8258251822300384E-2</c:v>
                </c:pt>
                <c:pt idx="275">
                  <c:v>1.8210259039902858E-2</c:v>
                </c:pt>
                <c:pt idx="276">
                  <c:v>1.8162475151225984E-2</c:v>
                </c:pt>
                <c:pt idx="277">
                  <c:v>1.8114898852924801E-2</c:v>
                </c:pt>
                <c:pt idx="278">
                  <c:v>1.8067528852352327E-2</c:v>
                </c:pt>
                <c:pt idx="279">
                  <c:v>1.8020363867450644E-2</c:v>
                </c:pt>
                <c:pt idx="280">
                  <c:v>1.7973402626642598E-2</c:v>
                </c:pt>
                <c:pt idx="281">
                  <c:v>1.7926643868725382E-2</c:v>
                </c:pt>
                <c:pt idx="282">
                  <c:v>1.7880086342765087E-2</c:v>
                </c:pt>
                <c:pt idx="283">
                  <c:v>1.7833728807992787E-2</c:v>
                </c:pt>
                <c:pt idx="284">
                  <c:v>1.7787570033701513E-2</c:v>
                </c:pt>
                <c:pt idx="285">
                  <c:v>1.7741608799144944E-2</c:v>
                </c:pt>
                <c:pt idx="286">
                  <c:v>1.76958438934369E-2</c:v>
                </c:pt>
                <c:pt idx="287">
                  <c:v>1.7650274115452433E-2</c:v>
                </c:pt>
                <c:pt idx="288">
                  <c:v>1.7604898273729696E-2</c:v>
                </c:pt>
                <c:pt idx="289">
                  <c:v>1.755971518637334E-2</c:v>
                </c:pt>
                <c:pt idx="290">
                  <c:v>1.7514723680958886E-2</c:v>
                </c:pt>
                <c:pt idx="291">
                  <c:v>1.746992259443831E-2</c:v>
                </c:pt>
                <c:pt idx="292">
                  <c:v>1.7425310773046754E-2</c:v>
                </c:pt>
                <c:pt idx="293">
                  <c:v>1.7380887072210211E-2</c:v>
                </c:pt>
                <c:pt idx="294">
                  <c:v>1.7336650356454646E-2</c:v>
                </c:pt>
                <c:pt idx="295">
                  <c:v>1.7292599499315695E-2</c:v>
                </c:pt>
                <c:pt idx="296">
                  <c:v>1.7248733383249996E-2</c:v>
                </c:pt>
                <c:pt idx="297">
                  <c:v>1.7205050899547061E-2</c:v>
                </c:pt>
                <c:pt idx="298">
                  <c:v>1.7161550948242579E-2</c:v>
                </c:pt>
                <c:pt idx="299">
                  <c:v>1.7118232438032514E-2</c:v>
                </c:pt>
                <c:pt idx="300">
                  <c:v>1.7075094286188204E-2</c:v>
                </c:pt>
                <c:pt idx="301">
                  <c:v>1.7032135418472639E-2</c:v>
                </c:pt>
                <c:pt idx="302">
                  <c:v>1.6989354769057535E-2</c:v>
                </c:pt>
                <c:pt idx="303">
                  <c:v>1.6946751280441489E-2</c:v>
                </c:pt>
                <c:pt idx="304">
                  <c:v>1.6904323903369021E-2</c:v>
                </c:pt>
                <c:pt idx="305">
                  <c:v>1.6862071596750648E-2</c:v>
                </c:pt>
                <c:pt idx="306">
                  <c:v>1.6819993327583719E-2</c:v>
                </c:pt>
                <c:pt idx="307">
                  <c:v>1.6778088070874358E-2</c:v>
                </c:pt>
                <c:pt idx="308">
                  <c:v>1.6736354809560171E-2</c:v>
                </c:pt>
                <c:pt idx="309">
                  <c:v>1.6694792534433969E-2</c:v>
                </c:pt>
                <c:pt idx="310">
                  <c:v>1.6653400244068212E-2</c:v>
                </c:pt>
                <c:pt idx="311">
                  <c:v>1.6612176944740525E-2</c:v>
                </c:pt>
                <c:pt idx="312">
                  <c:v>1.6571121650359833E-2</c:v>
                </c:pt>
                <c:pt idx="313">
                  <c:v>1.653023338239356E-2</c:v>
                </c:pt>
                <c:pt idx="314">
                  <c:v>1.6489511169795548E-2</c:v>
                </c:pt>
                <c:pt idx="315">
                  <c:v>1.6448954048934757E-2</c:v>
                </c:pt>
                <c:pt idx="316">
                  <c:v>1.640856106352493E-2</c:v>
                </c:pt>
                <c:pt idx="317">
                  <c:v>1.6368331264554951E-2</c:v>
                </c:pt>
                <c:pt idx="318">
                  <c:v>1.6328263710219865E-2</c:v>
                </c:pt>
                <c:pt idx="319">
                  <c:v>1.6288357465853109E-2</c:v>
                </c:pt>
                <c:pt idx="320">
                  <c:v>1.62486116038589E-2</c:v>
                </c:pt>
                <c:pt idx="321">
                  <c:v>1.6209025203646015E-2</c:v>
                </c:pt>
                <c:pt idx="322">
                  <c:v>1.6169597351561715E-2</c:v>
                </c:pt>
                <c:pt idx="323">
                  <c:v>1.6130327140827051E-2</c:v>
                </c:pt>
                <c:pt idx="324">
                  <c:v>1.6091213671472166E-2</c:v>
                </c:pt>
                <c:pt idx="325">
                  <c:v>1.6052256050273044E-2</c:v>
                </c:pt>
                <c:pt idx="326">
                  <c:v>1.6013453390688517E-2</c:v>
                </c:pt>
                <c:pt idx="327">
                  <c:v>1.5974804812797991E-2</c:v>
                </c:pt>
                <c:pt idx="328">
                  <c:v>1.5936309443240138E-2</c:v>
                </c:pt>
                <c:pt idx="329">
                  <c:v>1.5897966415151919E-2</c:v>
                </c:pt>
                <c:pt idx="330">
                  <c:v>1.5859774868108686E-2</c:v>
                </c:pt>
                <c:pt idx="331">
                  <c:v>1.5821733948064513E-2</c:v>
                </c:pt>
                <c:pt idx="332">
                  <c:v>1.5783842807293492E-2</c:v>
                </c:pt>
                <c:pt idx="333">
                  <c:v>1.5746100604331639E-2</c:v>
                </c:pt>
                <c:pt idx="334">
                  <c:v>1.5708506503919212E-2</c:v>
                </c:pt>
                <c:pt idx="335">
                  <c:v>1.5671059676944085E-2</c:v>
                </c:pt>
                <c:pt idx="336">
                  <c:v>1.5633759300385273E-2</c:v>
                </c:pt>
                <c:pt idx="337">
                  <c:v>1.5596604557257393E-2</c:v>
                </c:pt>
                <c:pt idx="338">
                  <c:v>1.5559594636555695E-2</c:v>
                </c:pt>
                <c:pt idx="339">
                  <c:v>1.552272873320144E-2</c:v>
                </c:pt>
                <c:pt idx="340">
                  <c:v>1.5486006047988356E-2</c:v>
                </c:pt>
                <c:pt idx="341">
                  <c:v>1.5449425787529105E-2</c:v>
                </c:pt>
                <c:pt idx="342">
                  <c:v>1.5412987164202805E-2</c:v>
                </c:pt>
                <c:pt idx="343">
                  <c:v>1.5376689396102886E-2</c:v>
                </c:pt>
                <c:pt idx="344">
                  <c:v>1.5340531706985482E-2</c:v>
                </c:pt>
                <c:pt idx="345">
                  <c:v>1.5304513326218568E-2</c:v>
                </c:pt>
                <c:pt idx="346">
                  <c:v>1.5268633488731401E-2</c:v>
                </c:pt>
                <c:pt idx="347">
                  <c:v>1.5232891434964828E-2</c:v>
                </c:pt>
                <c:pt idx="348">
                  <c:v>1.5197286410821732E-2</c:v>
                </c:pt>
                <c:pt idx="349">
                  <c:v>1.5161817667618276E-2</c:v>
                </c:pt>
                <c:pt idx="350">
                  <c:v>1.5126484462035725E-2</c:v>
                </c:pt>
                <c:pt idx="351">
                  <c:v>1.5091286056072423E-2</c:v>
                </c:pt>
                <c:pt idx="352">
                  <c:v>1.5056221716996835E-2</c:v>
                </c:pt>
                <c:pt idx="353">
                  <c:v>1.502129071730045E-2</c:v>
                </c:pt>
                <c:pt idx="354">
                  <c:v>1.4986492334651725E-2</c:v>
                </c:pt>
                <c:pt idx="355">
                  <c:v>1.4951825851850318E-2</c:v>
                </c:pt>
                <c:pt idx="356">
                  <c:v>1.4917290556781549E-2</c:v>
                </c:pt>
                <c:pt idx="357">
                  <c:v>1.4882885742371895E-2</c:v>
                </c:pt>
                <c:pt idx="358">
                  <c:v>1.4848610706544448E-2</c:v>
                </c:pt>
                <c:pt idx="359">
                  <c:v>1.481446475217507E-2</c:v>
                </c:pt>
                <c:pt idx="360">
                  <c:v>1.4780447187049057E-2</c:v>
                </c:pt>
                <c:pt idx="361">
                  <c:v>1.4746557323818018E-2</c:v>
                </c:pt>
                <c:pt idx="362">
                  <c:v>1.4712794479957559E-2</c:v>
                </c:pt>
                <c:pt idx="363">
                  <c:v>1.4679157977725024E-2</c:v>
                </c:pt>
                <c:pt idx="364">
                  <c:v>1.4645647144118083E-2</c:v>
                </c:pt>
                <c:pt idx="365">
                  <c:v>1.4612261310833334E-2</c:v>
                </c:pt>
                <c:pt idx="366">
                  <c:v>1.4578999814225621E-2</c:v>
                </c:pt>
                <c:pt idx="367">
                  <c:v>1.4545861995267768E-2</c:v>
                </c:pt>
                <c:pt idx="368">
                  <c:v>1.4512847199510515E-2</c:v>
                </c:pt>
                <c:pt idx="369">
                  <c:v>1.4479954777043079E-2</c:v>
                </c:pt>
                <c:pt idx="370">
                  <c:v>1.4447184082454163E-2</c:v>
                </c:pt>
                <c:pt idx="371">
                  <c:v>1.4414534474792962E-2</c:v>
                </c:pt>
                <c:pt idx="372">
                  <c:v>1.4382005317531215E-2</c:v>
                </c:pt>
                <c:pt idx="373">
                  <c:v>1.4349595978525025E-2</c:v>
                </c:pt>
                <c:pt idx="374">
                  <c:v>1.4317305829977532E-2</c:v>
                </c:pt>
                <c:pt idx="375">
                  <c:v>1.4285134248401651E-2</c:v>
                </c:pt>
                <c:pt idx="376">
                  <c:v>1.4253080614583353E-2</c:v>
                </c:pt>
                <c:pt idx="377">
                  <c:v>1.4221144313545328E-2</c:v>
                </c:pt>
                <c:pt idx="378">
                  <c:v>1.4189324734510948E-2</c:v>
                </c:pt>
                <c:pt idx="379">
                  <c:v>1.415762127086864E-2</c:v>
                </c:pt>
                <c:pt idx="380">
                  <c:v>1.4126033320136599E-2</c:v>
                </c:pt>
                <c:pt idx="381">
                  <c:v>1.4094560283927809E-2</c:v>
                </c:pt>
                <c:pt idx="382">
                  <c:v>1.4063201567915622E-2</c:v>
                </c:pt>
                <c:pt idx="383">
                  <c:v>1.4031956581799367E-2</c:v>
                </c:pt>
                <c:pt idx="384">
                  <c:v>1.4000824739270615E-2</c:v>
                </c:pt>
                <c:pt idx="385">
                  <c:v>1.396980545797959E-2</c:v>
                </c:pt>
                <c:pt idx="386">
                  <c:v>1.3938898159501922E-2</c:v>
                </c:pt>
                <c:pt idx="387">
                  <c:v>1.3908102269305903E-2</c:v>
                </c:pt>
                <c:pt idx="388">
                  <c:v>1.3877417216719869E-2</c:v>
                </c:pt>
                <c:pt idx="389">
                  <c:v>1.3846842434900039E-2</c:v>
                </c:pt>
                <c:pt idx="390">
                  <c:v>1.3816377360798555E-2</c:v>
                </c:pt>
                <c:pt idx="391">
                  <c:v>1.3786021435132042E-2</c:v>
                </c:pt>
                <c:pt idx="392">
                  <c:v>1.37557741023502E-2</c:v>
                </c:pt>
                <c:pt idx="393">
                  <c:v>1.3725634810604972E-2</c:v>
                </c:pt>
                <c:pt idx="394">
                  <c:v>1.3695603011719962E-2</c:v>
                </c:pt>
                <c:pt idx="395">
                  <c:v>1.3665678161159919E-2</c:v>
                </c:pt>
                <c:pt idx="396">
                  <c:v>1.3635859718000789E-2</c:v>
                </c:pt>
                <c:pt idx="397">
                  <c:v>1.36061471449001E-2</c:v>
                </c:pt>
                <c:pt idx="398">
                  <c:v>1.3576539908067391E-2</c:v>
                </c:pt>
                <c:pt idx="399">
                  <c:v>1.3547037477235015E-2</c:v>
                </c:pt>
                <c:pt idx="400">
                  <c:v>1.3517639325629388E-2</c:v>
                </c:pt>
                <c:pt idx="401">
                  <c:v>1.3488344929942397E-2</c:v>
                </c:pt>
                <c:pt idx="402">
                  <c:v>1.3459153770302993E-2</c:v>
                </c:pt>
                <c:pt idx="403">
                  <c:v>1.3430065330249288E-2</c:v>
                </c:pt>
                <c:pt idx="404">
                  <c:v>1.3401079096700732E-2</c:v>
                </c:pt>
                <c:pt idx="405">
                  <c:v>1.3372194559930616E-2</c:v>
                </c:pt>
                <c:pt idx="406">
                  <c:v>1.3343411213538901E-2</c:v>
                </c:pt>
                <c:pt idx="407">
                  <c:v>1.3314728554425274E-2</c:v>
                </c:pt>
                <c:pt idx="408">
                  <c:v>1.3286146082762447E-2</c:v>
                </c:pt>
                <c:pt idx="409">
                  <c:v>1.3257663301969605E-2</c:v>
                </c:pt>
                <c:pt idx="410">
                  <c:v>1.3229279718686468E-2</c:v>
                </c:pt>
                <c:pt idx="411">
                  <c:v>1.3200994842747168E-2</c:v>
                </c:pt>
                <c:pt idx="412">
                  <c:v>1.3172808187154692E-2</c:v>
                </c:pt>
                <c:pt idx="413">
                  <c:v>1.3144719268055346E-2</c:v>
                </c:pt>
                <c:pt idx="414">
                  <c:v>1.3116727604713699E-2</c:v>
                </c:pt>
                <c:pt idx="415">
                  <c:v>1.3088832719487511E-2</c:v>
                </c:pt>
                <c:pt idx="416">
                  <c:v>1.3061034137803183E-2</c:v>
                </c:pt>
                <c:pt idx="417">
                  <c:v>1.3033331388131123E-2</c:v>
                </c:pt>
                <c:pt idx="418">
                  <c:v>1.3005724001961627E-2</c:v>
                </c:pt>
                <c:pt idx="419">
                  <c:v>1.2978211513780868E-2</c:v>
                </c:pt>
                <c:pt idx="420">
                  <c:v>1.2950793461047059E-2</c:v>
                </c:pt>
                <c:pt idx="421">
                  <c:v>1.2923469384166943E-2</c:v>
                </c:pt>
                <c:pt idx="422">
                  <c:v>1.2896238826472541E-2</c:v>
                </c:pt>
                <c:pt idx="423">
                  <c:v>1.2869101334197873E-2</c:v>
                </c:pt>
                <c:pt idx="424">
                  <c:v>1.284205645645629E-2</c:v>
                </c:pt>
                <c:pt idx="425">
                  <c:v>1.2815103745217573E-2</c:v>
                </c:pt>
                <c:pt idx="426">
                  <c:v>1.2788242755285681E-2</c:v>
                </c:pt>
                <c:pt idx="427">
                  <c:v>1.2761473044276363E-2</c:v>
                </c:pt>
                <c:pt idx="428">
                  <c:v>1.2734794172595229E-2</c:v>
                </c:pt>
                <c:pt idx="429">
                  <c:v>1.2708205703415841E-2</c:v>
                </c:pt>
                <c:pt idx="430">
                  <c:v>1.2681707202658122E-2</c:v>
                </c:pt>
                <c:pt idx="431">
                  <c:v>1.2655298238966901E-2</c:v>
                </c:pt>
                <c:pt idx="432">
                  <c:v>1.2628978383690795E-2</c:v>
                </c:pt>
                <c:pt idx="433">
                  <c:v>1.2602747210861034E-2</c:v>
                </c:pt>
                <c:pt idx="434">
                  <c:v>1.2576604297170687E-2</c:v>
                </c:pt>
                <c:pt idx="435">
                  <c:v>1.255054922195413E-2</c:v>
                </c:pt>
                <c:pt idx="436">
                  <c:v>1.2524581567166449E-2</c:v>
                </c:pt>
                <c:pt idx="437">
                  <c:v>1.2498700917363256E-2</c:v>
                </c:pt>
                <c:pt idx="438">
                  <c:v>1.2472906859680645E-2</c:v>
                </c:pt>
                <c:pt idx="439">
                  <c:v>1.2447198983815211E-2</c:v>
                </c:pt>
                <c:pt idx="440">
                  <c:v>1.2421576882004492E-2</c:v>
                </c:pt>
                <c:pt idx="441">
                  <c:v>1.2396040149007349E-2</c:v>
                </c:pt>
                <c:pt idx="442">
                  <c:v>1.2370588382084642E-2</c:v>
                </c:pt>
                <c:pt idx="443">
                  <c:v>1.2345221180980099E-2</c:v>
                </c:pt>
                <c:pt idx="444">
                  <c:v>1.2319938147901305E-2</c:v>
                </c:pt>
                <c:pt idx="445">
                  <c:v>1.2294738887500907E-2</c:v>
                </c:pt>
                <c:pt idx="446">
                  <c:v>1.2269623006857966E-2</c:v>
                </c:pt>
                <c:pt idx="447">
                  <c:v>1.2244590115459461E-2</c:v>
                </c:pt>
                <c:pt idx="448">
                  <c:v>1.2219639825182028E-2</c:v>
                </c:pt>
                <c:pt idx="449">
                  <c:v>1.2194771750273817E-2</c:v>
                </c:pt>
                <c:pt idx="450">
                  <c:v>1.2169985507336469E-2</c:v>
                </c:pt>
                <c:pt idx="451">
                  <c:v>1.2145280715307426E-2</c:v>
                </c:pt>
                <c:pt idx="452">
                  <c:v>1.2120656995442153E-2</c:v>
                </c:pt>
                <c:pt idx="453">
                  <c:v>1.2096113971296689E-2</c:v>
                </c:pt>
                <c:pt idx="454">
                  <c:v>1.2071651268710399E-2</c:v>
                </c:pt>
                <c:pt idx="455">
                  <c:v>1.2047268515788644E-2</c:v>
                </c:pt>
                <c:pt idx="456">
                  <c:v>1.2022965342885975E-2</c:v>
                </c:pt>
                <c:pt idx="457">
                  <c:v>1.1998741382589048E-2</c:v>
                </c:pt>
                <c:pt idx="458">
                  <c:v>1.1974596269700025E-2</c:v>
                </c:pt>
                <c:pt idx="459">
                  <c:v>1.1950529641220002E-2</c:v>
                </c:pt>
                <c:pt idx="460">
                  <c:v>1.19265411363326E-2</c:v>
                </c:pt>
                <c:pt idx="461">
                  <c:v>1.190263039638763E-2</c:v>
                </c:pt>
                <c:pt idx="462">
                  <c:v>1.187879706488508E-2</c:v>
                </c:pt>
                <c:pt idx="463">
                  <c:v>1.1855040787458972E-2</c:v>
                </c:pt>
                <c:pt idx="464">
                  <c:v>1.1831361211861681E-2</c:v>
                </c:pt>
                <c:pt idx="465">
                  <c:v>1.1807757987948156E-2</c:v>
                </c:pt>
                <c:pt idx="466">
                  <c:v>1.1784230767660392E-2</c:v>
                </c:pt>
                <c:pt idx="467">
                  <c:v>1.1760779205011979E-2</c:v>
                </c:pt>
                <c:pt idx="468">
                  <c:v>1.1737402956072802E-2</c:v>
                </c:pt>
                <c:pt idx="469">
                  <c:v>1.1714101678953943E-2</c:v>
                </c:pt>
                <c:pt idx="470">
                  <c:v>1.1690875033792601E-2</c:v>
                </c:pt>
                <c:pt idx="471">
                  <c:v>1.1667722682737316E-2</c:v>
                </c:pt>
                <c:pt idx="472">
                  <c:v>1.1644644289933066E-2</c:v>
                </c:pt>
                <c:pt idx="473">
                  <c:v>1.1621639521506759E-2</c:v>
                </c:pt>
                <c:pt idx="474">
                  <c:v>1.1598708045552677E-2</c:v>
                </c:pt>
                <c:pt idx="475">
                  <c:v>1.1575849532118111E-2</c:v>
                </c:pt>
                <c:pt idx="476">
                  <c:v>1.1553063653189149E-2</c:v>
                </c:pt>
                <c:pt idx="477">
                  <c:v>1.1530350082676513E-2</c:v>
                </c:pt>
                <c:pt idx="478">
                  <c:v>1.1507708496401606E-2</c:v>
                </c:pt>
                <c:pt idx="479">
                  <c:v>1.1485138572082575E-2</c:v>
                </c:pt>
                <c:pt idx="480">
                  <c:v>1.1462639989320646E-2</c:v>
                </c:pt>
                <c:pt idx="481">
                  <c:v>1.1440212429586398E-2</c:v>
                </c:pt>
                <c:pt idx="482">
                  <c:v>1.1417855576206264E-2</c:v>
                </c:pt>
                <c:pt idx="483">
                  <c:v>1.1395569114349182E-2</c:v>
                </c:pt>
                <c:pt idx="484">
                  <c:v>1.137335273101331E-2</c:v>
                </c:pt>
                <c:pt idx="485">
                  <c:v>1.1351206115012726E-2</c:v>
                </c:pt>
                <c:pt idx="486">
                  <c:v>1.1329128956964521E-2</c:v>
                </c:pt>
                <c:pt idx="487">
                  <c:v>1.1307120949275837E-2</c:v>
                </c:pt>
                <c:pt idx="488">
                  <c:v>1.1285181786130898E-2</c:v>
                </c:pt>
                <c:pt idx="489">
                  <c:v>1.1263311163478467E-2</c:v>
                </c:pt>
                <c:pt idx="490">
                  <c:v>1.1241508779019119E-2</c:v>
                </c:pt>
                <c:pt idx="491">
                  <c:v>1.1219774332192753E-2</c:v>
                </c:pt>
                <c:pt idx="492">
                  <c:v>1.1198107524166178E-2</c:v>
                </c:pt>
                <c:pt idx="493">
                  <c:v>1.1176508057820903E-2</c:v>
                </c:pt>
                <c:pt idx="494">
                  <c:v>1.1154975637740847E-2</c:v>
                </c:pt>
                <c:pt idx="495">
                  <c:v>1.1133509970200246E-2</c:v>
                </c:pt>
                <c:pt idx="496">
                  <c:v>1.11121107631518E-2</c:v>
                </c:pt>
                <c:pt idx="497">
                  <c:v>1.1090777726214633E-2</c:v>
                </c:pt>
                <c:pt idx="498">
                  <c:v>1.1069510570662636E-2</c:v>
                </c:pt>
                <c:pt idx="499">
                  <c:v>1.1048309009412685E-2</c:v>
                </c:pt>
                <c:pt idx="500">
                  <c:v>1.1027172757013154E-2</c:v>
                </c:pt>
              </c:numCache>
            </c:numRef>
          </c:yVal>
          <c:smooth val="1"/>
          <c:extLst>
            <c:ext xmlns:c16="http://schemas.microsoft.com/office/drawing/2014/chart" uri="{C3380CC4-5D6E-409C-BE32-E72D297353CC}">
              <c16:uniqueId val="{00000002-A340-4A12-81C2-7D86A7AED3F3}"/>
            </c:ext>
          </c:extLst>
        </c:ser>
        <c:ser>
          <c:idx val="3"/>
          <c:order val="3"/>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Calculations!$N$67:$ST$67</c:f>
              <c:numCache>
                <c:formatCode>General</c:formatCode>
                <c:ptCount val="501"/>
                <c:pt idx="0">
                  <c:v>2.8502412658603069E-2</c:v>
                </c:pt>
                <c:pt idx="1">
                  <c:v>2.8278479258705875E-2</c:v>
                </c:pt>
                <c:pt idx="2">
                  <c:v>2.8057957929272837E-2</c:v>
                </c:pt>
                <c:pt idx="3">
                  <c:v>2.7840770933977157E-2</c:v>
                </c:pt>
                <c:pt idx="4">
                  <c:v>2.7626842893415098E-2</c:v>
                </c:pt>
                <c:pt idx="5">
                  <c:v>2.7416100696026187E-2</c:v>
                </c:pt>
                <c:pt idx="6">
                  <c:v>2.7208473413038451E-2</c:v>
                </c:pt>
                <c:pt idx="7">
                  <c:v>2.7003892217228279E-2</c:v>
                </c:pt>
                <c:pt idx="8">
                  <c:v>2.6802290305295188E-2</c:v>
                </c:pt>
                <c:pt idx="9">
                  <c:v>2.6603602823665484E-2</c:v>
                </c:pt>
                <c:pt idx="10">
                  <c:v>2.640776679754827E-2</c:v>
                </c:pt>
                <c:pt idx="11">
                  <c:v>2.6214721063078605E-2</c:v>
                </c:pt>
                <c:pt idx="12">
                  <c:v>2.602440620239117E-2</c:v>
                </c:pt>
                <c:pt idx="13">
                  <c:v>2.5836764481478314E-2</c:v>
                </c:pt>
                <c:pt idx="14">
                  <c:v>2.5651739790692511E-2</c:v>
                </c:pt>
                <c:pt idx="15">
                  <c:v>2.5469277587763791E-2</c:v>
                </c:pt>
                <c:pt idx="16">
                  <c:v>2.5289324843207367E-2</c:v>
                </c:pt>
                <c:pt idx="17">
                  <c:v>2.5111829988006009E-2</c:v>
                </c:pt>
                <c:pt idx="18">
                  <c:v>2.4936742863456245E-2</c:v>
                </c:pt>
                <c:pt idx="19">
                  <c:v>2.4764014673074895E-2</c:v>
                </c:pt>
                <c:pt idx="20">
                  <c:v>2.4593597936467145E-2</c:v>
                </c:pt>
                <c:pt idx="21">
                  <c:v>2.4425446445063694E-2</c:v>
                </c:pt>
                <c:pt idx="22">
                  <c:v>2.4259515219638286E-2</c:v>
                </c:pt>
                <c:pt idx="23">
                  <c:v>2.4095760469523182E-2</c:v>
                </c:pt>
                <c:pt idx="24">
                  <c:v>2.3934139553443114E-2</c:v>
                </c:pt>
                <c:pt idx="25">
                  <c:v>2.3774610941892968E-2</c:v>
                </c:pt>
                <c:pt idx="26">
                  <c:v>2.3617134180989277E-2</c:v>
                </c:pt>
                <c:pt idx="27">
                  <c:v>2.3461669857727428E-2</c:v>
                </c:pt>
                <c:pt idx="28">
                  <c:v>2.3308179566581617E-2</c:v>
                </c:pt>
                <c:pt idx="29">
                  <c:v>2.3156625877387253E-2</c:v>
                </c:pt>
                <c:pt idx="30">
                  <c:v>2.3006972304448099E-2</c:v>
                </c:pt>
                <c:pt idx="31">
                  <c:v>2.2859183276814379E-2</c:v>
                </c:pt>
                <c:pt idx="32">
                  <c:v>2.2713224109679981E-2</c:v>
                </c:pt>
                <c:pt idx="33">
                  <c:v>2.2569060976849756E-2</c:v>
                </c:pt>
                <c:pt idx="34">
                  <c:v>2.2426660884230495E-2</c:v>
                </c:pt>
                <c:pt idx="35">
                  <c:v>2.2285991644301222E-2</c:v>
                </c:pt>
                <c:pt idx="36">
                  <c:v>2.2147021851520728E-2</c:v>
                </c:pt>
                <c:pt idx="37">
                  <c:v>2.2009720858632464E-2</c:v>
                </c:pt>
                <c:pt idx="38">
                  <c:v>2.1874058753828658E-2</c:v>
                </c:pt>
                <c:pt idx="39">
                  <c:v>2.1740006338737305E-2</c:v>
                </c:pt>
                <c:pt idx="40">
                  <c:v>2.1607535107197668E-2</c:v>
                </c:pt>
                <c:pt idx="41">
                  <c:v>2.1476617224791574E-2</c:v>
                </c:pt>
                <c:pt idx="42">
                  <c:v>2.1347225509098844E-2</c:v>
                </c:pt>
                <c:pt idx="43">
                  <c:v>2.1219333410647415E-2</c:v>
                </c:pt>
                <c:pt idx="44">
                  <c:v>2.1092914994529637E-2</c:v>
                </c:pt>
                <c:pt idx="45">
                  <c:v>2.0967944922657564E-2</c:v>
                </c:pt>
                <c:pt idx="46">
                  <c:v>2.0844398436631249E-2</c:v>
                </c:pt>
                <c:pt idx="47">
                  <c:v>2.0722251341196068E-2</c:v>
                </c:pt>
                <c:pt idx="48">
                  <c:v>2.0601479988264632E-2</c:v>
                </c:pt>
                <c:pt idx="49">
                  <c:v>2.0482061261481613E-2</c:v>
                </c:pt>
                <c:pt idx="50">
                  <c:v>2.0363972561309531E-2</c:v>
                </c:pt>
                <c:pt idx="51">
                  <c:v>2.0247191790615401E-2</c:v>
                </c:pt>
                <c:pt idx="52">
                  <c:v>2.013169734073841E-2</c:v>
                </c:pt>
                <c:pt idx="53">
                  <c:v>2.0017468078020115E-2</c:v>
                </c:pt>
                <c:pt idx="54">
                  <c:v>1.990448333077929E-2</c:v>
                </c:pt>
                <c:pt idx="55">
                  <c:v>1.9792722876714169E-2</c:v>
                </c:pt>
                <c:pt idx="56">
                  <c:v>1.9682166930716109E-2</c:v>
                </c:pt>
                <c:pt idx="57">
                  <c:v>1.9572796133078673E-2</c:v>
                </c:pt>
                <c:pt idx="58">
                  <c:v>1.9464591538087411E-2</c:v>
                </c:pt>
                <c:pt idx="59">
                  <c:v>1.9357534602976196E-2</c:v>
                </c:pt>
                <c:pt idx="60">
                  <c:v>1.9251607177235841E-2</c:v>
                </c:pt>
                <c:pt idx="61">
                  <c:v>1.9146791492262755E-2</c:v>
                </c:pt>
                <c:pt idx="62">
                  <c:v>1.9043070151334236E-2</c:v>
                </c:pt>
                <c:pt idx="63">
                  <c:v>1.8940426119899042E-2</c:v>
                </c:pt>
                <c:pt idx="64">
                  <c:v>1.8838842716171318E-2</c:v>
                </c:pt>
                <c:pt idx="65">
                  <c:v>1.8738303602017049E-2</c:v>
                </c:pt>
                <c:pt idx="66">
                  <c:v>1.8638792774122243E-2</c:v>
                </c:pt>
                <c:pt idx="67">
                  <c:v>1.8540294555433122E-2</c:v>
                </c:pt>
                <c:pt idx="68">
                  <c:v>1.8442793586858037E-2</c:v>
                </c:pt>
                <c:pt idx="69">
                  <c:v>1.8346274819222196E-2</c:v>
                </c:pt>
                <c:pt idx="70">
                  <c:v>1.8250723505466124E-2</c:v>
                </c:pt>
                <c:pt idx="71">
                  <c:v>1.8156125193079232E-2</c:v>
                </c:pt>
                <c:pt idx="72">
                  <c:v>1.8062465716760127E-2</c:v>
                </c:pt>
                <c:pt idx="73">
                  <c:v>1.7969731191296322E-2</c:v>
                </c:pt>
                <c:pt idx="74">
                  <c:v>1.7877908004654643E-2</c:v>
                </c:pt>
                <c:pt idx="75">
                  <c:v>1.7786982811276428E-2</c:v>
                </c:pt>
                <c:pt idx="76">
                  <c:v>1.7696942525569134E-2</c:v>
                </c:pt>
                <c:pt idx="77">
                  <c:v>1.7607774315588787E-2</c:v>
                </c:pt>
                <c:pt idx="78">
                  <c:v>1.751946559690596E-2</c:v>
                </c:pt>
                <c:pt idx="79">
                  <c:v>1.7432004026649347E-2</c:v>
                </c:pt>
                <c:pt idx="80">
                  <c:v>1.7345377497721217E-2</c:v>
                </c:pt>
                <c:pt idx="81">
                  <c:v>1.7259574133178451E-2</c:v>
                </c:pt>
                <c:pt idx="82">
                  <c:v>1.7174582280774144E-2</c:v>
                </c:pt>
                <c:pt idx="83">
                  <c:v>1.70903905076541E-2</c:v>
                </c:pt>
                <c:pt idx="84">
                  <c:v>1.7006987595203252E-2</c:v>
                </c:pt>
                <c:pt idx="85">
                  <c:v>1.6924362534036987E-2</c:v>
                </c:pt>
                <c:pt idx="86">
                  <c:v>1.6842504519132783E-2</c:v>
                </c:pt>
                <c:pt idx="87">
                  <c:v>1.6761402945097464E-2</c:v>
                </c:pt>
                <c:pt idx="88">
                  <c:v>1.6681047401565615E-2</c:v>
                </c:pt>
                <c:pt idx="89">
                  <c:v>1.6601427668725209E-2</c:v>
                </c:pt>
                <c:pt idx="90">
                  <c:v>1.6522533712965793E-2</c:v>
                </c:pt>
                <c:pt idx="91">
                  <c:v>1.6444355682646229E-2</c:v>
                </c:pt>
                <c:pt idx="92">
                  <c:v>1.6366883903977024E-2</c:v>
                </c:pt>
                <c:pt idx="93">
                  <c:v>1.6290108877014847E-2</c:v>
                </c:pt>
                <c:pt idx="94">
                  <c:v>1.6214021271764471E-2</c:v>
                </c:pt>
                <c:pt idx="95">
                  <c:v>1.6138611924385884E-2</c:v>
                </c:pt>
                <c:pt idx="96">
                  <c:v>1.6063871833502535E-2</c:v>
                </c:pt>
                <c:pt idx="97">
                  <c:v>1.5989792156607795E-2</c:v>
                </c:pt>
                <c:pt idx="98">
                  <c:v>1.5916364206566641E-2</c:v>
                </c:pt>
                <c:pt idx="99">
                  <c:v>1.5843579448209754E-2</c:v>
                </c:pt>
                <c:pt idx="100">
                  <c:v>1.5771429495016691E-2</c:v>
                </c:pt>
                <c:pt idx="101">
                  <c:v>1.5699906105886102E-2</c:v>
                </c:pt>
                <c:pt idx="102">
                  <c:v>1.5629001181989673E-2</c:v>
                </c:pt>
                <c:pt idx="103">
                  <c:v>1.5558706763707958E-2</c:v>
                </c:pt>
                <c:pt idx="104">
                  <c:v>1.5489015027644822E-2</c:v>
                </c:pt>
                <c:pt idx="105">
                  <c:v>1.5419918283718926E-2</c:v>
                </c:pt>
                <c:pt idx="106">
                  <c:v>1.5351408972329303E-2</c:v>
                </c:pt>
                <c:pt idx="107">
                  <c:v>1.528347966159333E-2</c:v>
                </c:pt>
                <c:pt idx="108">
                  <c:v>1.5216123044654639E-2</c:v>
                </c:pt>
                <c:pt idx="109">
                  <c:v>1.5149331937058872E-2</c:v>
                </c:pt>
                <c:pt idx="110">
                  <c:v>1.5083099274195677E-2</c:v>
                </c:pt>
                <c:pt idx="111">
                  <c:v>1.5017418108804328E-2</c:v>
                </c:pt>
                <c:pt idx="112">
                  <c:v>1.4952281608542036E-2</c:v>
                </c:pt>
                <c:pt idx="113">
                  <c:v>1.4887683053612081E-2</c:v>
                </c:pt>
                <c:pt idx="114">
                  <c:v>1.4823615834451014E-2</c:v>
                </c:pt>
                <c:pt idx="115">
                  <c:v>1.476007344947247E-2</c:v>
                </c:pt>
                <c:pt idx="116">
                  <c:v>1.4697049502866519E-2</c:v>
                </c:pt>
                <c:pt idx="117">
                  <c:v>1.4634537702452455E-2</c:v>
                </c:pt>
                <c:pt idx="118">
                  <c:v>1.4572531857584187E-2</c:v>
                </c:pt>
                <c:pt idx="119">
                  <c:v>1.4511025877105951E-2</c:v>
                </c:pt>
                <c:pt idx="120">
                  <c:v>1.4450013767357557E-2</c:v>
                </c:pt>
                <c:pt idx="121">
                  <c:v>1.4389489630227412E-2</c:v>
                </c:pt>
                <c:pt idx="122">
                  <c:v>1.432944766125217E-2</c:v>
                </c:pt>
                <c:pt idx="123">
                  <c:v>1.4269882147761767E-2</c:v>
                </c:pt>
                <c:pt idx="124">
                  <c:v>1.4210787467068138E-2</c:v>
                </c:pt>
                <c:pt idx="125">
                  <c:v>1.4152158084697025E-2</c:v>
                </c:pt>
                <c:pt idx="126">
                  <c:v>1.4093988552661462E-2</c:v>
                </c:pt>
                <c:pt idx="127">
                  <c:v>1.4036273507775334E-2</c:v>
                </c:pt>
                <c:pt idx="128">
                  <c:v>1.39790076700068E-2</c:v>
                </c:pt>
                <c:pt idx="129">
                  <c:v>1.3922185840869699E-2</c:v>
                </c:pt>
                <c:pt idx="130">
                  <c:v>1.386580290185228E-2</c:v>
                </c:pt>
                <c:pt idx="131">
                  <c:v>1.3809853812882378E-2</c:v>
                </c:pt>
                <c:pt idx="132">
                  <c:v>1.3754333610827545E-2</c:v>
                </c:pt>
                <c:pt idx="133">
                  <c:v>1.3699237408029915E-2</c:v>
                </c:pt>
                <c:pt idx="134">
                  <c:v>1.3644560390874168E-2</c:v>
                </c:pt>
                <c:pt idx="135">
                  <c:v>1.359029781838806E-2</c:v>
                </c:pt>
                <c:pt idx="136">
                  <c:v>1.3536445020875051E-2</c:v>
                </c:pt>
                <c:pt idx="137">
                  <c:v>1.3482997398577128E-2</c:v>
                </c:pt>
                <c:pt idx="138">
                  <c:v>1.3429950420368219E-2</c:v>
                </c:pt>
                <c:pt idx="139">
                  <c:v>1.3377299622476397E-2</c:v>
                </c:pt>
                <c:pt idx="140">
                  <c:v>1.3325040607235114E-2</c:v>
                </c:pt>
                <c:pt idx="141">
                  <c:v>1.3273169041861538E-2</c:v>
                </c:pt>
                <c:pt idx="142">
                  <c:v>1.3221680657262518E-2</c:v>
                </c:pt>
                <c:pt idx="143">
                  <c:v>1.3170571246866429E-2</c:v>
                </c:pt>
                <c:pt idx="144">
                  <c:v>1.3119836665480932E-2</c:v>
                </c:pt>
                <c:pt idx="145">
                  <c:v>1.3069472828175614E-2</c:v>
                </c:pt>
                <c:pt idx="146">
                  <c:v>1.3019475709189128E-2</c:v>
                </c:pt>
                <c:pt idx="147">
                  <c:v>1.2969841340859909E-2</c:v>
                </c:pt>
                <c:pt idx="148">
                  <c:v>1.292056581258001E-2</c:v>
                </c:pt>
                <c:pt idx="149">
                  <c:v>1.287164526977189E-2</c:v>
                </c:pt>
                <c:pt idx="150">
                  <c:v>1.2823075912886558E-2</c:v>
                </c:pt>
                <c:pt idx="151">
                  <c:v>1.277485399642374E-2</c:v>
                </c:pt>
                <c:pt idx="152">
                  <c:v>1.2726975827972572E-2</c:v>
                </c:pt>
                <c:pt idx="153">
                  <c:v>1.2679437767272992E-2</c:v>
                </c:pt>
                <c:pt idx="154">
                  <c:v>1.2632236225296653E-2</c:v>
                </c:pt>
                <c:pt idx="155">
                  <c:v>1.2585367663347596E-2</c:v>
                </c:pt>
                <c:pt idx="156">
                  <c:v>1.2538828592181618E-2</c:v>
                </c:pt>
                <c:pt idx="157">
                  <c:v>1.2492615571144084E-2</c:v>
                </c:pt>
                <c:pt idx="158">
                  <c:v>1.2446725207325949E-2</c:v>
                </c:pt>
                <c:pt idx="159">
                  <c:v>1.2401154154737082E-2</c:v>
                </c:pt>
                <c:pt idx="160">
                  <c:v>1.2355899113496953E-2</c:v>
                </c:pt>
                <c:pt idx="161">
                  <c:v>1.2310956829041752E-2</c:v>
                </c:pt>
                <c:pt idx="162">
                  <c:v>1.2266324091348367E-2</c:v>
                </c:pt>
                <c:pt idx="163">
                  <c:v>1.2221997734173626E-2</c:v>
                </c:pt>
                <c:pt idx="164">
                  <c:v>1.2177974634309634E-2</c:v>
                </c:pt>
                <c:pt idx="165">
                  <c:v>1.2134251710853947E-2</c:v>
                </c:pt>
                <c:pt idx="166">
                  <c:v>1.2090825924494789E-2</c:v>
                </c:pt>
                <c:pt idx="167">
                  <c:v>1.2047694276810534E-2</c:v>
                </c:pt>
                <c:pt idx="168">
                  <c:v>1.2004853809583617E-2</c:v>
                </c:pt>
                <c:pt idx="169">
                  <c:v>1.1962301604127899E-2</c:v>
                </c:pt>
                <c:pt idx="170">
                  <c:v>1.1920034780629665E-2</c:v>
                </c:pt>
                <c:pt idx="171">
                  <c:v>1.1878050497501872E-2</c:v>
                </c:pt>
                <c:pt idx="172">
                  <c:v>1.1836345950751094E-2</c:v>
                </c:pt>
                <c:pt idx="173">
                  <c:v>1.1794918373357142E-2</c:v>
                </c:pt>
                <c:pt idx="174">
                  <c:v>1.1753765034664829E-2</c:v>
                </c:pt>
                <c:pt idx="175">
                  <c:v>1.1712883239787782E-2</c:v>
                </c:pt>
                <c:pt idx="176">
                  <c:v>1.1672270329024077E-2</c:v>
                </c:pt>
                <c:pt idx="177">
                  <c:v>1.1631923677283119E-2</c:v>
                </c:pt>
                <c:pt idx="178">
                  <c:v>1.1591840693523732E-2</c:v>
                </c:pt>
                <c:pt idx="179">
                  <c:v>1.1552018820203368E-2</c:v>
                </c:pt>
                <c:pt idx="180">
                  <c:v>1.1512455532737758E-2</c:v>
                </c:pt>
                <c:pt idx="181">
                  <c:v>1.147314833897109E-2</c:v>
                </c:pt>
                <c:pt idx="182">
                  <c:v>1.1434094778656468E-2</c:v>
                </c:pt>
                <c:pt idx="183">
                  <c:v>1.1395292422946212E-2</c:v>
                </c:pt>
                <c:pt idx="184">
                  <c:v>1.1356738873892066E-2</c:v>
                </c:pt>
                <c:pt idx="185">
                  <c:v>1.1318431763954662E-2</c:v>
                </c:pt>
                <c:pt idx="186">
                  <c:v>1.1280368755522685E-2</c:v>
                </c:pt>
                <c:pt idx="187">
                  <c:v>1.1242547540440857E-2</c:v>
                </c:pt>
                <c:pt idx="188">
                  <c:v>1.1204965839546928E-2</c:v>
                </c:pt>
                <c:pt idx="189">
                  <c:v>1.116762140221747E-2</c:v>
                </c:pt>
                <c:pt idx="190">
                  <c:v>1.1130512005922006E-2</c:v>
                </c:pt>
                <c:pt idx="191">
                  <c:v>1.1093635455785709E-2</c:v>
                </c:pt>
                <c:pt idx="192">
                  <c:v>1.1056989584160019E-2</c:v>
                </c:pt>
                <c:pt idx="193">
                  <c:v>1.1020572250201532E-2</c:v>
                </c:pt>
                <c:pt idx="194">
                  <c:v>1.0984381339458357E-2</c:v>
                </c:pt>
                <c:pt idx="195">
                  <c:v>1.0948414763464386E-2</c:v>
                </c:pt>
                <c:pt idx="196">
                  <c:v>1.0912670459340997E-2</c:v>
                </c:pt>
                <c:pt idx="197">
                  <c:v>1.0877146389405831E-2</c:v>
                </c:pt>
                <c:pt idx="198">
                  <c:v>1.0841840540789148E-2</c:v>
                </c:pt>
                <c:pt idx="199">
                  <c:v>1.0806750925056716E-2</c:v>
                </c:pt>
                <c:pt idx="200">
                  <c:v>1.0771875577840029E-2</c:v>
                </c:pt>
                <c:pt idx="201">
                  <c:v>1.0737212558472828E-2</c:v>
                </c:pt>
                <c:pt idx="202">
                  <c:v>1.0702759949634483E-2</c:v>
                </c:pt>
                <c:pt idx="203">
                  <c:v>1.0668515856999568E-2</c:v>
                </c:pt>
                <c:pt idx="204">
                  <c:v>1.0634478408894003E-2</c:v>
                </c:pt>
                <c:pt idx="205">
                  <c:v>1.060064575595715E-2</c:v>
                </c:pt>
                <c:pt idx="206">
                  <c:v>1.0567016070809926E-2</c:v>
                </c:pt>
                <c:pt idx="207">
                  <c:v>1.0533587547729083E-2</c:v>
                </c:pt>
                <c:pt idx="208">
                  <c:v>1.0500358402326963E-2</c:v>
                </c:pt>
                <c:pt idx="209">
                  <c:v>1.046732687123712E-2</c:v>
                </c:pt>
                <c:pt idx="210">
                  <c:v>1.0434491211805437E-2</c:v>
                </c:pt>
                <c:pt idx="211">
                  <c:v>1.040184970178666E-2</c:v>
                </c:pt>
                <c:pt idx="212">
                  <c:v>1.0369400639046233E-2</c:v>
                </c:pt>
                <c:pt idx="213">
                  <c:v>1.0337142341267534E-2</c:v>
                </c:pt>
                <c:pt idx="214">
                  <c:v>1.0305073145663909E-2</c:v>
                </c:pt>
                <c:pt idx="215">
                  <c:v>1.027319140869604E-2</c:v>
                </c:pt>
                <c:pt idx="216">
                  <c:v>1.0241495505793903E-2</c:v>
                </c:pt>
                <c:pt idx="217">
                  <c:v>1.0209983831083838E-2</c:v>
                </c:pt>
                <c:pt idx="218">
                  <c:v>1.01786547971201E-2</c:v>
                </c:pt>
                <c:pt idx="219">
                  <c:v>1.0147506834621104E-2</c:v>
                </c:pt>
                <c:pt idx="220">
                  <c:v>1.0116538392210229E-2</c:v>
                </c:pt>
                <c:pt idx="221">
                  <c:v>1.0085747936161019E-2</c:v>
                </c:pt>
                <c:pt idx="222">
                  <c:v>1.0055133950146693E-2</c:v>
                </c:pt>
                <c:pt idx="223">
                  <c:v>1.002469493499398E-2</c:v>
                </c:pt>
                <c:pt idx="224">
                  <c:v>9.9944294084410509E-3</c:v>
                </c:pt>
                <c:pt idx="225">
                  <c:v>9.9643359048996807E-3</c:v>
                </c:pt>
                <c:pt idx="226">
                  <c:v>9.9344129752211973E-3</c:v>
                </c:pt>
                <c:pt idx="227">
                  <c:v>9.9046591864665745E-3</c:v>
                </c:pt>
                <c:pt idx="228">
                  <c:v>9.875073121680308E-3</c:v>
                </c:pt>
                <c:pt idx="229">
                  <c:v>9.8456533796679388E-3</c:v>
                </c:pt>
                <c:pt idx="230">
                  <c:v>9.8163985747775854E-3</c:v>
                </c:pt>
                <c:pt idx="231">
                  <c:v>9.7873073366847516E-3</c:v>
                </c:pt>
                <c:pt idx="232">
                  <c:v>9.7583783101809485E-3</c:v>
                </c:pt>
                <c:pt idx="233">
                  <c:v>9.7296101549657708E-3</c:v>
                </c:pt>
                <c:pt idx="234">
                  <c:v>9.7010015454422928E-3</c:v>
                </c:pt>
                <c:pt idx="235">
                  <c:v>9.6725511705158893E-3</c:v>
                </c:pt>
                <c:pt idx="236">
                  <c:v>9.6442577333964597E-3</c:v>
                </c:pt>
                <c:pt idx="237">
                  <c:v>9.6161199514037208E-3</c:v>
                </c:pt>
                <c:pt idx="238">
                  <c:v>9.5881365557756934E-3</c:v>
                </c:pt>
                <c:pt idx="239">
                  <c:v>9.560306291480412E-3</c:v>
                </c:pt>
                <c:pt idx="240">
                  <c:v>9.5326279170306252E-3</c:v>
                </c:pt>
                <c:pt idx="241">
                  <c:v>9.5051002043014914E-3</c:v>
                </c:pt>
                <c:pt idx="242">
                  <c:v>9.47772193835115E-3</c:v>
                </c:pt>
                <c:pt idx="243">
                  <c:v>9.4504919172443119E-3</c:v>
                </c:pt>
                <c:pt idx="244">
                  <c:v>9.4234089518785476E-3</c:v>
                </c:pt>
                <c:pt idx="245">
                  <c:v>9.3964718658134851E-3</c:v>
                </c:pt>
                <c:pt idx="246">
                  <c:v>9.369679495102607E-3</c:v>
                </c:pt>
                <c:pt idx="247">
                  <c:v>9.3430306881277861E-3</c:v>
                </c:pt>
                <c:pt idx="248">
                  <c:v>9.3165243054364084E-3</c:v>
                </c:pt>
                <c:pt idx="249">
                  <c:v>9.2901592195812083E-3</c:v>
                </c:pt>
                <c:pt idx="250">
                  <c:v>9.2639343149623927E-3</c:v>
                </c:pt>
                <c:pt idx="251">
                  <c:v>9.2378484876724232E-3</c:v>
                </c:pt>
                <c:pt idx="252">
                  <c:v>9.2119006453432843E-3</c:v>
                </c:pt>
                <c:pt idx="253">
                  <c:v>9.1860897069959268E-3</c:v>
                </c:pt>
                <c:pt idx="254">
                  <c:v>9.1604146028922556E-3</c:v>
                </c:pt>
                <c:pt idx="255">
                  <c:v>9.1348742743893561E-3</c:v>
                </c:pt>
                <c:pt idx="256">
                  <c:v>9.109467673795937E-3</c:v>
                </c:pt>
                <c:pt idx="257">
                  <c:v>9.0841937642311167E-3</c:v>
                </c:pt>
                <c:pt idx="258">
                  <c:v>9.0590515194852918E-3</c:v>
                </c:pt>
                <c:pt idx="259">
                  <c:v>9.0340399238831425E-3</c:v>
                </c:pt>
                <c:pt idx="260">
                  <c:v>9.0091579721487836E-3</c:v>
                </c:pt>
                <c:pt idx="261">
                  <c:v>8.9844046692730863E-3</c:v>
                </c:pt>
                <c:pt idx="262">
                  <c:v>8.9597790303827772E-3</c:v>
                </c:pt>
                <c:pt idx="263">
                  <c:v>8.9352800806117832E-3</c:v>
                </c:pt>
                <c:pt idx="264">
                  <c:v>8.9109068549743757E-3</c:v>
                </c:pt>
                <c:pt idx="265">
                  <c:v>8.8866583982403317E-3</c:v>
                </c:pt>
                <c:pt idx="266">
                  <c:v>8.8625337648119452E-3</c:v>
                </c:pt>
                <c:pt idx="267">
                  <c:v>8.8385320186028377E-3</c:v>
                </c:pt>
                <c:pt idx="268">
                  <c:v>8.814652232918805E-3</c:v>
                </c:pt>
                <c:pt idx="269">
                  <c:v>8.7908934903401289E-3</c:v>
                </c:pt>
                <c:pt idx="270">
                  <c:v>8.7672548826059262E-3</c:v>
                </c:pt>
                <c:pt idx="271">
                  <c:v>8.7437355105001793E-3</c:v>
                </c:pt>
                <c:pt idx="272">
                  <c:v>8.7203344837392619E-3</c:v>
                </c:pt>
                <c:pt idx="273">
                  <c:v>8.6970509208614752E-3</c:v>
                </c:pt>
                <c:pt idx="274">
                  <c:v>8.6738839491178905E-3</c:v>
                </c:pt>
                <c:pt idx="275">
                  <c:v>8.6508327043650843E-3</c:v>
                </c:pt>
                <c:pt idx="276">
                  <c:v>8.62789633095923E-3</c:v>
                </c:pt>
                <c:pt idx="277">
                  <c:v>8.6050739816518687E-3</c:v>
                </c:pt>
                <c:pt idx="278">
                  <c:v>8.58236481748729E-3</c:v>
                </c:pt>
                <c:pt idx="279">
                  <c:v>8.5597680077011979E-3</c:v>
                </c:pt>
                <c:pt idx="280">
                  <c:v>8.5372827296210287E-3</c:v>
                </c:pt>
                <c:pt idx="281">
                  <c:v>8.5149081685676996E-3</c:v>
                </c:pt>
                <c:pt idx="282">
                  <c:v>8.4926435177587155E-3</c:v>
                </c:pt>
                <c:pt idx="283">
                  <c:v>8.4704879782127838E-3</c:v>
                </c:pt>
                <c:pt idx="284">
                  <c:v>8.4484407586557023E-3</c:v>
                </c:pt>
                <c:pt idx="285">
                  <c:v>8.4265010754276844E-3</c:v>
                </c:pt>
                <c:pt idx="286">
                  <c:v>8.4046681523920058E-3</c:v>
                </c:pt>
                <c:pt idx="287">
                  <c:v>8.3829412208449409E-3</c:v>
                </c:pt>
                <c:pt idx="288">
                  <c:v>8.3613195194269345E-3</c:v>
                </c:pt>
                <c:pt idx="289">
                  <c:v>8.3398022940352739E-3</c:v>
                </c:pt>
                <c:pt idx="290">
                  <c:v>8.3183887977377052E-3</c:v>
                </c:pt>
                <c:pt idx="291">
                  <c:v>8.2970782906874267E-3</c:v>
                </c:pt>
                <c:pt idx="292">
                  <c:v>8.275870040039407E-3</c:v>
                </c:pt>
                <c:pt idx="293">
                  <c:v>8.2547633198675734E-3</c:v>
                </c:pt>
                <c:pt idx="294">
                  <c:v>8.2337574110835417E-3</c:v>
                </c:pt>
                <c:pt idx="295">
                  <c:v>8.2128516013562063E-3</c:v>
                </c:pt>
                <c:pt idx="296">
                  <c:v>8.1920451850326041E-3</c:v>
                </c:pt>
                <c:pt idx="297">
                  <c:v>8.1713374630598343E-3</c:v>
                </c:pt>
                <c:pt idx="298">
                  <c:v>8.1507277429081083E-3</c:v>
                </c:pt>
                <c:pt idx="299">
                  <c:v>8.1302153384948516E-3</c:v>
                </c:pt>
                <c:pt idx="300">
                  <c:v>8.1097995701098491E-3</c:v>
                </c:pt>
                <c:pt idx="301">
                  <c:v>8.0894797643414687E-3</c:v>
                </c:pt>
                <c:pt idx="302">
                  <c:v>8.0692552540038952E-3</c:v>
                </c:pt>
                <c:pt idx="303">
                  <c:v>8.0491253780653298E-3</c:v>
                </c:pt>
                <c:pt idx="304">
                  <c:v>8.0290894815772656E-3</c:v>
                </c:pt>
                <c:pt idx="305">
                  <c:v>8.0091469156046893E-3</c:v>
                </c:pt>
                <c:pt idx="306">
                  <c:v>7.9892970371571188E-3</c:v>
                </c:pt>
                <c:pt idx="307">
                  <c:v>7.9695392091209301E-3</c:v>
                </c:pt>
                <c:pt idx="308">
                  <c:v>7.9498728001921645E-3</c:v>
                </c:pt>
                <c:pt idx="309">
                  <c:v>7.9302971848106453E-3</c:v>
                </c:pt>
                <c:pt idx="310">
                  <c:v>7.9108117430947266E-3</c:v>
                </c:pt>
                <c:pt idx="311">
                  <c:v>7.8914158607770717E-3</c:v>
                </c:pt>
                <c:pt idx="312">
                  <c:v>7.8721089291412076E-3</c:v>
                </c:pt>
                <c:pt idx="313">
                  <c:v>7.8528903449590817E-3</c:v>
                </c:pt>
                <c:pt idx="314">
                  <c:v>7.8337595104292258E-3</c:v>
                </c:pt>
                <c:pt idx="315">
                  <c:v>7.8147158331160586E-3</c:v>
                </c:pt>
                <c:pt idx="316">
                  <c:v>7.7957587258896737E-3</c:v>
                </c:pt>
                <c:pt idx="317">
                  <c:v>7.7768876068667397E-3</c:v>
                </c:pt>
                <c:pt idx="318">
                  <c:v>7.7581018993519149E-3</c:v>
                </c:pt>
                <c:pt idx="319">
                  <c:v>7.739401031780343E-3</c:v>
                </c:pt>
                <c:pt idx="320">
                  <c:v>7.7207844376605619E-3</c:v>
                </c:pt>
                <c:pt idx="321">
                  <c:v>7.702251555518542E-3</c:v>
                </c:pt>
                <c:pt idx="322">
                  <c:v>7.6838018288421517E-3</c:v>
                </c:pt>
                <c:pt idx="323">
                  <c:v>7.6654347060265398E-3</c:v>
                </c:pt>
                <c:pt idx="324">
                  <c:v>7.6471496403201734E-3</c:v>
                </c:pt>
                <c:pt idx="325">
                  <c:v>7.6289460897716634E-3</c:v>
                </c:pt>
                <c:pt idx="326">
                  <c:v>7.610823517177125E-3</c:v>
                </c:pt>
                <c:pt idx="327">
                  <c:v>7.592781390028413E-3</c:v>
                </c:pt>
                <c:pt idx="328">
                  <c:v>7.574819180461905E-3</c:v>
                </c:pt>
                <c:pt idx="329">
                  <c:v>7.5569363652079925E-3</c:v>
                </c:pt>
                <c:pt idx="330">
                  <c:v>7.539132425541311E-3</c:v>
                </c:pt>
                <c:pt idx="331">
                  <c:v>7.5214068472314374E-3</c:v>
                </c:pt>
                <c:pt idx="332">
                  <c:v>7.5037591204944621E-3</c:v>
                </c:pt>
                <c:pt idx="333">
                  <c:v>7.4861887399448705E-3</c:v>
                </c:pt>
                <c:pt idx="334">
                  <c:v>7.4686952045484234E-3</c:v>
                </c:pt>
                <c:pt idx="335">
                  <c:v>7.4512780175753756E-3</c:v>
                </c:pt>
                <c:pt idx="336">
                  <c:v>7.4339366865543172E-3</c:v>
                </c:pt>
                <c:pt idx="337">
                  <c:v>7.4166707232267886E-3</c:v>
                </c:pt>
                <c:pt idx="338">
                  <c:v>7.3994796435022294E-3</c:v>
                </c:pt>
                <c:pt idx="339">
                  <c:v>7.3823629674137151E-3</c:v>
                </c:pt>
                <c:pt idx="340">
                  <c:v>7.3653202190741068E-3</c:v>
                </c:pt>
                <c:pt idx="341">
                  <c:v>7.3483509266328824E-3</c:v>
                </c:pt>
                <c:pt idx="342">
                  <c:v>7.3314546222333762E-3</c:v>
                </c:pt>
                <c:pt idx="343">
                  <c:v>7.3146308419707031E-3</c:v>
                </c:pt>
                <c:pt idx="344">
                  <c:v>7.2978791258501482E-3</c:v>
                </c:pt>
                <c:pt idx="345">
                  <c:v>7.2811990177460281E-3</c:v>
                </c:pt>
                <c:pt idx="346">
                  <c:v>7.2645900653611518E-3</c:v>
                </c:pt>
                <c:pt idx="347">
                  <c:v>7.2480518201868032E-3</c:v>
                </c:pt>
                <c:pt idx="348">
                  <c:v>7.2315838374630943E-3</c:v>
                </c:pt>
                <c:pt idx="349">
                  <c:v>7.2151856761400249E-3</c:v>
                </c:pt>
                <c:pt idx="350">
                  <c:v>7.1988568988387751E-3</c:v>
                </c:pt>
                <c:pt idx="351">
                  <c:v>7.1825970718137387E-3</c:v>
                </c:pt>
                <c:pt idx="352">
                  <c:v>7.1664057649148179E-3</c:v>
                </c:pt>
                <c:pt idx="353">
                  <c:v>7.1502825515502733E-3</c:v>
                </c:pt>
                <c:pt idx="354">
                  <c:v>7.1342270086500858E-3</c:v>
                </c:pt>
                <c:pt idx="355">
                  <c:v>7.1182387166297094E-3</c:v>
                </c:pt>
                <c:pt idx="356">
                  <c:v>7.1023172593541574E-3</c:v>
                </c:pt>
                <c:pt idx="357">
                  <c:v>7.086462224102863E-3</c:v>
                </c:pt>
                <c:pt idx="358">
                  <c:v>7.0706732015345429E-3</c:v>
                </c:pt>
                <c:pt idx="359">
                  <c:v>7.0549497856528766E-3</c:v>
                </c:pt>
                <c:pt idx="360">
                  <c:v>7.0392915737723131E-3</c:v>
                </c:pt>
                <c:pt idx="361">
                  <c:v>7.0236981664844912E-3</c:v>
                </c:pt>
                <c:pt idx="362">
                  <c:v>7.0081691676249884E-3</c:v>
                </c:pt>
                <c:pt idx="363">
                  <c:v>6.9927041842404135E-3</c:v>
                </c:pt>
                <c:pt idx="364">
                  <c:v>6.9773028265560783E-3</c:v>
                </c:pt>
                <c:pt idx="365">
                  <c:v>6.9619647079438296E-3</c:v>
                </c:pt>
                <c:pt idx="366">
                  <c:v>6.9466894448904819E-3</c:v>
                </c:pt>
                <c:pt idx="367">
                  <c:v>6.9314766569664611E-3</c:v>
                </c:pt>
                <c:pt idx="368">
                  <c:v>6.9163259667949593E-3</c:v>
                </c:pt>
                <c:pt idx="369">
                  <c:v>6.9012370000213824E-3</c:v>
                </c:pt>
                <c:pt idx="370">
                  <c:v>6.8862093852831291E-3</c:v>
                </c:pt>
                <c:pt idx="371">
                  <c:v>6.8712427541799031E-3</c:v>
                </c:pt>
                <c:pt idx="372">
                  <c:v>6.8563367412441305E-3</c:v>
                </c:pt>
                <c:pt idx="373">
                  <c:v>6.8414909839119497E-3</c:v>
                </c:pt>
                <c:pt idx="374">
                  <c:v>6.8267051224944111E-3</c:v>
                </c:pt>
                <c:pt idx="375">
                  <c:v>6.8119788001490544E-3</c:v>
                </c:pt>
                <c:pt idx="376">
                  <c:v>6.797311662851897E-3</c:v>
                </c:pt>
                <c:pt idx="377">
                  <c:v>6.7827033593696228E-3</c:v>
                </c:pt>
                <c:pt idx="378">
                  <c:v>6.7681535412321874E-3</c:v>
                </c:pt>
                <c:pt idx="379">
                  <c:v>6.7536618627057118E-3</c:v>
                </c:pt>
                <c:pt idx="380">
                  <c:v>6.7392279807657251E-3</c:v>
                </c:pt>
                <c:pt idx="381">
                  <c:v>6.7248515550706713E-3</c:v>
                </c:pt>
                <c:pt idx="382">
                  <c:v>6.7105322479357916E-3</c:v>
                </c:pt>
                <c:pt idx="383">
                  <c:v>6.6962697243072369E-3</c:v>
                </c:pt>
                <c:pt idx="384">
                  <c:v>6.6820636517365391E-3</c:v>
                </c:pt>
                <c:pt idx="385">
                  <c:v>6.6679137003553901E-3</c:v>
                </c:pt>
                <c:pt idx="386">
                  <c:v>6.6538195428506039E-3</c:v>
                </c:pt>
                <c:pt idx="387">
                  <c:v>6.6397808544395439E-3</c:v>
                </c:pt>
                <c:pt idx="388">
                  <c:v>6.6257973128456722E-3</c:v>
                </c:pt>
                <c:pt idx="389">
                  <c:v>6.6118685982744724E-3</c:v>
                </c:pt>
                <c:pt idx="390">
                  <c:v>6.5979943933896197E-3</c:v>
                </c:pt>
                <c:pt idx="391">
                  <c:v>6.5841743832894487E-3</c:v>
                </c:pt>
                <c:pt idx="392">
                  <c:v>6.5704082554836419E-3</c:v>
                </c:pt>
                <c:pt idx="393">
                  <c:v>6.5566956998702377E-3</c:v>
                </c:pt>
                <c:pt idx="394">
                  <c:v>6.5430364087128929E-3</c:v>
                </c:pt>
                <c:pt idx="395">
                  <c:v>6.5294300766183463E-3</c:v>
                </c:pt>
                <c:pt idx="396">
                  <c:v>6.5158764005142427E-3</c:v>
                </c:pt>
                <c:pt idx="397">
                  <c:v>6.5023750796270865E-3</c:v>
                </c:pt>
                <c:pt idx="398">
                  <c:v>6.488925815460578E-3</c:v>
                </c:pt>
                <c:pt idx="399">
                  <c:v>6.4755283117740705E-3</c:v>
                </c:pt>
                <c:pt idx="400">
                  <c:v>6.4621822745613506E-3</c:v>
                </c:pt>
                <c:pt idx="401">
                  <c:v>6.4488874120296477E-3</c:v>
                </c:pt>
                <c:pt idx="402">
                  <c:v>6.4356434345788352E-3</c:v>
                </c:pt>
                <c:pt idx="403">
                  <c:v>6.4224500547809147E-3</c:v>
                </c:pt>
                <c:pt idx="404">
                  <c:v>6.4093069873597044E-3</c:v>
                </c:pt>
                <c:pt idx="405">
                  <c:v>6.3962139491707797E-3</c:v>
                </c:pt>
                <c:pt idx="406">
                  <c:v>6.3831706591816152E-3</c:v>
                </c:pt>
                <c:pt idx="407">
                  <c:v>6.3701768384519268E-3</c:v>
                </c:pt>
                <c:pt idx="408">
                  <c:v>6.3572322101142819E-3</c:v>
                </c:pt>
                <c:pt idx="409">
                  <c:v>6.3443364993549045E-3</c:v>
                </c:pt>
                <c:pt idx="410">
                  <c:v>6.3314894333947212E-3</c:v>
                </c:pt>
                <c:pt idx="411">
                  <c:v>6.3186907414704849E-3</c:v>
                </c:pt>
                <c:pt idx="412">
                  <c:v>6.3059401548163415E-3</c:v>
                </c:pt>
                <c:pt idx="413">
                  <c:v>6.2932374066453894E-3</c:v>
                </c:pt>
                <c:pt idx="414">
                  <c:v>6.280582232131504E-3</c:v>
                </c:pt>
                <c:pt idx="415">
                  <c:v>6.2679743683914605E-3</c:v>
                </c:pt>
                <c:pt idx="416">
                  <c:v>6.2554135544670968E-3</c:v>
                </c:pt>
                <c:pt idx="417">
                  <c:v>6.242899531307744E-3</c:v>
                </c:pt>
                <c:pt idx="418">
                  <c:v>6.2304320417529554E-3</c:v>
                </c:pt>
                <c:pt idx="419">
                  <c:v>6.2180108305151414E-3</c:v>
                </c:pt>
                <c:pt idx="420">
                  <c:v>6.2056356441627545E-3</c:v>
                </c:pt>
                <c:pt idx="421">
                  <c:v>6.1933062311033482E-3</c:v>
                </c:pt>
                <c:pt idx="422">
                  <c:v>6.1810223415669757E-3</c:v>
                </c:pt>
                <c:pt idx="423">
                  <c:v>6.1687837275898093E-3</c:v>
                </c:pt>
                <c:pt idx="424">
                  <c:v>6.1565901429977308E-3</c:v>
                </c:pt>
                <c:pt idx="425">
                  <c:v>6.1444413433903713E-3</c:v>
                </c:pt>
                <c:pt idx="426">
                  <c:v>6.1323370861250913E-3</c:v>
                </c:pt>
                <c:pt idx="427">
                  <c:v>6.1202771303012571E-3</c:v>
                </c:pt>
                <c:pt idx="428">
                  <c:v>6.1082612367446927E-3</c:v>
                </c:pt>
                <c:pt idx="429">
                  <c:v>6.0962891679921969E-3</c:v>
                </c:pt>
                <c:pt idx="430">
                  <c:v>6.0843606882763366E-3</c:v>
                </c:pt>
                <c:pt idx="431">
                  <c:v>6.0724755635103052E-3</c:v>
                </c:pt>
                <c:pt idx="432">
                  <c:v>6.0606335612731184E-3</c:v>
                </c:pt>
                <c:pt idx="433">
                  <c:v>6.0488344507946545E-3</c:v>
                </c:pt>
                <c:pt idx="434">
                  <c:v>6.0370780029411842E-3</c:v>
                </c:pt>
                <c:pt idx="435">
                  <c:v>6.0253639902009158E-3</c:v>
                </c:pt>
                <c:pt idx="436">
                  <c:v>6.0136921866695706E-3</c:v>
                </c:pt>
                <c:pt idx="437">
                  <c:v>6.0020623680363356E-3</c:v>
                </c:pt>
                <c:pt idx="438">
                  <c:v>5.9904743115698367E-3</c:v>
                </c:pt>
                <c:pt idx="439">
                  <c:v>5.9789277961042435E-3</c:v>
                </c:pt>
                <c:pt idx="440">
                  <c:v>5.9674226020255986E-3</c:v>
                </c:pt>
                <c:pt idx="441">
                  <c:v>5.9559585112582379E-3</c:v>
                </c:pt>
                <c:pt idx="442">
                  <c:v>5.9445353072513432E-3</c:v>
                </c:pt>
                <c:pt idx="443">
                  <c:v>5.9331527749656946E-3</c:v>
                </c:pt>
                <c:pt idx="444">
                  <c:v>5.9218107008604647E-3</c:v>
                </c:pt>
                <c:pt idx="445">
                  <c:v>5.9105088728802985E-3</c:v>
                </c:pt>
                <c:pt idx="446">
                  <c:v>5.8992470804423471E-3</c:v>
                </c:pt>
                <c:pt idx="447">
                  <c:v>5.8880251144235608E-3</c:v>
                </c:pt>
                <c:pt idx="448">
                  <c:v>5.8768427671481238E-3</c:v>
                </c:pt>
                <c:pt idx="449">
                  <c:v>5.8656998323748889E-3</c:v>
                </c:pt>
                <c:pt idx="450">
                  <c:v>5.8545961052851002E-3</c:v>
                </c:pt>
                <c:pt idx="451">
                  <c:v>5.8435313824701232E-3</c:v>
                </c:pt>
                <c:pt idx="452">
                  <c:v>5.8325054619194064E-3</c:v>
                </c:pt>
                <c:pt idx="453">
                  <c:v>5.8215181430084249E-3</c:v>
                </c:pt>
                <c:pt idx="454">
                  <c:v>5.8105692264869132E-3</c:v>
                </c:pt>
                <c:pt idx="455">
                  <c:v>5.799658514467074E-3</c:v>
                </c:pt>
                <c:pt idx="456">
                  <c:v>5.7887858104120069E-3</c:v>
                </c:pt>
                <c:pt idx="457">
                  <c:v>5.7779509191242077E-3</c:v>
                </c:pt>
                <c:pt idx="458">
                  <c:v>5.7671536467341919E-3</c:v>
                </c:pt>
                <c:pt idx="459">
                  <c:v>5.7563938006892279E-3</c:v>
                </c:pt>
                <c:pt idx="460">
                  <c:v>5.7456711897422349E-3</c:v>
                </c:pt>
                <c:pt idx="461">
                  <c:v>5.7349856239406931E-3</c:v>
                </c:pt>
                <c:pt idx="462">
                  <c:v>5.7243369146157616E-3</c:v>
                </c:pt>
                <c:pt idx="463">
                  <c:v>5.7137248743714744E-3</c:v>
                </c:pt>
                <c:pt idx="464">
                  <c:v>5.7031493170740175E-3</c:v>
                </c:pt>
                <c:pt idx="465">
                  <c:v>5.6926100578411562E-3</c:v>
                </c:pt>
                <c:pt idx="466">
                  <c:v>5.6821069130317328E-3</c:v>
                </c:pt>
                <c:pt idx="467">
                  <c:v>5.6716397002353289E-3</c:v>
                </c:pt>
                <c:pt idx="468">
                  <c:v>5.6612082382619042E-3</c:v>
                </c:pt>
                <c:pt idx="469">
                  <c:v>5.6508123471317199E-3</c:v>
                </c:pt>
                <c:pt idx="470">
                  <c:v>5.6404518480652061E-3</c:v>
                </c:pt>
                <c:pt idx="471">
                  <c:v>5.6301265634730036E-3</c:v>
                </c:pt>
                <c:pt idx="472">
                  <c:v>5.6198363169461018E-3</c:v>
                </c:pt>
                <c:pt idx="473">
                  <c:v>5.6095809332460675E-3</c:v>
                </c:pt>
                <c:pt idx="474">
                  <c:v>5.5993602382953291E-3</c:v>
                </c:pt>
                <c:pt idx="475">
                  <c:v>5.5891740591676436E-3</c:v>
                </c:pt>
                <c:pt idx="476">
                  <c:v>5.579022224078611E-3</c:v>
                </c:pt>
                <c:pt idx="477">
                  <c:v>5.5689045623762024E-3</c:v>
                </c:pt>
                <c:pt idx="478">
                  <c:v>5.5588209045315719E-3</c:v>
                </c:pt>
                <c:pt idx="479">
                  <c:v>5.5487710821297909E-3</c:v>
                </c:pt>
                <c:pt idx="480">
                  <c:v>5.5387549278606779E-3</c:v>
                </c:pt>
                <c:pt idx="481">
                  <c:v>5.5287722755098766E-3</c:v>
                </c:pt>
                <c:pt idx="482">
                  <c:v>5.5188229599498588E-3</c:v>
                </c:pt>
                <c:pt idx="483">
                  <c:v>5.5089068171310469E-3</c:v>
                </c:pt>
                <c:pt idx="484">
                  <c:v>5.4990236840730773E-3</c:v>
                </c:pt>
                <c:pt idx="485">
                  <c:v>5.48917339885612E-3</c:v>
                </c:pt>
                <c:pt idx="486">
                  <c:v>5.4793558006122831E-3</c:v>
                </c:pt>
                <c:pt idx="487">
                  <c:v>5.4695707295171056E-3</c:v>
                </c:pt>
                <c:pt idx="488">
                  <c:v>5.4598180267810574E-3</c:v>
                </c:pt>
                <c:pt idx="489">
                  <c:v>5.4500975346413062E-3</c:v>
                </c:pt>
                <c:pt idx="490">
                  <c:v>5.4404090963533326E-3</c:v>
                </c:pt>
                <c:pt idx="491">
                  <c:v>5.4307525561828381E-3</c:v>
                </c:pt>
                <c:pt idx="492">
                  <c:v>5.42112775939756E-3</c:v>
                </c:pt>
                <c:pt idx="493">
                  <c:v>5.4115345522592973E-3</c:v>
                </c:pt>
                <c:pt idx="494">
                  <c:v>5.4019727820158788E-3</c:v>
                </c:pt>
                <c:pt idx="495">
                  <c:v>5.3924422968933856E-3</c:v>
                </c:pt>
                <c:pt idx="496">
                  <c:v>5.382942946088271E-3</c:v>
                </c:pt>
                <c:pt idx="497">
                  <c:v>5.373474579759647E-3</c:v>
                </c:pt>
                <c:pt idx="498">
                  <c:v>5.3640370490216482E-3</c:v>
                </c:pt>
                <c:pt idx="499">
                  <c:v>5.3546302059358222E-3</c:v>
                </c:pt>
                <c:pt idx="500">
                  <c:v>5.3452539035036767E-3</c:v>
                </c:pt>
              </c:numCache>
            </c:numRef>
          </c:yVal>
          <c:smooth val="1"/>
          <c:extLst>
            <c:ext xmlns:c16="http://schemas.microsoft.com/office/drawing/2014/chart" uri="{C3380CC4-5D6E-409C-BE32-E72D297353CC}">
              <c16:uniqueId val="{00000003-A340-4A12-81C2-7D86A7AED3F3}"/>
            </c:ext>
          </c:extLst>
        </c:ser>
        <c:ser>
          <c:idx val="4"/>
          <c:order val="4"/>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Calculations!$N$68:$ST$68</c:f>
              <c:numCache>
                <c:formatCode>General</c:formatCode>
                <c:ptCount val="501"/>
                <c:pt idx="0">
                  <c:v>7.6396767348259509E-2</c:v>
                </c:pt>
                <c:pt idx="1">
                  <c:v>7.6904894424361547E-2</c:v>
                </c:pt>
                <c:pt idx="2">
                  <c:v>7.7400554517619888E-2</c:v>
                </c:pt>
                <c:pt idx="3">
                  <c:v>7.7883814221067924E-2</c:v>
                </c:pt>
                <c:pt idx="4">
                  <c:v>7.8354744708242857E-2</c:v>
                </c:pt>
                <c:pt idx="5">
                  <c:v>7.8813421486079949E-2</c:v>
                </c:pt>
                <c:pt idx="6">
                  <c:v>7.9259924155998432E-2</c:v>
                </c:pt>
                <c:pt idx="7">
                  <c:v>7.9694336183017592E-2</c:v>
                </c:pt>
                <c:pt idx="8">
                  <c:v>8.0116744672735121E-2</c:v>
                </c:pt>
                <c:pt idx="9">
                  <c:v>8.0527240155999796E-2</c:v>
                </c:pt>
                <c:pt idx="10">
                  <c:v>8.0925916381105426E-2</c:v>
                </c:pt>
                <c:pt idx="11">
                  <c:v>8.1312870113335281E-2</c:v>
                </c:pt>
                <c:pt idx="12">
                  <c:v>8.1688200941678654E-2</c:v>
                </c:pt>
                <c:pt idx="13">
                  <c:v>8.2052011092548921E-2</c:v>
                </c:pt>
                <c:pt idx="14">
                  <c:v>8.2404405250325122E-2</c:v>
                </c:pt>
                <c:pt idx="15">
                  <c:v>8.2745490384542583E-2</c:v>
                </c:pt>
                <c:pt idx="16">
                  <c:v>8.3075375583560734E-2</c:v>
                </c:pt>
                <c:pt idx="17">
                  <c:v>8.3394171894531938E-2</c:v>
                </c:pt>
                <c:pt idx="18">
                  <c:v>8.3701992169502165E-2</c:v>
                </c:pt>
                <c:pt idx="19">
                  <c:v>8.3998950917472961E-2</c:v>
                </c:pt>
                <c:pt idx="20">
                  <c:v>8.4285164162255413E-2</c:v>
                </c:pt>
                <c:pt idx="21">
                  <c:v>8.4560749305951574E-2</c:v>
                </c:pt>
                <c:pt idx="22">
                  <c:v>8.4825824997899049E-2</c:v>
                </c:pt>
                <c:pt idx="23">
                  <c:v>8.5080511008917309E-2</c:v>
                </c:pt>
                <c:pt idx="24">
                  <c:v>8.5324928110697196E-2</c:v>
                </c:pt>
                <c:pt idx="25">
                  <c:v>8.5559197960177594E-2</c:v>
                </c:pt>
                <c:pt idx="26">
                  <c:v>8.5783442988756328E-2</c:v>
                </c:pt>
                <c:pt idx="27">
                  <c:v>8.5997786296184639E-2</c:v>
                </c:pt>
                <c:pt idx="28">
                  <c:v>8.6202351548998205E-2</c:v>
                </c:pt>
                <c:pt idx="29">
                  <c:v>8.6397262883341E-2</c:v>
                </c:pt>
                <c:pt idx="30">
                  <c:v>8.6582644812039339E-2</c:v>
                </c:pt>
                <c:pt idx="31">
                  <c:v>8.6758622135790248E-2</c:v>
                </c:pt>
                <c:pt idx="32">
                  <c:v>8.6925319858327063E-2</c:v>
                </c:pt>
                <c:pt idx="33">
                  <c:v>8.7082863105432909E-2</c:v>
                </c:pt>
                <c:pt idx="34">
                  <c:v>8.7231377047670644E-2</c:v>
                </c:pt>
                <c:pt idx="35">
                  <c:v>8.7370986826707034E-2</c:v>
                </c:pt>
                <c:pt idx="36">
                  <c:v>8.7501817485106131E-2</c:v>
                </c:pt>
                <c:pt idx="37">
                  <c:v>8.7623993899474895E-2</c:v>
                </c:pt>
                <c:pt idx="38">
                  <c:v>8.7737640716843437E-2</c:v>
                </c:pt>
                <c:pt idx="39">
                  <c:v>8.7842882294168326E-2</c:v>
                </c:pt>
                <c:pt idx="40">
                  <c:v>8.7939842640847796E-2</c:v>
                </c:pt>
                <c:pt idx="41">
                  <c:v>8.8028645364143232E-2</c:v>
                </c:pt>
                <c:pt idx="42">
                  <c:v>8.8109413617402293E-2</c:v>
                </c:pt>
                <c:pt idx="43">
                  <c:v>8.8182270050982947E-2</c:v>
                </c:pt>
                <c:pt idx="44">
                  <c:v>8.8247336765780116E-2</c:v>
                </c:pt>
                <c:pt idx="45">
                  <c:v>8.830473526926097E-2</c:v>
                </c:pt>
                <c:pt idx="46">
                  <c:v>8.8354586433914195E-2</c:v>
                </c:pt>
                <c:pt idx="47">
                  <c:v>8.8397010458025893E-2</c:v>
                </c:pt>
                <c:pt idx="48">
                  <c:v>8.8432126828693738E-2</c:v>
                </c:pt>
                <c:pt idx="49">
                  <c:v>8.8460054286995216E-2</c:v>
                </c:pt>
                <c:pt idx="50">
                  <c:v>8.848091079522892E-2</c:v>
                </c:pt>
                <c:pt idx="51">
                  <c:v>8.8494813506148684E-2</c:v>
                </c:pt>
                <c:pt idx="52">
                  <c:v>8.8501878734114373E-2</c:v>
                </c:pt>
                <c:pt idx="53">
                  <c:v>8.8502221928085073E-2</c:v>
                </c:pt>
                <c:pt idx="54">
                  <c:v>8.8495957646382156E-2</c:v>
                </c:pt>
                <c:pt idx="55">
                  <c:v>8.8483199533152951E-2</c:v>
                </c:pt>
                <c:pt idx="56">
                  <c:v>8.8464060296467376E-2</c:v>
                </c:pt>
                <c:pt idx="57">
                  <c:v>8.8438651687982678E-2</c:v>
                </c:pt>
                <c:pt idx="58">
                  <c:v>8.8407084484112108E-2</c:v>
                </c:pt>
                <c:pt idx="59">
                  <c:v>8.8369468468637857E-2</c:v>
                </c:pt>
                <c:pt idx="60">
                  <c:v>8.8325912416708258E-2</c:v>
                </c:pt>
                <c:pt idx="61">
                  <c:v>8.8276524080162427E-2</c:v>
                </c:pt>
                <c:pt idx="62">
                  <c:v>8.8221410174127338E-2</c:v>
                </c:pt>
                <c:pt idx="63">
                  <c:v>8.8160676364833726E-2</c:v>
                </c:pt>
                <c:pt idx="64">
                  <c:v>8.8094427258600255E-2</c:v>
                </c:pt>
                <c:pt idx="65">
                  <c:v>8.8022766391934695E-2</c:v>
                </c:pt>
                <c:pt idx="66">
                  <c:v>8.7945796222705555E-2</c:v>
                </c:pt>
                <c:pt idx="67">
                  <c:v>8.7863618122337228E-2</c:v>
                </c:pt>
                <c:pt idx="68">
                  <c:v>8.7776332368983689E-2</c:v>
                </c:pt>
                <c:pt idx="69">
                  <c:v>8.7684038141637971E-2</c:v>
                </c:pt>
                <c:pt idx="70">
                  <c:v>8.7586833515136076E-2</c:v>
                </c:pt>
                <c:pt idx="71">
                  <c:v>8.7484815456014164E-2</c:v>
                </c:pt>
                <c:pt idx="72">
                  <c:v>8.7378079819181165E-2</c:v>
                </c:pt>
                <c:pt idx="73">
                  <c:v>8.726672134536928E-2</c:v>
                </c:pt>
                <c:pt idx="74">
                  <c:v>8.7150833659325966E-2</c:v>
                </c:pt>
                <c:pt idx="75">
                  <c:v>8.703050926871321E-2</c:v>
                </c:pt>
                <c:pt idx="76">
                  <c:v>8.6905839563680726E-2</c:v>
                </c:pt>
                <c:pt idx="77">
                  <c:v>8.6776914817079789E-2</c:v>
                </c:pt>
                <c:pt idx="78">
                  <c:v>8.6643824185288168E-2</c:v>
                </c:pt>
                <c:pt idx="79">
                  <c:v>8.6506655709615188E-2</c:v>
                </c:pt>
                <c:pt idx="80">
                  <c:v>8.6365496318258822E-2</c:v>
                </c:pt>
                <c:pt idx="81">
                  <c:v>8.6220431828786151E-2</c:v>
                </c:pt>
                <c:pt idx="82">
                  <c:v>8.6071546951111869E-2</c:v>
                </c:pt>
                <c:pt idx="83">
                  <c:v>8.5918925290948064E-2</c:v>
                </c:pt>
                <c:pt idx="84">
                  <c:v>8.5762649353701037E-2</c:v>
                </c:pt>
                <c:pt idx="85">
                  <c:v>8.5602800548791283E-2</c:v>
                </c:pt>
                <c:pt idx="86">
                  <c:v>8.5439459194373638E-2</c:v>
                </c:pt>
                <c:pt idx="87">
                  <c:v>8.5272704522436668E-2</c:v>
                </c:pt>
                <c:pt idx="88">
                  <c:v>8.5102614684258088E-2</c:v>
                </c:pt>
                <c:pt idx="89">
                  <c:v>8.4929266756198288E-2</c:v>
                </c:pt>
                <c:pt idx="90">
                  <c:v>8.4752736745810561E-2</c:v>
                </c:pt>
                <c:pt idx="91">
                  <c:v>8.457309959825042E-2</c:v>
                </c:pt>
                <c:pt idx="92">
                  <c:v>8.4390429202965897E-2</c:v>
                </c:pt>
                <c:pt idx="93">
                  <c:v>8.4204798400650732E-2</c:v>
                </c:pt>
                <c:pt idx="94">
                  <c:v>8.4016278990444823E-2</c:v>
                </c:pt>
                <c:pt idx="95">
                  <c:v>8.3824941737365585E-2</c:v>
                </c:pt>
                <c:pt idx="96">
                  <c:v>8.3630856379955112E-2</c:v>
                </c:pt>
                <c:pt idx="97">
                  <c:v>8.3434091638127914E-2</c:v>
                </c:pt>
                <c:pt idx="98">
                  <c:v>8.3234715221206249E-2</c:v>
                </c:pt>
                <c:pt idx="99">
                  <c:v>8.3032793836128049E-2</c:v>
                </c:pt>
                <c:pt idx="100">
                  <c:v>8.2828393195816627E-2</c:v>
                </c:pt>
                <c:pt idx="101">
                  <c:v>8.2621578027697248E-2</c:v>
                </c:pt>
                <c:pt idx="102">
                  <c:v>8.2412412082351061E-2</c:v>
                </c:pt>
                <c:pt idx="103">
                  <c:v>8.220095814229339E-2</c:v>
                </c:pt>
                <c:pt idx="104">
                  <c:v>8.1987278030866126E-2</c:v>
                </c:pt>
                <c:pt idx="105">
                  <c:v>8.1771432621234139E-2</c:v>
                </c:pt>
                <c:pt idx="106">
                  <c:v>8.1553481845474896E-2</c:v>
                </c:pt>
                <c:pt idx="107">
                  <c:v>8.1333484703752776E-2</c:v>
                </c:pt>
                <c:pt idx="108">
                  <c:v>8.1111499273567964E-2</c:v>
                </c:pt>
                <c:pt idx="109">
                  <c:v>8.0887582719071871E-2</c:v>
                </c:pt>
                <c:pt idx="110">
                  <c:v>8.066179130044053E-2</c:v>
                </c:pt>
                <c:pt idx="111">
                  <c:v>8.0434180383298165E-2</c:v>
                </c:pt>
                <c:pt idx="112">
                  <c:v>8.0204804448183287E-2</c:v>
                </c:pt>
                <c:pt idx="113">
                  <c:v>7.9973717100049579E-2</c:v>
                </c:pt>
                <c:pt idx="114">
                  <c:v>7.9740971077795667E-2</c:v>
                </c:pt>
                <c:pt idx="115">
                  <c:v>7.9506618263816067E-2</c:v>
                </c:pt>
                <c:pt idx="116">
                  <c:v>7.9270709693568309E-2</c:v>
                </c:pt>
                <c:pt idx="117">
                  <c:v>7.9033295565148806E-2</c:v>
                </c:pt>
                <c:pt idx="118">
                  <c:v>7.8794425248872632E-2</c:v>
                </c:pt>
                <c:pt idx="119">
                  <c:v>7.8554147296852297E-2</c:v>
                </c:pt>
                <c:pt idx="120">
                  <c:v>7.8312509452568541E-2</c:v>
                </c:pt>
                <c:pt idx="121">
                  <c:v>7.8069558660430804E-2</c:v>
                </c:pt>
                <c:pt idx="122">
                  <c:v>7.7825341075319923E-2</c:v>
                </c:pt>
                <c:pt idx="123">
                  <c:v>7.757990207211142E-2</c:v>
                </c:pt>
                <c:pt idx="124">
                  <c:v>7.7333286255172579E-2</c:v>
                </c:pt>
                <c:pt idx="125">
                  <c:v>7.7085537467831533E-2</c:v>
                </c:pt>
                <c:pt idx="126">
                  <c:v>7.6836698801812833E-2</c:v>
                </c:pt>
                <c:pt idx="127">
                  <c:v>7.6586812606637744E-2</c:v>
                </c:pt>
                <c:pt idx="128">
                  <c:v>7.6335920498983773E-2</c:v>
                </c:pt>
                <c:pt idx="129">
                  <c:v>7.6084063372002159E-2</c:v>
                </c:pt>
                <c:pt idx="130">
                  <c:v>7.5831281404589293E-2</c:v>
                </c:pt>
                <c:pt idx="131">
                  <c:v>7.5577614070609367E-2</c:v>
                </c:pt>
                <c:pt idx="132">
                  <c:v>7.5323100148065744E-2</c:v>
                </c:pt>
                <c:pt idx="133">
                  <c:v>7.5067777728218862E-2</c:v>
                </c:pt>
                <c:pt idx="134">
                  <c:v>7.4811684224647179E-2</c:v>
                </c:pt>
                <c:pt idx="135">
                  <c:v>7.4554856382250373E-2</c:v>
                </c:pt>
                <c:pt idx="136">
                  <c:v>7.4297330286191884E-2</c:v>
                </c:pt>
                <c:pt idx="137">
                  <c:v>7.4039141370778716E-2</c:v>
                </c:pt>
                <c:pt idx="138">
                  <c:v>7.3780324428277588E-2</c:v>
                </c:pt>
                <c:pt idx="139">
                  <c:v>7.3520913617664621E-2</c:v>
                </c:pt>
                <c:pt idx="140">
                  <c:v>7.3260942473307875E-2</c:v>
                </c:pt>
                <c:pt idx="141">
                  <c:v>7.3000443913580862E-2</c:v>
                </c:pt>
                <c:pt idx="142">
                  <c:v>7.2739450249405632E-2</c:v>
                </c:pt>
                <c:pt idx="143">
                  <c:v>7.2477993192724632E-2</c:v>
                </c:pt>
                <c:pt idx="144">
                  <c:v>7.2216103864899392E-2</c:v>
                </c:pt>
                <c:pt idx="145">
                  <c:v>7.1953812805036321E-2</c:v>
                </c:pt>
                <c:pt idx="146">
                  <c:v>7.1691149978236668E-2</c:v>
                </c:pt>
                <c:pt idx="147">
                  <c:v>7.1428144783772227E-2</c:v>
                </c:pt>
                <c:pt idx="148">
                  <c:v>7.116482606318375E-2</c:v>
                </c:pt>
                <c:pt idx="149">
                  <c:v>7.0901222108302547E-2</c:v>
                </c:pt>
                <c:pt idx="150">
                  <c:v>7.0637360669194835E-2</c:v>
                </c:pt>
                <c:pt idx="151">
                  <c:v>7.0373268962027183E-2</c:v>
                </c:pt>
                <c:pt idx="152">
                  <c:v>7.0108973676853967E-2</c:v>
                </c:pt>
                <c:pt idx="153">
                  <c:v>6.9844500985325145E-2</c:v>
                </c:pt>
                <c:pt idx="154">
                  <c:v>6.9579876548314754E-2</c:v>
                </c:pt>
                <c:pt idx="155">
                  <c:v>6.9315125523469565E-2</c:v>
                </c:pt>
                <c:pt idx="156">
                  <c:v>6.9050272572678068E-2</c:v>
                </c:pt>
                <c:pt idx="157">
                  <c:v>6.8785341869458505E-2</c:v>
                </c:pt>
                <c:pt idx="158">
                  <c:v>6.8520357106267277E-2</c:v>
                </c:pt>
                <c:pt idx="159">
                  <c:v>6.8255341501726463E-2</c:v>
                </c:pt>
                <c:pt idx="160">
                  <c:v>6.7990317807771469E-2</c:v>
                </c:pt>
                <c:pt idx="161">
                  <c:v>6.7725308316717275E-2</c:v>
                </c:pt>
                <c:pt idx="162">
                  <c:v>6.7460334868245445E-2</c:v>
                </c:pt>
                <c:pt idx="163">
                  <c:v>6.7195418856309752E-2</c:v>
                </c:pt>
                <c:pt idx="164">
                  <c:v>6.693058123596253E-2</c:v>
                </c:pt>
                <c:pt idx="165">
                  <c:v>6.6665842530100369E-2</c:v>
                </c:pt>
                <c:pt idx="166">
                  <c:v>6.6401222836130647E-2</c:v>
                </c:pt>
                <c:pt idx="167">
                  <c:v>6.6136741832557813E-2</c:v>
                </c:pt>
                <c:pt idx="168">
                  <c:v>6.5872418785490994E-2</c:v>
                </c:pt>
                <c:pt idx="169">
                  <c:v>6.5608272555072428E-2</c:v>
                </c:pt>
                <c:pt idx="170">
                  <c:v>6.5344321601827238E-2</c:v>
                </c:pt>
                <c:pt idx="171">
                  <c:v>6.508058399293469E-2</c:v>
                </c:pt>
                <c:pt idx="172">
                  <c:v>6.4817077408421964E-2</c:v>
                </c:pt>
                <c:pt idx="173">
                  <c:v>6.4553819147279964E-2</c:v>
                </c:pt>
                <c:pt idx="174">
                  <c:v>6.4290826133502885E-2</c:v>
                </c:pt>
                <c:pt idx="175">
                  <c:v>6.4028114922049725E-2</c:v>
                </c:pt>
                <c:pt idx="176">
                  <c:v>6.376570170473099E-2</c:v>
                </c:pt>
                <c:pt idx="177">
                  <c:v>6.3503602316018912E-2</c:v>
                </c:pt>
                <c:pt idx="178">
                  <c:v>6.3241832238783061E-2</c:v>
                </c:pt>
                <c:pt idx="179">
                  <c:v>6.2980406609950496E-2</c:v>
                </c:pt>
                <c:pt idx="180">
                  <c:v>6.2719340226092657E-2</c:v>
                </c:pt>
                <c:pt idx="181">
                  <c:v>6.2458647548937991E-2</c:v>
                </c:pt>
                <c:pt idx="182">
                  <c:v>6.2198342710812003E-2</c:v>
                </c:pt>
                <c:pt idx="183">
                  <c:v>6.1938439520004496E-2</c:v>
                </c:pt>
                <c:pt idx="184">
                  <c:v>6.1678951466065335E-2</c:v>
                </c:pt>
                <c:pt idx="185">
                  <c:v>6.1419891725028486E-2</c:v>
                </c:pt>
                <c:pt idx="186">
                  <c:v>6.1161273164565655E-2</c:v>
                </c:pt>
                <c:pt idx="187">
                  <c:v>6.0903108349069902E-2</c:v>
                </c:pt>
                <c:pt idx="188">
                  <c:v>6.0645409544669585E-2</c:v>
                </c:pt>
                <c:pt idx="189">
                  <c:v>6.0388188724173751E-2</c:v>
                </c:pt>
                <c:pt idx="190">
                  <c:v>6.0131457571949147E-2</c:v>
                </c:pt>
                <c:pt idx="191">
                  <c:v>5.9875227488729692E-2</c:v>
                </c:pt>
                <c:pt idx="192">
                  <c:v>5.9619509596359116E-2</c:v>
                </c:pt>
                <c:pt idx="193">
                  <c:v>5.9364314742467485E-2</c:v>
                </c:pt>
                <c:pt idx="194">
                  <c:v>5.9109653505081988E-2</c:v>
                </c:pt>
                <c:pt idx="195">
                  <c:v>5.885553619717232E-2</c:v>
                </c:pt>
                <c:pt idx="196">
                  <c:v>5.8601972871132967E-2</c:v>
                </c:pt>
                <c:pt idx="197">
                  <c:v>5.8348973323200652E-2</c:v>
                </c:pt>
                <c:pt idx="198">
                  <c:v>5.8096547097809481E-2</c:v>
                </c:pt>
                <c:pt idx="199">
                  <c:v>5.7844703491883746E-2</c:v>
                </c:pt>
                <c:pt idx="200">
                  <c:v>5.7593451559068885E-2</c:v>
                </c:pt>
                <c:pt idx="201">
                  <c:v>5.7342800113901603E-2</c:v>
                </c:pt>
                <c:pt idx="202">
                  <c:v>5.7092757735920027E-2</c:v>
                </c:pt>
                <c:pt idx="203">
                  <c:v>5.6843332773713569E-2</c:v>
                </c:pt>
                <c:pt idx="204">
                  <c:v>5.6594533348914559E-2</c:v>
                </c:pt>
                <c:pt idx="205">
                  <c:v>5.6346367360130982E-2</c:v>
                </c:pt>
                <c:pt idx="206">
                  <c:v>5.6098842486822308E-2</c:v>
                </c:pt>
                <c:pt idx="207">
                  <c:v>5.5851966193117483E-2</c:v>
                </c:pt>
                <c:pt idx="208">
                  <c:v>5.5605745731577436E-2</c:v>
                </c:pt>
                <c:pt idx="209">
                  <c:v>5.5360188146901475E-2</c:v>
                </c:pt>
                <c:pt idx="210">
                  <c:v>5.5115300279579164E-2</c:v>
                </c:pt>
                <c:pt idx="211">
                  <c:v>5.4871088769487202E-2</c:v>
                </c:pt>
                <c:pt idx="212">
                  <c:v>5.4627560059433401E-2</c:v>
                </c:pt>
                <c:pt idx="213">
                  <c:v>5.4384720398647092E-2</c:v>
                </c:pt>
                <c:pt idx="214">
                  <c:v>5.4142575846217754E-2</c:v>
                </c:pt>
                <c:pt idx="215">
                  <c:v>5.3901132274481137E-2</c:v>
                </c:pt>
                <c:pt idx="216">
                  <c:v>5.3660395372354966E-2</c:v>
                </c:pt>
                <c:pt idx="217">
                  <c:v>5.3420370648624087E-2</c:v>
                </c:pt>
                <c:pt idx="218">
                  <c:v>5.3181063435175729E-2</c:v>
                </c:pt>
                <c:pt idx="219">
                  <c:v>5.2942478890185406E-2</c:v>
                </c:pt>
                <c:pt idx="220">
                  <c:v>5.270462200125467E-2</c:v>
                </c:pt>
                <c:pt idx="221">
                  <c:v>5.2467497588500688E-2</c:v>
                </c:pt>
                <c:pt idx="222">
                  <c:v>5.2231110307598444E-2</c:v>
                </c:pt>
                <c:pt idx="223">
                  <c:v>5.1995464652776609E-2</c:v>
                </c:pt>
                <c:pt idx="224">
                  <c:v>5.1760564959766886E-2</c:v>
                </c:pt>
                <c:pt idx="225">
                  <c:v>5.1526415408708046E-2</c:v>
                </c:pt>
                <c:pt idx="226">
                  <c:v>5.1293020027005302E-2</c:v>
                </c:pt>
                <c:pt idx="227">
                  <c:v>5.1060382692144995E-2</c:v>
                </c:pt>
                <c:pt idx="228">
                  <c:v>5.0828507134465961E-2</c:v>
                </c:pt>
                <c:pt idx="229">
                  <c:v>5.0597396939887171E-2</c:v>
                </c:pt>
                <c:pt idx="230">
                  <c:v>5.0367055552593784E-2</c:v>
                </c:pt>
                <c:pt idx="231">
                  <c:v>5.0137486277680297E-2</c:v>
                </c:pt>
                <c:pt idx="232">
                  <c:v>4.9908692283752852E-2</c:v>
                </c:pt>
                <c:pt idx="233">
                  <c:v>4.9680676605490373E-2</c:v>
                </c:pt>
                <c:pt idx="234">
                  <c:v>4.9453442146165788E-2</c:v>
                </c:pt>
                <c:pt idx="235">
                  <c:v>4.9226991680127008E-2</c:v>
                </c:pt>
                <c:pt idx="236">
                  <c:v>4.9001327855239411E-2</c:v>
                </c:pt>
                <c:pt idx="237">
                  <c:v>4.8776453195288887E-2</c:v>
                </c:pt>
                <c:pt idx="238">
                  <c:v>4.8552370102347371E-2</c:v>
                </c:pt>
                <c:pt idx="239">
                  <c:v>4.8329080859100551E-2</c:v>
                </c:pt>
                <c:pt idx="240">
                  <c:v>4.8106587631138557E-2</c:v>
                </c:pt>
                <c:pt idx="241">
                  <c:v>4.7884892469210197E-2</c:v>
                </c:pt>
                <c:pt idx="242">
                  <c:v>4.7663997311441039E-2</c:v>
                </c:pt>
                <c:pt idx="243">
                  <c:v>4.7443903985515769E-2</c:v>
                </c:pt>
                <c:pt idx="244">
                  <c:v>4.7224614210826292E-2</c:v>
                </c:pt>
                <c:pt idx="245">
                  <c:v>4.7006129600584472E-2</c:v>
                </c:pt>
                <c:pt idx="246">
                  <c:v>4.6788451663901255E-2</c:v>
                </c:pt>
                <c:pt idx="247">
                  <c:v>4.6571581807832212E-2</c:v>
                </c:pt>
                <c:pt idx="248">
                  <c:v>4.6355521339389957E-2</c:v>
                </c:pt>
                <c:pt idx="249">
                  <c:v>4.6140271467524169E-2</c:v>
                </c:pt>
                <c:pt idx="250">
                  <c:v>4.5925833305069205E-2</c:v>
                </c:pt>
                <c:pt idx="251">
                  <c:v>4.5712207870660167E-2</c:v>
                </c:pt>
                <c:pt idx="252">
                  <c:v>4.5499396090618073E-2</c:v>
                </c:pt>
                <c:pt idx="253">
                  <c:v>4.5287398800803735E-2</c:v>
                </c:pt>
                <c:pt idx="254">
                  <c:v>4.5076216748441734E-2</c:v>
                </c:pt>
                <c:pt idx="255">
                  <c:v>4.4865850593914652E-2</c:v>
                </c:pt>
                <c:pt idx="256">
                  <c:v>4.465630091252739E-2</c:v>
                </c:pt>
                <c:pt idx="257">
                  <c:v>4.4447568196243022E-2</c:v>
                </c:pt>
                <c:pt idx="258">
                  <c:v>4.4239652855389756E-2</c:v>
                </c:pt>
                <c:pt idx="259">
                  <c:v>4.4032555220339976E-2</c:v>
                </c:pt>
                <c:pt idx="260">
                  <c:v>4.3826275543161375E-2</c:v>
                </c:pt>
                <c:pt idx="261">
                  <c:v>4.3620813999240934E-2</c:v>
                </c:pt>
                <c:pt idx="262">
                  <c:v>4.3416170688881955E-2</c:v>
                </c:pt>
                <c:pt idx="263">
                  <c:v>4.3212345638874501E-2</c:v>
                </c:pt>
                <c:pt idx="264">
                  <c:v>4.3009338804039843E-2</c:v>
                </c:pt>
                <c:pt idx="265">
                  <c:v>4.2807150068749099E-2</c:v>
                </c:pt>
                <c:pt idx="266">
                  <c:v>4.2605779248416832E-2</c:v>
                </c:pt>
                <c:pt idx="267">
                  <c:v>4.2405226090969021E-2</c:v>
                </c:pt>
                <c:pt idx="268">
                  <c:v>4.2205490278287225E-2</c:v>
                </c:pt>
                <c:pt idx="269">
                  <c:v>4.2006571427628051E-2</c:v>
                </c:pt>
                <c:pt idx="270">
                  <c:v>4.1808469093018989E-2</c:v>
                </c:pt>
                <c:pt idx="271">
                  <c:v>4.1611182766630686E-2</c:v>
                </c:pt>
                <c:pt idx="272">
                  <c:v>4.141471188012609E-2</c:v>
                </c:pt>
                <c:pt idx="273">
                  <c:v>4.121905580598674E-2</c:v>
                </c:pt>
                <c:pt idx="274">
                  <c:v>4.1024213858817056E-2</c:v>
                </c:pt>
                <c:pt idx="275">
                  <c:v>4.0830185296625757E-2</c:v>
                </c:pt>
                <c:pt idx="276">
                  <c:v>4.0636969322086325E-2</c:v>
                </c:pt>
                <c:pt idx="277">
                  <c:v>4.0444565083775655E-2</c:v>
                </c:pt>
                <c:pt idx="278">
                  <c:v>4.0252971677391405E-2</c:v>
                </c:pt>
                <c:pt idx="279">
                  <c:v>4.0062188146949188E-2</c:v>
                </c:pt>
                <c:pt idx="280">
                  <c:v>3.987221348595877E-2</c:v>
                </c:pt>
                <c:pt idx="281">
                  <c:v>3.9683046638580459E-2</c:v>
                </c:pt>
                <c:pt idx="282">
                  <c:v>3.9494686500761329E-2</c:v>
                </c:pt>
                <c:pt idx="283">
                  <c:v>3.9307131921352385E-2</c:v>
                </c:pt>
                <c:pt idx="284">
                  <c:v>3.9120381703206086E-2</c:v>
                </c:pt>
                <c:pt idx="285">
                  <c:v>3.8934434604255365E-2</c:v>
                </c:pt>
                <c:pt idx="286">
                  <c:v>3.8749289338573412E-2</c:v>
                </c:pt>
                <c:pt idx="287">
                  <c:v>3.8564944577415973E-2</c:v>
                </c:pt>
                <c:pt idx="288">
                  <c:v>3.8381398950244693E-2</c:v>
                </c:pt>
                <c:pt idx="289">
                  <c:v>3.8198651045733459E-2</c:v>
                </c:pt>
                <c:pt idx="290">
                  <c:v>3.8016699412756677E-2</c:v>
                </c:pt>
                <c:pt idx="291">
                  <c:v>3.7835542561360722E-2</c:v>
                </c:pt>
                <c:pt idx="292">
                  <c:v>3.76551789637182E-2</c:v>
                </c:pt>
                <c:pt idx="293">
                  <c:v>3.7475607055065717E-2</c:v>
                </c:pt>
                <c:pt idx="294">
                  <c:v>3.7296825234625026E-2</c:v>
                </c:pt>
                <c:pt idx="295">
                  <c:v>3.7118831866508085E-2</c:v>
                </c:pt>
                <c:pt idx="296">
                  <c:v>3.6941625280606308E-2</c:v>
                </c:pt>
                <c:pt idx="297">
                  <c:v>3.6765203773463991E-2</c:v>
                </c:pt>
                <c:pt idx="298">
                  <c:v>3.658956560913653E-2</c:v>
                </c:pt>
                <c:pt idx="299">
                  <c:v>3.6414709020033235E-2</c:v>
                </c:pt>
                <c:pt idx="300">
                  <c:v>3.6240632207745281E-2</c:v>
                </c:pt>
                <c:pt idx="301">
                  <c:v>3.6067333343859177E-2</c:v>
                </c:pt>
                <c:pt idx="302">
                  <c:v>3.5894810570755456E-2</c:v>
                </c:pt>
                <c:pt idx="303">
                  <c:v>3.5723062002393467E-2</c:v>
                </c:pt>
                <c:pt idx="304">
                  <c:v>3.5552085725081659E-2</c:v>
                </c:pt>
                <c:pt idx="305">
                  <c:v>3.5381879798234803E-2</c:v>
                </c:pt>
                <c:pt idx="306">
                  <c:v>3.5212442255116931E-2</c:v>
                </c:pt>
                <c:pt idx="307">
                  <c:v>3.5043771103571424E-2</c:v>
                </c:pt>
                <c:pt idx="308">
                  <c:v>3.4875864326737768E-2</c:v>
                </c:pt>
                <c:pt idx="309">
                  <c:v>3.470871988375536E-2</c:v>
                </c:pt>
                <c:pt idx="310">
                  <c:v>3.4542335710454723E-2</c:v>
                </c:pt>
                <c:pt idx="311">
                  <c:v>3.4376709720036015E-2</c:v>
                </c:pt>
                <c:pt idx="312">
                  <c:v>3.421183980373553E-2</c:v>
                </c:pt>
                <c:pt idx="313">
                  <c:v>3.404772383147979E-2</c:v>
                </c:pt>
                <c:pt idx="314">
                  <c:v>3.3884359652527736E-2</c:v>
                </c:pt>
                <c:pt idx="315">
                  <c:v>3.3721745096101569E-2</c:v>
                </c:pt>
                <c:pt idx="316">
                  <c:v>3.3559877972005443E-2</c:v>
                </c:pt>
                <c:pt idx="317">
                  <c:v>3.3398756071233361E-2</c:v>
                </c:pt>
                <c:pt idx="318">
                  <c:v>3.3238377166565587E-2</c:v>
                </c:pt>
                <c:pt idx="319">
                  <c:v>3.307873901315414E-2</c:v>
                </c:pt>
                <c:pt idx="320">
                  <c:v>3.2919839349097514E-2</c:v>
                </c:pt>
                <c:pt idx="321">
                  <c:v>3.2761675896004858E-2</c:v>
                </c:pt>
                <c:pt idx="322">
                  <c:v>3.2604246359549297E-2</c:v>
                </c:pt>
                <c:pt idx="323">
                  <c:v>3.2447548430011582E-2</c:v>
                </c:pt>
                <c:pt idx="324">
                  <c:v>3.2291579782812913E-2</c:v>
                </c:pt>
                <c:pt idx="325">
                  <c:v>3.2136338079038609E-2</c:v>
                </c:pt>
                <c:pt idx="326">
                  <c:v>3.1981820965951077E-2</c:v>
                </c:pt>
                <c:pt idx="327">
                  <c:v>3.182802607749384E-2</c:v>
                </c:pt>
                <c:pt idx="328">
                  <c:v>3.1674951034785889E-2</c:v>
                </c:pt>
                <c:pt idx="329">
                  <c:v>3.1522593446606545E-2</c:v>
                </c:pt>
                <c:pt idx="330">
                  <c:v>3.1370950909871333E-2</c:v>
                </c:pt>
                <c:pt idx="331">
                  <c:v>3.1220021010098603E-2</c:v>
                </c:pt>
                <c:pt idx="332">
                  <c:v>3.1069801321867825E-2</c:v>
                </c:pt>
                <c:pt idx="333">
                  <c:v>3.0920289409268293E-2</c:v>
                </c:pt>
                <c:pt idx="334">
                  <c:v>3.0771482826340131E-2</c:v>
                </c:pt>
                <c:pt idx="335">
                  <c:v>3.0623379117506174E-2</c:v>
                </c:pt>
                <c:pt idx="336">
                  <c:v>3.0475975817995903E-2</c:v>
                </c:pt>
                <c:pt idx="337">
                  <c:v>3.0329270454261207E-2</c:v>
                </c:pt>
                <c:pt idx="338">
                  <c:v>3.018326054438392E-2</c:v>
                </c:pt>
                <c:pt idx="339">
                  <c:v>3.0037943598475524E-2</c:v>
                </c:pt>
                <c:pt idx="340">
                  <c:v>2.989331711906934E-2</c:v>
                </c:pt>
                <c:pt idx="341">
                  <c:v>2.9749378601504631E-2</c:v>
                </c:pt>
                <c:pt idx="342">
                  <c:v>2.9606125534303532E-2</c:v>
                </c:pt>
                <c:pt idx="343">
                  <c:v>2.9463555399540493E-2</c:v>
                </c:pt>
                <c:pt idx="344">
                  <c:v>2.9321665673204385E-2</c:v>
                </c:pt>
                <c:pt idx="345">
                  <c:v>2.9180453825553569E-2</c:v>
                </c:pt>
                <c:pt idx="346">
                  <c:v>2.9039917321463823E-2</c:v>
                </c:pt>
                <c:pt idx="347">
                  <c:v>2.8900053620769538E-2</c:v>
                </c:pt>
                <c:pt idx="348">
                  <c:v>2.8760860178597931E-2</c:v>
                </c:pt>
                <c:pt idx="349">
                  <c:v>2.862233444569659E-2</c:v>
                </c:pt>
                <c:pt idx="350">
                  <c:v>2.8484473868754644E-2</c:v>
                </c:pt>
                <c:pt idx="351">
                  <c:v>2.8347275890717217E-2</c:v>
                </c:pt>
                <c:pt idx="352">
                  <c:v>2.8210737951093787E-2</c:v>
                </c:pt>
                <c:pt idx="353">
                  <c:v>2.8074857486260089E-2</c:v>
                </c:pt>
                <c:pt idx="354">
                  <c:v>2.7939631929753923E-2</c:v>
                </c:pt>
                <c:pt idx="355">
                  <c:v>2.7805058712565094E-2</c:v>
                </c:pt>
                <c:pt idx="356">
                  <c:v>2.7671135263419092E-2</c:v>
                </c:pt>
                <c:pt idx="357">
                  <c:v>2.7537859009055352E-2</c:v>
                </c:pt>
                <c:pt idx="358">
                  <c:v>2.7405227374499408E-2</c:v>
                </c:pt>
                <c:pt idx="359">
                  <c:v>2.7273237783329636E-2</c:v>
                </c:pt>
                <c:pt idx="360">
                  <c:v>2.714188765793836E-2</c:v>
                </c:pt>
                <c:pt idx="361">
                  <c:v>2.7011174419787419E-2</c:v>
                </c:pt>
                <c:pt idx="362">
                  <c:v>2.6881095489658755E-2</c:v>
                </c:pt>
                <c:pt idx="363">
                  <c:v>2.6751648287899058E-2</c:v>
                </c:pt>
                <c:pt idx="364">
                  <c:v>2.6622830234660146E-2</c:v>
                </c:pt>
                <c:pt idx="365">
                  <c:v>2.6494638750133224E-2</c:v>
                </c:pt>
                <c:pt idx="366">
                  <c:v>2.6367071254779176E-2</c:v>
                </c:pt>
                <c:pt idx="367">
                  <c:v>2.6240125169552975E-2</c:v>
                </c:pt>
                <c:pt idx="368">
                  <c:v>2.6113797916124028E-2</c:v>
                </c:pt>
                <c:pt idx="369">
                  <c:v>2.598808691709133E-2</c:v>
                </c:pt>
                <c:pt idx="370">
                  <c:v>2.5862989596194218E-2</c:v>
                </c:pt>
                <c:pt idx="371">
                  <c:v>2.5738503378518195E-2</c:v>
                </c:pt>
                <c:pt idx="372">
                  <c:v>2.5614625690696533E-2</c:v>
                </c:pt>
                <c:pt idx="373">
                  <c:v>2.5491353961107487E-2</c:v>
                </c:pt>
                <c:pt idx="374">
                  <c:v>2.5368685620066951E-2</c:v>
                </c:pt>
                <c:pt idx="375">
                  <c:v>2.5246618100016785E-2</c:v>
                </c:pt>
                <c:pt idx="376">
                  <c:v>2.512514883570921E-2</c:v>
                </c:pt>
                <c:pt idx="377">
                  <c:v>2.5004275264386873E-2</c:v>
                </c:pt>
                <c:pt idx="378">
                  <c:v>2.4883994825958988E-2</c:v>
                </c:pt>
                <c:pt idx="379">
                  <c:v>2.4764304963173195E-2</c:v>
                </c:pt>
                <c:pt idx="380">
                  <c:v>2.4645203121783865E-2</c:v>
                </c:pt>
                <c:pt idx="381">
                  <c:v>2.4526686750716342E-2</c:v>
                </c:pt>
                <c:pt idx="382">
                  <c:v>2.4408753302227346E-2</c:v>
                </c:pt>
                <c:pt idx="383">
                  <c:v>2.4291400232061899E-2</c:v>
                </c:pt>
                <c:pt idx="384">
                  <c:v>2.417462499960641E-2</c:v>
                </c:pt>
                <c:pt idx="385">
                  <c:v>2.4058425068037941E-2</c:v>
                </c:pt>
                <c:pt idx="386">
                  <c:v>2.3942797904470649E-2</c:v>
                </c:pt>
                <c:pt idx="387">
                  <c:v>2.3827740980097878E-2</c:v>
                </c:pt>
                <c:pt idx="388">
                  <c:v>2.3713251770331605E-2</c:v>
                </c:pt>
                <c:pt idx="389">
                  <c:v>2.359932775493797E-2</c:v>
                </c:pt>
                <c:pt idx="390">
                  <c:v>2.348596641816993E-2</c:v>
                </c:pt>
                <c:pt idx="391">
                  <c:v>2.3373165248896332E-2</c:v>
                </c:pt>
                <c:pt idx="392">
                  <c:v>2.3260921740728243E-2</c:v>
                </c:pt>
                <c:pt idx="393">
                  <c:v>2.3149233392141581E-2</c:v>
                </c:pt>
                <c:pt idx="394">
                  <c:v>2.3038097706597371E-2</c:v>
                </c:pt>
                <c:pt idx="395">
                  <c:v>2.292751219265832E-2</c:v>
                </c:pt>
                <c:pt idx="396">
                  <c:v>2.281747436410295E-2</c:v>
                </c:pt>
                <c:pt idx="397">
                  <c:v>2.2707981740036541E-2</c:v>
                </c:pt>
                <c:pt idx="398">
                  <c:v>2.2599031844999382E-2</c:v>
                </c:pt>
                <c:pt idx="399">
                  <c:v>2.2490622209072001E-2</c:v>
                </c:pt>
                <c:pt idx="400">
                  <c:v>2.2382750367978068E-2</c:v>
                </c:pt>
                <c:pt idx="401">
                  <c:v>2.2275413863184015E-2</c:v>
                </c:pt>
                <c:pt idx="402">
                  <c:v>2.2168610241996574E-2</c:v>
                </c:pt>
                <c:pt idx="403">
                  <c:v>2.2062337057657287E-2</c:v>
                </c:pt>
                <c:pt idx="404">
                  <c:v>2.1956591869434737E-2</c:v>
                </c:pt>
                <c:pt idx="405">
                  <c:v>2.1851372242714082E-2</c:v>
                </c:pt>
                <c:pt idx="406">
                  <c:v>2.1746675749084256E-2</c:v>
                </c:pt>
                <c:pt idx="407">
                  <c:v>2.1642499966422628E-2</c:v>
                </c:pt>
                <c:pt idx="408">
                  <c:v>2.1538842478977416E-2</c:v>
                </c:pt>
                <c:pt idx="409">
                  <c:v>2.1435700877447603E-2</c:v>
                </c:pt>
                <c:pt idx="410">
                  <c:v>2.1333072759060812E-2</c:v>
                </c:pt>
                <c:pt idx="411">
                  <c:v>2.123095572764859E-2</c:v>
                </c:pt>
                <c:pt idx="412">
                  <c:v>2.1129347393719803E-2</c:v>
                </c:pt>
                <c:pt idx="413">
                  <c:v>2.1028245374531684E-2</c:v>
                </c:pt>
                <c:pt idx="414">
                  <c:v>2.0927647294158781E-2</c:v>
                </c:pt>
                <c:pt idx="415">
                  <c:v>2.0827550783559853E-2</c:v>
                </c:pt>
                <c:pt idx="416">
                  <c:v>2.07279534806427E-2</c:v>
                </c:pt>
                <c:pt idx="417">
                  <c:v>2.0628853030326886E-2</c:v>
                </c:pt>
                <c:pt idx="418">
                  <c:v>2.0530247084604759E-2</c:v>
                </c:pt>
                <c:pt idx="419">
                  <c:v>2.0432133302600134E-2</c:v>
                </c:pt>
                <c:pt idx="420">
                  <c:v>2.0334509350625436E-2</c:v>
                </c:pt>
                <c:pt idx="421">
                  <c:v>2.0237372902236747E-2</c:v>
                </c:pt>
                <c:pt idx="422">
                  <c:v>2.0140721638287055E-2</c:v>
                </c:pt>
                <c:pt idx="423">
                  <c:v>2.004455324697792E-2</c:v>
                </c:pt>
                <c:pt idx="424">
                  <c:v>1.9948865423908967E-2</c:v>
                </c:pt>
                <c:pt idx="425">
                  <c:v>1.9853655872126053E-2</c:v>
                </c:pt>
                <c:pt idx="426">
                  <c:v>1.9758922302167463E-2</c:v>
                </c:pt>
                <c:pt idx="427">
                  <c:v>1.9664662432108623E-2</c:v>
                </c:pt>
                <c:pt idx="428">
                  <c:v>1.9570873987604945E-2</c:v>
                </c:pt>
                <c:pt idx="429">
                  <c:v>1.9477554701933394E-2</c:v>
                </c:pt>
                <c:pt idx="430">
                  <c:v>1.9384702316032149E-2</c:v>
                </c:pt>
                <c:pt idx="431">
                  <c:v>1.9292314578538864E-2</c:v>
                </c:pt>
                <c:pt idx="432">
                  <c:v>1.9200389245827631E-2</c:v>
                </c:pt>
                <c:pt idx="433">
                  <c:v>1.9108924082043881E-2</c:v>
                </c:pt>
                <c:pt idx="434">
                  <c:v>1.9017916859138555E-2</c:v>
                </c:pt>
                <c:pt idx="435">
                  <c:v>1.8927365356900195E-2</c:v>
                </c:pt>
                <c:pt idx="436">
                  <c:v>1.8837267362986115E-2</c:v>
                </c:pt>
                <c:pt idx="437">
                  <c:v>1.8747620672951881E-2</c:v>
                </c:pt>
                <c:pt idx="438">
                  <c:v>1.8658423090279555E-2</c:v>
                </c:pt>
                <c:pt idx="439">
                  <c:v>1.8569672426404712E-2</c:v>
                </c:pt>
                <c:pt idx="440">
                  <c:v>1.8481366500741968E-2</c:v>
                </c:pt>
                <c:pt idx="441">
                  <c:v>1.8393503140709457E-2</c:v>
                </c:pt>
                <c:pt idx="442">
                  <c:v>1.8306080181751814E-2</c:v>
                </c:pt>
                <c:pt idx="443">
                  <c:v>1.8219095467362077E-2</c:v>
                </c:pt>
                <c:pt idx="444">
                  <c:v>1.8132546849102493E-2</c:v>
                </c:pt>
                <c:pt idx="445">
                  <c:v>1.8046432186624013E-2</c:v>
                </c:pt>
                <c:pt idx="446">
                  <c:v>1.7960749347684431E-2</c:v>
                </c:pt>
                <c:pt idx="447">
                  <c:v>1.7875496208165937E-2</c:v>
                </c:pt>
                <c:pt idx="448">
                  <c:v>1.7790670652091094E-2</c:v>
                </c:pt>
                <c:pt idx="449">
                  <c:v>1.7706270571637896E-2</c:v>
                </c:pt>
                <c:pt idx="450">
                  <c:v>1.7622293867153711E-2</c:v>
                </c:pt>
                <c:pt idx="451">
                  <c:v>1.753873844716836E-2</c:v>
                </c:pt>
                <c:pt idx="452">
                  <c:v>1.7455602228405923E-2</c:v>
                </c:pt>
                <c:pt idx="453">
                  <c:v>1.7372883135795717E-2</c:v>
                </c:pt>
                <c:pt idx="454">
                  <c:v>1.7290579102482263E-2</c:v>
                </c:pt>
                <c:pt idx="455">
                  <c:v>1.7208688069834218E-2</c:v>
                </c:pt>
                <c:pt idx="456">
                  <c:v>1.7127207987452504E-2</c:v>
                </c:pt>
                <c:pt idx="457">
                  <c:v>1.7046136813177373E-2</c:v>
                </c:pt>
                <c:pt idx="458">
                  <c:v>1.6965472513094704E-2</c:v>
                </c:pt>
                <c:pt idx="459">
                  <c:v>1.6885213061541351E-2</c:v>
                </c:pt>
                <c:pt idx="460">
                  <c:v>1.6805356441109545E-2</c:v>
                </c:pt>
                <c:pt idx="461">
                  <c:v>1.6725900642650598E-2</c:v>
                </c:pt>
                <c:pt idx="462">
                  <c:v>1.6646843665277803E-2</c:v>
                </c:pt>
                <c:pt idx="463">
                  <c:v>1.6568183516368282E-2</c:v>
                </c:pt>
                <c:pt idx="464">
                  <c:v>1.6489918211564258E-2</c:v>
                </c:pt>
                <c:pt idx="465">
                  <c:v>1.6412045774773624E-2</c:v>
                </c:pt>
                <c:pt idx="466">
                  <c:v>1.63345642381693E-2</c:v>
                </c:pt>
                <c:pt idx="467">
                  <c:v>1.6257471642188635E-2</c:v>
                </c:pt>
                <c:pt idx="468">
                  <c:v>1.6180766035531032E-2</c:v>
                </c:pt>
                <c:pt idx="469">
                  <c:v>1.6104445475156017E-2</c:v>
                </c:pt>
                <c:pt idx="470">
                  <c:v>1.6028508026279566E-2</c:v>
                </c:pt>
                <c:pt idx="471">
                  <c:v>1.5952951762370597E-2</c:v>
                </c:pt>
                <c:pt idx="472">
                  <c:v>1.5877774765146149E-2</c:v>
                </c:pt>
                <c:pt idx="473">
                  <c:v>1.5802975124566226E-2</c:v>
                </c:pt>
                <c:pt idx="474">
                  <c:v>1.5728550938828138E-2</c:v>
                </c:pt>
                <c:pt idx="475">
                  <c:v>1.5654500314359759E-2</c:v>
                </c:pt>
                <c:pt idx="476">
                  <c:v>1.5580821365812727E-2</c:v>
                </c:pt>
                <c:pt idx="477">
                  <c:v>1.550751221605453E-2</c:v>
                </c:pt>
                <c:pt idx="478">
                  <c:v>1.5434570996160406E-2</c:v>
                </c:pt>
                <c:pt idx="479">
                  <c:v>1.5361995845404555E-2</c:v>
                </c:pt>
                <c:pt idx="480">
                  <c:v>1.5289784911250591E-2</c:v>
                </c:pt>
                <c:pt idx="481">
                  <c:v>1.5217936349341753E-2</c:v>
                </c:pt>
                <c:pt idx="482">
                  <c:v>1.5146448323490434E-2</c:v>
                </c:pt>
                <c:pt idx="483">
                  <c:v>1.5075319005667208E-2</c:v>
                </c:pt>
                <c:pt idx="484">
                  <c:v>1.5004546575989309E-2</c:v>
                </c:pt>
                <c:pt idx="485">
                  <c:v>1.4934129222708738E-2</c:v>
                </c:pt>
                <c:pt idx="486">
                  <c:v>1.4864065142199706E-2</c:v>
                </c:pt>
                <c:pt idx="487">
                  <c:v>1.479435253894581E-2</c:v>
                </c:pt>
                <c:pt idx="488">
                  <c:v>1.4724989625526635E-2</c:v>
                </c:pt>
                <c:pt idx="489">
                  <c:v>1.4655974622603759E-2</c:v>
                </c:pt>
                <c:pt idx="490">
                  <c:v>1.4587305758906781E-2</c:v>
                </c:pt>
                <c:pt idx="491">
                  <c:v>1.4518981271218315E-2</c:v>
                </c:pt>
                <c:pt idx="492">
                  <c:v>1.4450999404359025E-2</c:v>
                </c:pt>
                <c:pt idx="493">
                  <c:v>1.438335841117208E-2</c:v>
                </c:pt>
                <c:pt idx="494">
                  <c:v>1.4316056552507294E-2</c:v>
                </c:pt>
                <c:pt idx="495">
                  <c:v>1.4249092097204603E-2</c:v>
                </c:pt>
                <c:pt idx="496">
                  <c:v>1.4182463322077642E-2</c:v>
                </c:pt>
                <c:pt idx="497">
                  <c:v>1.4116168511896513E-2</c:v>
                </c:pt>
                <c:pt idx="498">
                  <c:v>1.4050205959370444E-2</c:v>
                </c:pt>
                <c:pt idx="499">
                  <c:v>1.3984573965130025E-2</c:v>
                </c:pt>
                <c:pt idx="500">
                  <c:v>1.3919270837709186E-2</c:v>
                </c:pt>
              </c:numCache>
            </c:numRef>
          </c:yVal>
          <c:smooth val="1"/>
          <c:extLst>
            <c:ext xmlns:c16="http://schemas.microsoft.com/office/drawing/2014/chart" uri="{C3380CC4-5D6E-409C-BE32-E72D297353CC}">
              <c16:uniqueId val="{00000004-A340-4A12-81C2-7D86A7AED3F3}"/>
            </c:ext>
          </c:extLst>
        </c:ser>
        <c:ser>
          <c:idx val="5"/>
          <c:order val="5"/>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Calculations!$N$69:$ST$69</c:f>
              <c:numCache>
                <c:formatCode>General</c:formatCode>
                <c:ptCount val="501"/>
                <c:pt idx="0">
                  <c:v>0.11483747080823234</c:v>
                </c:pt>
                <c:pt idx="1">
                  <c:v>0.1126298052232467</c:v>
                </c:pt>
                <c:pt idx="2">
                  <c:v>0.1104634821489057</c:v>
                </c:pt>
                <c:pt idx="3">
                  <c:v>0.10833791147346934</c:v>
                </c:pt>
                <c:pt idx="4">
                  <c:v>0.1062524977857968</c:v>
                </c:pt>
                <c:pt idx="5">
                  <c:v>0.10420664156424132</c:v>
                </c:pt>
                <c:pt idx="6">
                  <c:v>0.10219974027765343</c:v>
                </c:pt>
                <c:pt idx="7">
                  <c:v>0.10023118940388796</c:v>
                </c:pt>
                <c:pt idx="8">
                  <c:v>9.8300383370911334E-2</c:v>
                </c:pt>
                <c:pt idx="9">
                  <c:v>9.6406716425312414E-2</c:v>
                </c:pt>
                <c:pt idx="10">
                  <c:v>9.4549583432746054E-2</c:v>
                </c:pt>
                <c:pt idx="11">
                  <c:v>9.272838061458076E-2</c:v>
                </c:pt>
                <c:pt idx="12">
                  <c:v>9.0942506224773248E-2</c:v>
                </c:pt>
                <c:pt idx="13">
                  <c:v>8.9191361170761707E-2</c:v>
                </c:pt>
                <c:pt idx="14">
                  <c:v>8.7474349581948857E-2</c:v>
                </c:pt>
                <c:pt idx="15">
                  <c:v>8.5790879329137218E-2</c:v>
                </c:pt>
                <c:pt idx="16">
                  <c:v>8.4140362498082807E-2</c:v>
                </c:pt>
                <c:pt idx="17">
                  <c:v>8.2522215820147474E-2</c:v>
                </c:pt>
                <c:pt idx="18">
                  <c:v>8.0935861062854053E-2</c:v>
                </c:pt>
                <c:pt idx="19">
                  <c:v>7.9380725382982534E-2</c:v>
                </c:pt>
                <c:pt idx="20">
                  <c:v>7.7856241644689697E-2</c:v>
                </c:pt>
                <c:pt idx="21">
                  <c:v>7.6361848704985025E-2</c:v>
                </c:pt>
                <c:pt idx="22">
                  <c:v>7.4896991668758281E-2</c:v>
                </c:pt>
                <c:pt idx="23">
                  <c:v>7.3461122115421038E-2</c:v>
                </c:pt>
                <c:pt idx="24">
                  <c:v>7.2053698299100299E-2</c:v>
                </c:pt>
                <c:pt idx="25">
                  <c:v>7.0674185324206468E-2</c:v>
                </c:pt>
                <c:pt idx="26">
                  <c:v>6.932205529808555E-2</c:v>
                </c:pt>
                <c:pt idx="27">
                  <c:v>6.7996787462363179E-2</c:v>
                </c:pt>
                <c:pt idx="28">
                  <c:v>6.6697868304489427E-2</c:v>
                </c:pt>
                <c:pt idx="29">
                  <c:v>6.5424791650899511E-2</c:v>
                </c:pt>
                <c:pt idx="30">
                  <c:v>6.4177058743121421E-2</c:v>
                </c:pt>
                <c:pt idx="31">
                  <c:v>6.2954178298075009E-2</c:v>
                </c:pt>
                <c:pt idx="32">
                  <c:v>6.175566655373535E-2</c:v>
                </c:pt>
                <c:pt idx="33">
                  <c:v>6.058104730125493E-2</c:v>
                </c:pt>
                <c:pt idx="34">
                  <c:v>5.9429851904574289E-2</c:v>
                </c:pt>
                <c:pt idx="35">
                  <c:v>5.8301619308485132E-2</c:v>
                </c:pt>
                <c:pt idx="36">
                  <c:v>5.7195896036048202E-2</c:v>
                </c:pt>
                <c:pt idx="37">
                  <c:v>5.6112236176213623E-2</c:v>
                </c:pt>
                <c:pt idx="38">
                  <c:v>5.5050201362433632E-2</c:v>
                </c:pt>
                <c:pt idx="39">
                  <c:v>5.4009360743011894E-2</c:v>
                </c:pt>
                <c:pt idx="40">
                  <c:v>5.2989290943881495E-2</c:v>
                </c:pt>
                <c:pt idx="41">
                  <c:v>5.1989576024461519E-2</c:v>
                </c:pt>
                <c:pt idx="42">
                  <c:v>5.1009807427199856E-2</c:v>
                </c:pt>
                <c:pt idx="43">
                  <c:v>5.0049583921368761E-2</c:v>
                </c:pt>
                <c:pt idx="44">
                  <c:v>4.910851154164405E-2</c:v>
                </c:pt>
                <c:pt idx="45">
                  <c:v>4.8186203521963379E-2</c:v>
                </c:pt>
                <c:pt idx="46">
                  <c:v>4.7282280225125636E-2</c:v>
                </c:pt>
                <c:pt idx="47">
                  <c:v>4.6396369068562357E-2</c:v>
                </c:pt>
                <c:pt idx="48">
                  <c:v>4.5528104446685293E-2</c:v>
                </c:pt>
                <c:pt idx="49">
                  <c:v>4.4677127650183127E-2</c:v>
                </c:pt>
                <c:pt idx="50">
                  <c:v>4.3843086782618584E-2</c:v>
                </c:pt>
                <c:pt idx="51">
                  <c:v>4.302563667464996E-2</c:v>
                </c:pt>
                <c:pt idx="52">
                  <c:v>4.22244387961812E-2</c:v>
                </c:pt>
                <c:pt idx="53">
                  <c:v>4.1439161166720813E-2</c:v>
                </c:pt>
                <c:pt idx="54">
                  <c:v>4.0669478264212355E-2</c:v>
                </c:pt>
                <c:pt idx="55">
                  <c:v>3.991507093257865E-2</c:v>
                </c:pt>
                <c:pt idx="56">
                  <c:v>3.9175626288205964E-2</c:v>
                </c:pt>
                <c:pt idx="57">
                  <c:v>3.8450837625576217E-2</c:v>
                </c:pt>
                <c:pt idx="58">
                  <c:v>3.7740404322241745E-2</c:v>
                </c:pt>
                <c:pt idx="59">
                  <c:v>3.7044031743321049E-2</c:v>
                </c:pt>
                <c:pt idx="60">
                  <c:v>3.6361431145681203E-2</c:v>
                </c:pt>
                <c:pt idx="61">
                  <c:v>3.5692319581960001E-2</c:v>
                </c:pt>
                <c:pt idx="62">
                  <c:v>3.5036419804568522E-2</c:v>
                </c:pt>
                <c:pt idx="63">
                  <c:v>3.4393460169804109E-2</c:v>
                </c:pt>
                <c:pt idx="64">
                  <c:v>3.3763174542192874E-2</c:v>
                </c:pt>
                <c:pt idx="65">
                  <c:v>3.314530219917141E-2</c:v>
                </c:pt>
                <c:pt idx="66">
                  <c:v>3.2539587736208082E-2</c:v>
                </c:pt>
                <c:pt idx="67">
                  <c:v>3.1945780972456095E-2</c:v>
                </c:pt>
                <c:pt idx="68">
                  <c:v>3.1363636857021565E-2</c:v>
                </c:pt>
                <c:pt idx="69">
                  <c:v>3.0792915375923543E-2</c:v>
                </c:pt>
                <c:pt idx="70">
                  <c:v>3.0233381459815294E-2</c:v>
                </c:pt>
                <c:pt idx="71">
                  <c:v>2.9684804892529202E-2</c:v>
                </c:pt>
                <c:pt idx="72">
                  <c:v>2.9146960220502935E-2</c:v>
                </c:pt>
                <c:pt idx="73">
                  <c:v>2.861962666313729E-2</c:v>
                </c:pt>
                <c:pt idx="74">
                  <c:v>2.8102588024131507E-2</c:v>
                </c:pt>
                <c:pt idx="75">
                  <c:v>2.7595632603837419E-2</c:v>
                </c:pt>
                <c:pt idx="76">
                  <c:v>2.7098553112668053E-2</c:v>
                </c:pt>
                <c:pt idx="77">
                  <c:v>2.6611146585593073E-2</c:v>
                </c:pt>
                <c:pt idx="78">
                  <c:v>2.6133214297748498E-2</c:v>
                </c:pt>
                <c:pt idx="79">
                  <c:v>2.566456168118559E-2</c:v>
                </c:pt>
                <c:pt idx="80">
                  <c:v>2.5204998242779067E-2</c:v>
                </c:pt>
                <c:pt idx="81">
                  <c:v>2.4754337483312201E-2</c:v>
                </c:pt>
                <c:pt idx="82">
                  <c:v>2.4312396817754139E-2</c:v>
                </c:pt>
                <c:pt idx="83">
                  <c:v>2.3878997496740169E-2</c:v>
                </c:pt>
                <c:pt idx="84">
                  <c:v>2.345396452926499E-2</c:v>
                </c:pt>
                <c:pt idx="85">
                  <c:v>2.3037126606595508E-2</c:v>
                </c:pt>
                <c:pt idx="86">
                  <c:v>2.2628316027408089E-2</c:v>
                </c:pt>
                <c:pt idx="87">
                  <c:v>2.2227368624152522E-2</c:v>
                </c:pt>
                <c:pt idx="88">
                  <c:v>2.1834123690644035E-2</c:v>
                </c:pt>
                <c:pt idx="89">
                  <c:v>2.1448423910882083E-2</c:v>
                </c:pt>
                <c:pt idx="90">
                  <c:v>2.1070115289093402E-2</c:v>
                </c:pt>
                <c:pt idx="91">
                  <c:v>2.0699047080995812E-2</c:v>
                </c:pt>
                <c:pt idx="92">
                  <c:v>2.033507172627682E-2</c:v>
                </c:pt>
                <c:pt idx="93">
                  <c:v>1.997804478228099E-2</c:v>
                </c:pt>
                <c:pt idx="94">
                  <c:v>1.9627824858898552E-2</c:v>
                </c:pt>
                <c:pt idx="95">
                  <c:v>1.9284273554646226E-2</c:v>
                </c:pt>
                <c:pt idx="96">
                  <c:v>1.8947255393930981E-2</c:v>
                </c:pt>
                <c:pt idx="97">
                  <c:v>1.86166377654861E-2</c:v>
                </c:pt>
                <c:pt idx="98">
                  <c:v>1.8292290861969002E-2</c:v>
                </c:pt>
                <c:pt idx="99">
                  <c:v>1.7974087620708065E-2</c:v>
                </c:pt>
                <c:pt idx="100">
                  <c:v>1.7661903665586863E-2</c:v>
                </c:pt>
                <c:pt idx="101">
                  <c:v>1.7355617250052368E-2</c:v>
                </c:pt>
                <c:pt idx="102">
                  <c:v>1.7055109201233772E-2</c:v>
                </c:pt>
                <c:pt idx="103">
                  <c:v>1.6760262865158006E-2</c:v>
                </c:pt>
                <c:pt idx="104">
                  <c:v>1.6470964053047796E-2</c:v>
                </c:pt>
                <c:pt idx="105">
                  <c:v>1.6187100988687489E-2</c:v>
                </c:pt>
                <c:pt idx="106">
                  <c:v>1.5908564256841812E-2</c:v>
                </c:pt>
                <c:pt idx="107">
                  <c:v>1.563524675271253E-2</c:v>
                </c:pt>
                <c:pt idx="108">
                  <c:v>1.5367043632417645E-2</c:v>
                </c:pt>
                <c:pt idx="109">
                  <c:v>1.5103852264477703E-2</c:v>
                </c:pt>
                <c:pt idx="110">
                  <c:v>1.4845572182293333E-2</c:v>
                </c:pt>
                <c:pt idx="111">
                  <c:v>1.459210503759867E-2</c:v>
                </c:pt>
                <c:pt idx="112">
                  <c:v>1.4343354554874718E-2</c:v>
                </c:pt>
                <c:pt idx="113">
                  <c:v>1.4099226486706997E-2</c:v>
                </c:pt>
                <c:pt idx="114">
                  <c:v>1.3859628570071022E-2</c:v>
                </c:pt>
                <c:pt idx="115">
                  <c:v>1.3624470483530915E-2</c:v>
                </c:pt>
                <c:pt idx="116">
                  <c:v>1.33936638053342E-2</c:v>
                </c:pt>
                <c:pt idx="117">
                  <c:v>1.3167121972387705E-2</c:v>
                </c:pt>
                <c:pt idx="118">
                  <c:v>1.294476024009884E-2</c:v>
                </c:pt>
                <c:pt idx="119">
                  <c:v>1.2726495643066195E-2</c:v>
                </c:pt>
                <c:pt idx="120">
                  <c:v>1.2512246956604529E-2</c:v>
                </c:pt>
                <c:pt idx="121">
                  <c:v>1.230193465908848E-2</c:v>
                </c:pt>
                <c:pt idx="122">
                  <c:v>1.2095480895099407E-2</c:v>
                </c:pt>
                <c:pt idx="123">
                  <c:v>1.1892809439360922E-2</c:v>
                </c:pt>
                <c:pt idx="124">
                  <c:v>1.169384566144735E-2</c:v>
                </c:pt>
                <c:pt idx="125">
                  <c:v>1.1498516491250809E-2</c:v>
                </c:pt>
                <c:pt idx="126">
                  <c:v>1.1306750385192058E-2</c:v>
                </c:pt>
                <c:pt idx="127">
                  <c:v>1.1118477293160246E-2</c:v>
                </c:pt>
                <c:pt idx="128">
                  <c:v>1.0933628626167868E-2</c:v>
                </c:pt>
                <c:pt idx="129">
                  <c:v>1.0752137224706068E-2</c:v>
                </c:pt>
                <c:pt idx="130">
                  <c:v>1.057393732778672E-2</c:v>
                </c:pt>
                <c:pt idx="131">
                  <c:v>1.0398964542657457E-2</c:v>
                </c:pt>
                <c:pt idx="132">
                  <c:v>1.0227155815175771E-2</c:v>
                </c:pt>
                <c:pt idx="133">
                  <c:v>1.0058449400829136E-2</c:v>
                </c:pt>
                <c:pt idx="134">
                  <c:v>9.8927848363874506E-3</c:v>
                </c:pt>
                <c:pt idx="135">
                  <c:v>9.7301029121753934E-3</c:v>
                </c:pt>
                <c:pt idx="136">
                  <c:v>9.5703456449513485E-3</c:v>
                </c:pt>
                <c:pt idx="137">
                  <c:v>9.4134562513806079E-3</c:v>
                </c:pt>
                <c:pt idx="138">
                  <c:v>9.2593791220900966E-3</c:v>
                </c:pt>
                <c:pt idx="139">
                  <c:v>9.1080597962930453E-3</c:v>
                </c:pt>
                <c:pt idx="140">
                  <c:v>8.9594449369708208E-3</c:v>
                </c:pt>
                <c:pt idx="141">
                  <c:v>8.8134823066008117E-3</c:v>
                </c:pt>
                <c:pt idx="142">
                  <c:v>8.6701207434183251E-3</c:v>
                </c:pt>
                <c:pt idx="143">
                  <c:v>8.5293101382013514E-3</c:v>
                </c:pt>
                <c:pt idx="144">
                  <c:v>8.3910014115668712E-3</c:v>
                </c:pt>
                <c:pt idx="145">
                  <c:v>8.2551464917680426E-3</c:v>
                </c:pt>
                <c:pt idx="146">
                  <c:v>8.121698292980907E-3</c:v>
                </c:pt>
                <c:pt idx="147">
                  <c:v>7.9906106940707423E-3</c:v>
                </c:pt>
                <c:pt idx="148">
                  <c:v>7.8618385178270966E-3</c:v>
                </c:pt>
                <c:pt idx="149">
                  <c:v>7.7353375106577879E-3</c:v>
                </c:pt>
                <c:pt idx="150">
                  <c:v>7.611064322731456E-3</c:v>
                </c:pt>
                <c:pt idx="151">
                  <c:v>7.4889764885593341E-3</c:v>
                </c:pt>
                <c:pt idx="152">
                  <c:v>7.3690324080062306E-3</c:v>
                </c:pt>
                <c:pt idx="153">
                  <c:v>7.251191327721603E-3</c:v>
                </c:pt>
                <c:pt idx="154">
                  <c:v>7.1354133229813632E-3</c:v>
                </c:pt>
                <c:pt idx="155">
                  <c:v>7.0216592799314335E-3</c:v>
                </c:pt>
                <c:pt idx="156">
                  <c:v>6.9098908782241619E-3</c:v>
                </c:pt>
                <c:pt idx="157">
                  <c:v>6.8000705740389675E-3</c:v>
                </c:pt>
                <c:pt idx="158">
                  <c:v>6.6921615834786398E-3</c:v>
                </c:pt>
                <c:pt idx="159">
                  <c:v>6.5861278663330945E-3</c:v>
                </c:pt>
                <c:pt idx="160">
                  <c:v>6.4819341102023975E-3</c:v>
                </c:pt>
                <c:pt idx="161">
                  <c:v>6.3795457149708962E-3</c:v>
                </c:pt>
                <c:pt idx="162">
                  <c:v>6.2789287776249883E-3</c:v>
                </c:pt>
                <c:pt idx="163">
                  <c:v>6.1800500774065077E-3</c:v>
                </c:pt>
                <c:pt idx="164">
                  <c:v>6.082877061294594E-3</c:v>
                </c:pt>
                <c:pt idx="165">
                  <c:v>5.9873778298084254E-3</c:v>
                </c:pt>
                <c:pt idx="166">
                  <c:v>5.8935211231238042E-3</c:v>
                </c:pt>
                <c:pt idx="167">
                  <c:v>5.8012763074964443E-3</c:v>
                </c:pt>
                <c:pt idx="168">
                  <c:v>5.7106133619854284E-3</c:v>
                </c:pt>
                <c:pt idx="169">
                  <c:v>5.6215028654695376E-3</c:v>
                </c:pt>
                <c:pt idx="170">
                  <c:v>5.5339159839504441E-3</c:v>
                </c:pt>
                <c:pt idx="171">
                  <c:v>5.4478244581360018E-3</c:v>
                </c:pt>
                <c:pt idx="172">
                  <c:v>5.3632005912974557E-3</c:v>
                </c:pt>
                <c:pt idx="173">
                  <c:v>5.2800172373944094E-3</c:v>
                </c:pt>
                <c:pt idx="174">
                  <c:v>5.19824778946154E-3</c:v>
                </c:pt>
                <c:pt idx="175">
                  <c:v>5.117866168251029E-3</c:v>
                </c:pt>
                <c:pt idx="176">
                  <c:v>5.0388468111252976E-3</c:v>
                </c:pt>
                <c:pt idx="177">
                  <c:v>4.9611646611939569E-3</c:v>
                </c:pt>
                <c:pt idx="178">
                  <c:v>4.8847951566898841E-3</c:v>
                </c:pt>
                <c:pt idx="179">
                  <c:v>4.8097142205787641E-3</c:v>
                </c:pt>
                <c:pt idx="180">
                  <c:v>4.7358982503969476E-3</c:v>
                </c:pt>
                <c:pt idx="181">
                  <c:v>4.663324108312464E-3</c:v>
                </c:pt>
                <c:pt idx="182">
                  <c:v>4.591969111404191E-3</c:v>
                </c:pt>
                <c:pt idx="183">
                  <c:v>4.5218110221541697E-3</c:v>
                </c:pt>
                <c:pt idx="184">
                  <c:v>4.4528280391483259E-3</c:v>
                </c:pt>
                <c:pt idx="185">
                  <c:v>4.3849987879809229E-3</c:v>
                </c:pt>
                <c:pt idx="186">
                  <c:v>4.3183023123580166E-3</c:v>
                </c:pt>
                <c:pt idx="187">
                  <c:v>4.2527180653956585E-3</c:v>
                </c:pt>
                <c:pt idx="188">
                  <c:v>4.1882259011082022E-3</c:v>
                </c:pt>
                <c:pt idx="189">
                  <c:v>4.1248060660825179E-3</c:v>
                </c:pt>
                <c:pt idx="190">
                  <c:v>4.0624391913340798E-3</c:v>
                </c:pt>
                <c:pt idx="191">
                  <c:v>4.0011062843405207E-3</c:v>
                </c:pt>
                <c:pt idx="192">
                  <c:v>3.940788721248898E-3</c:v>
                </c:pt>
                <c:pt idx="193">
                  <c:v>3.8814682392526749E-3</c:v>
                </c:pt>
                <c:pt idx="194">
                  <c:v>3.8231269291345796E-3</c:v>
                </c:pt>
                <c:pt idx="195">
                  <c:v>3.7657472279715456E-3</c:v>
                </c:pt>
                <c:pt idx="196">
                  <c:v>3.7093119119982715E-3</c:v>
                </c:pt>
                <c:pt idx="197">
                  <c:v>3.6538040896255688E-3</c:v>
                </c:pt>
                <c:pt idx="198">
                  <c:v>3.5992071946102711E-3</c:v>
                </c:pt>
                <c:pt idx="199">
                  <c:v>3.5455049793730598E-3</c:v>
                </c:pt>
                <c:pt idx="200">
                  <c:v>3.4926815084610247E-3</c:v>
                </c:pt>
                <c:pt idx="201">
                  <c:v>3.4407211521516995E-3</c:v>
                </c:pt>
                <c:pt idx="202">
                  <c:v>3.3896085801953081E-3</c:v>
                </c:pt>
                <c:pt idx="203">
                  <c:v>3.3393287556921507E-3</c:v>
                </c:pt>
                <c:pt idx="204">
                  <c:v>3.2898669291021448E-3</c:v>
                </c:pt>
                <c:pt idx="205">
                  <c:v>3.2412086323834913E-3</c:v>
                </c:pt>
                <c:pt idx="206">
                  <c:v>3.1933396732575815E-3</c:v>
                </c:pt>
                <c:pt idx="207">
                  <c:v>3.1462461295973013E-3</c:v>
                </c:pt>
                <c:pt idx="208">
                  <c:v>3.0999143439360242E-3</c:v>
                </c:pt>
                <c:pt idx="209">
                  <c:v>3.0543309180945137E-3</c:v>
                </c:pt>
                <c:pt idx="210">
                  <c:v>3.0094827079231242E-3</c:v>
                </c:pt>
                <c:pt idx="211">
                  <c:v>2.9653568181567131E-3</c:v>
                </c:pt>
                <c:pt idx="212">
                  <c:v>2.9219405973797694E-3</c:v>
                </c:pt>
                <c:pt idx="213">
                  <c:v>2.8792216330992535E-3</c:v>
                </c:pt>
                <c:pt idx="214">
                  <c:v>2.8371877469227777E-3</c:v>
                </c:pt>
                <c:pt idx="215">
                  <c:v>2.7958269898397019E-3</c:v>
                </c:pt>
                <c:pt idx="216">
                  <c:v>2.7551276376029691E-3</c:v>
                </c:pt>
                <c:pt idx="217">
                  <c:v>2.7150781862093206E-3</c:v>
                </c:pt>
                <c:pt idx="218">
                  <c:v>2.6756673474757488E-3</c:v>
                </c:pt>
                <c:pt idx="219">
                  <c:v>2.6368840447100433E-3</c:v>
                </c:pt>
                <c:pt idx="220">
                  <c:v>2.5987174084732955E-3</c:v>
                </c:pt>
                <c:pt idx="221">
                  <c:v>2.5611567724324207E-3</c:v>
                </c:pt>
                <c:pt idx="222">
                  <c:v>2.5241916693005025E-3</c:v>
                </c:pt>
                <c:pt idx="223">
                  <c:v>2.4878118268632822E-3</c:v>
                </c:pt>
                <c:pt idx="224">
                  <c:v>2.4520071640895722E-3</c:v>
                </c:pt>
                <c:pt idx="225">
                  <c:v>2.416767787323984E-3</c:v>
                </c:pt>
                <c:pt idx="226">
                  <c:v>2.3820839865600469E-3</c:v>
                </c:pt>
                <c:pt idx="227">
                  <c:v>2.3479462317918648E-3</c:v>
                </c:pt>
                <c:pt idx="228">
                  <c:v>2.3143451694427374E-3</c:v>
                </c:pt>
                <c:pt idx="229">
                  <c:v>2.2812716188688568E-3</c:v>
                </c:pt>
                <c:pt idx="230">
                  <c:v>2.2487165689366361E-3</c:v>
                </c:pt>
                <c:pt idx="231">
                  <c:v>2.2166711746717809E-3</c:v>
                </c:pt>
                <c:pt idx="232">
                  <c:v>2.1851267539787964E-3</c:v>
                </c:pt>
                <c:pt idx="233">
                  <c:v>2.1540747844291499E-3</c:v>
                </c:pt>
                <c:pt idx="234">
                  <c:v>2.1235069001167266E-3</c:v>
                </c:pt>
                <c:pt idx="235">
                  <c:v>2.0934148885790086E-3</c:v>
                </c:pt>
                <c:pt idx="236">
                  <c:v>2.0637906877825941E-3</c:v>
                </c:pt>
                <c:pt idx="237">
                  <c:v>2.0346263831715877E-3</c:v>
                </c:pt>
                <c:pt idx="238">
                  <c:v>2.0059142047775466E-3</c:v>
                </c:pt>
                <c:pt idx="239">
                  <c:v>1.9776465243895413E-3</c:v>
                </c:pt>
                <c:pt idx="240">
                  <c:v>1.9498158527831253E-3</c:v>
                </c:pt>
                <c:pt idx="241">
                  <c:v>1.9224148370068281E-3</c:v>
                </c:pt>
                <c:pt idx="242">
                  <c:v>1.8954362577249776E-3</c:v>
                </c:pt>
                <c:pt idx="243">
                  <c:v>1.8688730266155557E-3</c:v>
                </c:pt>
                <c:pt idx="244">
                  <c:v>1.8427181838219827E-3</c:v>
                </c:pt>
                <c:pt idx="245">
                  <c:v>1.8169648954575526E-3</c:v>
                </c:pt>
                <c:pt idx="246">
                  <c:v>1.7916064511614312E-3</c:v>
                </c:pt>
                <c:pt idx="247">
                  <c:v>1.7666362617050899E-3</c:v>
                </c:pt>
                <c:pt idx="248">
                  <c:v>1.7420478566480299E-3</c:v>
                </c:pt>
                <c:pt idx="249">
                  <c:v>1.7178348820418448E-3</c:v>
                </c:pt>
                <c:pt idx="250">
                  <c:v>1.6939910981813918E-3</c:v>
                </c:pt>
                <c:pt idx="251">
                  <c:v>1.6705103774022081E-3</c:v>
                </c:pt>
                <c:pt idx="252">
                  <c:v>1.647386701923131E-3</c:v>
                </c:pt>
                <c:pt idx="253">
                  <c:v>1.6246141617330494E-3</c:v>
                </c:pt>
                <c:pt idx="254">
                  <c:v>1.6021869525209981E-3</c:v>
                </c:pt>
                <c:pt idx="255">
                  <c:v>1.580099373648494E-3</c:v>
                </c:pt>
                <c:pt idx="256">
                  <c:v>1.5583458261633218E-3</c:v>
                </c:pt>
                <c:pt idx="257">
                  <c:v>1.5369208108538053E-3</c:v>
                </c:pt>
                <c:pt idx="258">
                  <c:v>1.5158189263427468E-3</c:v>
                </c:pt>
                <c:pt idx="259">
                  <c:v>1.4950348672201194E-3</c:v>
                </c:pt>
                <c:pt idx="260">
                  <c:v>1.4745634222137149E-3</c:v>
                </c:pt>
                <c:pt idx="261">
                  <c:v>1.4543994723969723E-3</c:v>
                </c:pt>
                <c:pt idx="262">
                  <c:v>1.4345379894330956E-3</c:v>
                </c:pt>
                <c:pt idx="263">
                  <c:v>1.4149740338547426E-3</c:v>
                </c:pt>
                <c:pt idx="264">
                  <c:v>1.3957027533785598E-3</c:v>
                </c:pt>
                <c:pt idx="265">
                  <c:v>1.3767193812537011E-3</c:v>
                </c:pt>
                <c:pt idx="266">
                  <c:v>1.3580192346437565E-3</c:v>
                </c:pt>
                <c:pt idx="267">
                  <c:v>1.3395977130412184E-3</c:v>
                </c:pt>
                <c:pt idx="268">
                  <c:v>1.3214502967139356E-3</c:v>
                </c:pt>
                <c:pt idx="269">
                  <c:v>1.3035725451827774E-3</c:v>
                </c:pt>
                <c:pt idx="270">
                  <c:v>1.2859600957298861E-3</c:v>
                </c:pt>
                <c:pt idx="271">
                  <c:v>1.268608661936855E-3</c:v>
                </c:pt>
                <c:pt idx="272">
                  <c:v>1.2515140322521964E-3</c:v>
                </c:pt>
                <c:pt idx="273">
                  <c:v>1.2346720685874892E-3</c:v>
                </c:pt>
                <c:pt idx="274">
                  <c:v>1.2180787049416138E-3</c:v>
                </c:pt>
                <c:pt idx="275">
                  <c:v>1.2017299460523887E-3</c:v>
                </c:pt>
                <c:pt idx="276">
                  <c:v>1.1856218660751758E-3</c:v>
                </c:pt>
                <c:pt idx="277">
                  <c:v>1.1697506072877691E-3</c:v>
                </c:pt>
                <c:pt idx="278">
                  <c:v>1.1541123788210577E-3</c:v>
                </c:pt>
                <c:pt idx="279">
                  <c:v>1.1387034554149152E-3</c:v>
                </c:pt>
                <c:pt idx="280">
                  <c:v>1.1235201761987728E-3</c:v>
                </c:pt>
                <c:pt idx="281">
                  <c:v>1.1085589434963947E-3</c:v>
                </c:pt>
                <c:pt idx="282">
                  <c:v>1.0938162216542874E-3</c:v>
                </c:pt>
                <c:pt idx="283">
                  <c:v>1.0792885358933094E-3</c:v>
                </c:pt>
                <c:pt idx="284">
                  <c:v>1.0649724711829418E-3</c:v>
                </c:pt>
                <c:pt idx="285">
                  <c:v>1.0508646711377906E-3</c:v>
                </c:pt>
                <c:pt idx="286">
                  <c:v>1.0369618369358165E-3</c:v>
                </c:pt>
                <c:pt idx="287">
                  <c:v>1.0232607262578722E-3</c:v>
                </c:pt>
                <c:pt idx="288">
                  <c:v>1.0097581522480797E-3</c:v>
                </c:pt>
                <c:pt idx="289">
                  <c:v>9.9645098249462848E-4</c:v>
                </c:pt>
                <c:pt idx="290">
                  <c:v>9.8333613803054816E-4</c:v>
                </c:pt>
                <c:pt idx="291">
                  <c:v>9.7041059235406543E-4</c:v>
                </c:pt>
                <c:pt idx="292">
                  <c:v>9.576713704681375E-4</c:v>
                </c:pt>
                <c:pt idx="293">
                  <c:v>9.45115547938727E-4</c:v>
                </c:pt>
                <c:pt idx="294">
                  <c:v>9.3274024997148485E-4</c:v>
                </c:pt>
                <c:pt idx="295">
                  <c:v>9.2054265050641425E-4</c:v>
                </c:pt>
                <c:pt idx="296">
                  <c:v>9.0851997133017275E-4</c:v>
                </c:pt>
                <c:pt idx="297">
                  <c:v>8.9666948120563003E-4</c:v>
                </c:pt>
                <c:pt idx="298">
                  <c:v>8.8498849501834561E-4</c:v>
                </c:pt>
                <c:pt idx="299">
                  <c:v>8.7347437293958975E-4</c:v>
                </c:pt>
                <c:pt idx="300">
                  <c:v>8.6212451960559144E-4</c:v>
                </c:pt>
                <c:pt idx="301">
                  <c:v>8.5093638331267332E-4</c:v>
                </c:pt>
                <c:pt idx="302">
                  <c:v>8.399074552279392E-4</c:v>
                </c:pt>
                <c:pt idx="303">
                  <c:v>8.2903526861520581E-4</c:v>
                </c:pt>
                <c:pt idx="304">
                  <c:v>8.1831739807585694E-4</c:v>
                </c:pt>
                <c:pt idx="305">
                  <c:v>8.0775145880432287E-4</c:v>
                </c:pt>
                <c:pt idx="306">
                  <c:v>7.9733510585788315E-4</c:v>
                </c:pt>
                <c:pt idx="307">
                  <c:v>7.8706603344049593E-4</c:v>
                </c:pt>
                <c:pt idx="308">
                  <c:v>7.7694197420037842E-4</c:v>
                </c:pt>
                <c:pt idx="309">
                  <c:v>7.6696069854104122E-4</c:v>
                </c:pt>
                <c:pt idx="310">
                  <c:v>7.5712001394552075E-4</c:v>
                </c:pt>
                <c:pt idx="311">
                  <c:v>7.4741776431352935E-4</c:v>
                </c:pt>
                <c:pt idx="312">
                  <c:v>7.3785182931127252E-4</c:v>
                </c:pt>
                <c:pt idx="313">
                  <c:v>7.2842012373365605E-4</c:v>
                </c:pt>
                <c:pt idx="314">
                  <c:v>7.1912059687866136E-4</c:v>
                </c:pt>
                <c:pt idx="315">
                  <c:v>7.0995123193360655E-4</c:v>
                </c:pt>
                <c:pt idx="316">
                  <c:v>7.0091004537309201E-4</c:v>
                </c:pt>
                <c:pt idx="317">
                  <c:v>6.9199508636836541E-4</c:v>
                </c:pt>
                <c:pt idx="318">
                  <c:v>6.8320443620788337E-4</c:v>
                </c:pt>
                <c:pt idx="319">
                  <c:v>6.7453620772885679E-4</c:v>
                </c:pt>
                <c:pt idx="320">
                  <c:v>6.6598854475954049E-4</c:v>
                </c:pt>
                <c:pt idx="321">
                  <c:v>6.5755962157206145E-4</c:v>
                </c:pt>
                <c:pt idx="322">
                  <c:v>6.4924764234557282E-4</c:v>
                </c:pt>
                <c:pt idx="323">
                  <c:v>6.4105084063953086E-4</c:v>
                </c:pt>
                <c:pt idx="324">
                  <c:v>6.3296747887687263E-4</c:v>
                </c:pt>
                <c:pt idx="325">
                  <c:v>6.2499584783693623E-4</c:v>
                </c:pt>
                <c:pt idx="326">
                  <c:v>6.171342661578761E-4</c:v>
                </c:pt>
                <c:pt idx="327">
                  <c:v>6.0938107984842679E-4</c:v>
                </c:pt>
                <c:pt idx="328">
                  <c:v>6.0173466180881905E-4</c:v>
                </c:pt>
                <c:pt idx="329">
                  <c:v>5.9419341136063991E-4</c:v>
                </c:pt>
                <c:pt idx="330">
                  <c:v>5.8675575378550602E-4</c:v>
                </c:pt>
                <c:pt idx="331">
                  <c:v>5.7942013987232019E-4</c:v>
                </c:pt>
                <c:pt idx="332">
                  <c:v>5.7218504547300027E-4</c:v>
                </c:pt>
                <c:pt idx="333">
                  <c:v>5.6504897106644596E-4</c:v>
                </c:pt>
                <c:pt idx="334">
                  <c:v>5.5801044133065828E-4</c:v>
                </c:pt>
                <c:pt idx="335">
                  <c:v>5.5106800472276291E-4</c:v>
                </c:pt>
                <c:pt idx="336">
                  <c:v>5.4422023306686127E-4</c:v>
                </c:pt>
                <c:pt idx="337">
                  <c:v>5.3746572114950436E-4</c:v>
                </c:pt>
                <c:pt idx="338">
                  <c:v>5.3080308632265914E-4</c:v>
                </c:pt>
                <c:pt idx="339">
                  <c:v>5.2423096811401006E-4</c:v>
                </c:pt>
                <c:pt idx="340">
                  <c:v>5.1774802784447125E-4</c:v>
                </c:pt>
                <c:pt idx="341">
                  <c:v>5.1135294825273184E-4</c:v>
                </c:pt>
                <c:pt idx="342">
                  <c:v>5.0504443312674114E-4</c:v>
                </c:pt>
                <c:pt idx="343">
                  <c:v>4.9882120694196225E-4</c:v>
                </c:pt>
                <c:pt idx="344">
                  <c:v>4.9268201450627382E-4</c:v>
                </c:pt>
                <c:pt idx="345">
                  <c:v>4.8662562061139227E-4</c:v>
                </c:pt>
                <c:pt idx="346">
                  <c:v>4.8065080969069101E-4</c:v>
                </c:pt>
                <c:pt idx="347">
                  <c:v>4.7475638548328148E-4</c:v>
                </c:pt>
                <c:pt idx="348">
                  <c:v>4.6894117070423597E-4</c:v>
                </c:pt>
                <c:pt idx="349">
                  <c:v>4.6320400672083628E-4</c:v>
                </c:pt>
                <c:pt idx="350">
                  <c:v>4.5754375323473818E-4</c:v>
                </c:pt>
                <c:pt idx="351">
                  <c:v>4.5195928796992112E-4</c:v>
                </c:pt>
                <c:pt idx="352">
                  <c:v>4.4644950636631831E-4</c:v>
                </c:pt>
                <c:pt idx="353">
                  <c:v>4.410133212790282E-4</c:v>
                </c:pt>
                <c:pt idx="354">
                  <c:v>4.3564966268296935E-4</c:v>
                </c:pt>
                <c:pt idx="355">
                  <c:v>4.3035747738291632E-4</c:v>
                </c:pt>
                <c:pt idx="356">
                  <c:v>4.251357287287704E-4</c:v>
                </c:pt>
                <c:pt idx="357">
                  <c:v>4.1998339633599399E-4</c:v>
                </c:pt>
                <c:pt idx="358">
                  <c:v>4.1489947581109667E-4</c:v>
                </c:pt>
                <c:pt idx="359">
                  <c:v>4.0988297848207231E-4</c:v>
                </c:pt>
                <c:pt idx="360">
                  <c:v>4.0493293113370615E-4</c:v>
                </c:pt>
                <c:pt idx="361">
                  <c:v>4.0004837574763821E-4</c:v>
                </c:pt>
                <c:pt idx="362">
                  <c:v>3.9522836924711901E-4</c:v>
                </c:pt>
                <c:pt idx="363">
                  <c:v>3.904719832463315E-4</c:v>
                </c:pt>
                <c:pt idx="364">
                  <c:v>3.8577830380423907E-4</c:v>
                </c:pt>
                <c:pt idx="365">
                  <c:v>3.8114643118281147E-4</c:v>
                </c:pt>
                <c:pt idx="366">
                  <c:v>3.7657547960961968E-4</c:v>
                </c:pt>
                <c:pt idx="367">
                  <c:v>3.720645770446431E-4</c:v>
                </c:pt>
                <c:pt idx="368">
                  <c:v>3.6761286495126249E-4</c:v>
                </c:pt>
                <c:pt idx="369">
                  <c:v>3.6321949807133105E-4</c:v>
                </c:pt>
                <c:pt idx="370">
                  <c:v>3.5888364420426106E-4</c:v>
                </c:pt>
                <c:pt idx="371">
                  <c:v>3.5460448399003225E-4</c:v>
                </c:pt>
                <c:pt idx="372">
                  <c:v>3.5038121069606864E-4</c:v>
                </c:pt>
                <c:pt idx="373">
                  <c:v>3.4621303000789846E-4</c:v>
                </c:pt>
                <c:pt idx="374">
                  <c:v>3.4209915982352334E-4</c:v>
                </c:pt>
                <c:pt idx="375">
                  <c:v>3.3803883005143479E-4</c:v>
                </c:pt>
                <c:pt idx="376">
                  <c:v>3.3403128241220212E-4</c:v>
                </c:pt>
                <c:pt idx="377">
                  <c:v>3.3007577024357621E-4</c:v>
                </c:pt>
                <c:pt idx="378">
                  <c:v>3.2617155830902308E-4</c:v>
                </c:pt>
                <c:pt idx="379">
                  <c:v>3.2231792260964046E-4</c:v>
                </c:pt>
                <c:pt idx="380">
                  <c:v>3.1851415019938759E-4</c:v>
                </c:pt>
                <c:pt idx="381">
                  <c:v>3.1475953900356727E-4</c:v>
                </c:pt>
                <c:pt idx="382">
                  <c:v>3.1105339764049306E-4</c:v>
                </c:pt>
                <c:pt idx="383">
                  <c:v>3.0739504524628851E-4</c:v>
                </c:pt>
                <c:pt idx="384">
                  <c:v>3.0378381130276961E-4</c:v>
                </c:pt>
                <c:pt idx="385">
                  <c:v>3.0021903546831791E-4</c:v>
                </c:pt>
                <c:pt idx="386">
                  <c:v>2.9670006741174101E-4</c:v>
                </c:pt>
                <c:pt idx="387">
                  <c:v>2.9322626664900908E-4</c:v>
                </c:pt>
                <c:pt idx="388">
                  <c:v>2.8979700238286458E-4</c:v>
                </c:pt>
                <c:pt idx="389">
                  <c:v>2.8641165334520479E-4</c:v>
                </c:pt>
                <c:pt idx="390">
                  <c:v>2.8306960764223633E-4</c:v>
                </c:pt>
                <c:pt idx="391">
                  <c:v>2.7977026260228935E-4</c:v>
                </c:pt>
                <c:pt idx="392">
                  <c:v>2.7651302462631394E-4</c:v>
                </c:pt>
                <c:pt idx="393">
                  <c:v>2.7329730904093307E-4</c:v>
                </c:pt>
                <c:pt idx="394">
                  <c:v>2.7012253995407296E-4</c:v>
                </c:pt>
                <c:pt idx="395">
                  <c:v>2.6698815011307189E-4</c:v>
                </c:pt>
                <c:pt idx="396">
                  <c:v>2.6389358076526061E-4</c:v>
                </c:pt>
                <c:pt idx="397">
                  <c:v>2.608382815209307E-4</c:v>
                </c:pt>
                <c:pt idx="398">
                  <c:v>2.5782171021868739E-4</c:v>
                </c:pt>
                <c:pt idx="399">
                  <c:v>2.5484333279310914E-4</c:v>
                </c:pt>
                <c:pt idx="400">
                  <c:v>2.5190262314469131E-4</c:v>
                </c:pt>
                <c:pt idx="401">
                  <c:v>2.4899906301202362E-4</c:v>
                </c:pt>
                <c:pt idx="402">
                  <c:v>2.4613214184616809E-4</c:v>
                </c:pt>
                <c:pt idx="403">
                  <c:v>2.433013566871812E-4</c:v>
                </c:pt>
                <c:pt idx="404">
                  <c:v>2.4050621204276643E-4</c:v>
                </c:pt>
                <c:pt idx="405">
                  <c:v>2.3774621976899014E-4</c:v>
                </c:pt>
                <c:pt idx="406">
                  <c:v>2.3502089895304794E-4</c:v>
                </c:pt>
                <c:pt idx="407">
                  <c:v>2.3232977579802457E-4</c:v>
                </c:pt>
                <c:pt idx="408">
                  <c:v>2.2967238350962571E-4</c:v>
                </c:pt>
                <c:pt idx="409">
                  <c:v>2.2704826218483253E-4</c:v>
                </c:pt>
                <c:pt idx="410">
                  <c:v>2.2445695870246474E-4</c:v>
                </c:pt>
                <c:pt idx="411">
                  <c:v>2.2189802661558503E-4</c:v>
                </c:pt>
                <c:pt idx="412">
                  <c:v>2.1937102604574938E-4</c:v>
                </c:pt>
                <c:pt idx="413">
                  <c:v>2.1687552357903768E-4</c:v>
                </c:pt>
                <c:pt idx="414">
                  <c:v>2.1441109216385209E-4</c:v>
                </c:pt>
                <c:pt idx="415">
                  <c:v>2.1197731101044249E-4</c:v>
                </c:pt>
                <c:pt idx="416">
                  <c:v>2.0957376549213662E-4</c:v>
                </c:pt>
                <c:pt idx="417">
                  <c:v>2.0720004704822498E-4</c:v>
                </c:pt>
                <c:pt idx="418">
                  <c:v>2.0485575308849951E-4</c:v>
                </c:pt>
                <c:pt idx="419">
                  <c:v>2.025404868993859E-4</c:v>
                </c:pt>
                <c:pt idx="420">
                  <c:v>2.002538575516699E-4</c:v>
                </c:pt>
                <c:pt idx="421">
                  <c:v>1.9799547980975965E-4</c:v>
                </c:pt>
                <c:pt idx="422">
                  <c:v>1.9576497404248482E-4</c:v>
                </c:pt>
                <c:pt idx="423">
                  <c:v>1.935619661353841E-4</c:v>
                </c:pt>
                <c:pt idx="424">
                  <c:v>1.9138608740446335E-4</c:v>
                </c:pt>
                <c:pt idx="425">
                  <c:v>1.8923697451140044E-4</c:v>
                </c:pt>
                <c:pt idx="426">
                  <c:v>1.8711426938016265E-4</c:v>
                </c:pt>
                <c:pt idx="427">
                  <c:v>1.8501761911502156E-4</c:v>
                </c:pt>
                <c:pt idx="428">
                  <c:v>1.8294667591992766E-4</c:v>
                </c:pt>
                <c:pt idx="429">
                  <c:v>1.8090109701924021E-4</c:v>
                </c:pt>
                <c:pt idx="430">
                  <c:v>1.7888054457976143E-4</c:v>
                </c:pt>
                <c:pt idx="431">
                  <c:v>1.768846856340802E-4</c:v>
                </c:pt>
                <c:pt idx="432">
                  <c:v>1.7491319200518149E-4</c:v>
                </c:pt>
                <c:pt idx="433">
                  <c:v>1.7296574023230448E-4</c:v>
                </c:pt>
                <c:pt idx="434">
                  <c:v>1.7104201149803616E-4</c:v>
                </c:pt>
                <c:pt idx="435">
                  <c:v>1.6914169155660754E-4</c:v>
                </c:pt>
                <c:pt idx="436">
                  <c:v>1.6726447066337224E-4</c:v>
                </c:pt>
                <c:pt idx="437">
                  <c:v>1.6541004350545415E-4</c:v>
                </c:pt>
                <c:pt idx="438">
                  <c:v>1.6357810913353898E-4</c:v>
                </c:pt>
                <c:pt idx="439">
                  <c:v>1.6176837089478666E-4</c:v>
                </c:pt>
                <c:pt idx="440">
                  <c:v>1.5998053636684801E-4</c:v>
                </c:pt>
                <c:pt idx="441">
                  <c:v>1.5821431729297317E-4</c:v>
                </c:pt>
                <c:pt idx="442">
                  <c:v>1.5646942951817242E-4</c:v>
                </c:pt>
                <c:pt idx="443">
                  <c:v>1.5474559292643936E-4</c:v>
                </c:pt>
                <c:pt idx="444">
                  <c:v>1.5304253137899025E-4</c:v>
                </c:pt>
                <c:pt idx="445">
                  <c:v>1.5135997265352378E-4</c:v>
                </c:pt>
                <c:pt idx="446">
                  <c:v>1.4969764838446506E-4</c:v>
                </c:pt>
                <c:pt idx="447">
                  <c:v>1.4805529400419406E-4</c:v>
                </c:pt>
                <c:pt idx="448">
                  <c:v>1.4643264868522817E-4</c:v>
                </c:pt>
                <c:pt idx="449">
                  <c:v>1.4482945528334558E-4</c:v>
                </c:pt>
                <c:pt idx="450">
                  <c:v>1.4324546028164097E-4</c:v>
                </c:pt>
                <c:pt idx="451">
                  <c:v>1.4168041373548452E-4</c:v>
                </c:pt>
                <c:pt idx="452">
                  <c:v>1.4013406921837564E-4</c:v>
                </c:pt>
                <c:pt idx="453">
                  <c:v>1.386061837686812E-4</c:v>
                </c:pt>
                <c:pt idx="454">
                  <c:v>1.3709651783723098E-4</c:v>
                </c:pt>
                <c:pt idx="455">
                  <c:v>1.3560483523576079E-4</c:v>
                </c:pt>
                <c:pt idx="456">
                  <c:v>1.3413090308619761E-4</c:v>
                </c:pt>
                <c:pt idx="457">
                  <c:v>1.3267449177075378E-4</c:v>
                </c:pt>
                <c:pt idx="458">
                  <c:v>1.3123537488283468E-4</c:v>
                </c:pt>
                <c:pt idx="459">
                  <c:v>1.2981332917873367E-4</c:v>
                </c:pt>
                <c:pt idx="460">
                  <c:v>1.2840813453010477E-4</c:v>
                </c:pt>
                <c:pt idx="461">
                  <c:v>1.270195738772017E-4</c:v>
                </c:pt>
                <c:pt idx="462">
                  <c:v>1.2564743318286948E-4</c:v>
                </c:pt>
                <c:pt idx="463">
                  <c:v>1.2429150138726911E-4</c:v>
                </c:pt>
                <c:pt idx="464">
                  <c:v>1.2295157036333579E-4</c:v>
                </c:pt>
                <c:pt idx="465">
                  <c:v>1.2162743487294308E-4</c:v>
                </c:pt>
                <c:pt idx="466">
                  <c:v>1.2031889252377411E-4</c:v>
                </c:pt>
                <c:pt idx="467">
                  <c:v>1.1902574372688035E-4</c:v>
                </c:pt>
                <c:pt idx="468">
                  <c:v>1.1774779165491459E-4</c:v>
                </c:pt>
                <c:pt idx="469">
                  <c:v>1.1648484220103701E-4</c:v>
                </c:pt>
                <c:pt idx="470">
                  <c:v>1.1523670393846938E-4</c:v>
                </c:pt>
                <c:pt idx="471">
                  <c:v>1.1400318808069604E-4</c:v>
                </c:pt>
                <c:pt idx="472">
                  <c:v>1.1278410844229861E-4</c:v>
                </c:pt>
                <c:pt idx="473">
                  <c:v>1.1157928140040931E-4</c:v>
                </c:pt>
                <c:pt idx="474">
                  <c:v>1.1038852585677893E-4</c:v>
                </c:pt>
                <c:pt idx="475">
                  <c:v>1.092116632004438E-4</c:v>
                </c:pt>
                <c:pt idx="476">
                  <c:v>1.0804851727098611E-4</c:v>
                </c:pt>
                <c:pt idx="477">
                  <c:v>1.0689891432237171E-4</c:v>
                </c:pt>
                <c:pt idx="478">
                  <c:v>1.0576268298736294E-4</c:v>
                </c:pt>
                <c:pt idx="479">
                  <c:v>1.0463965424249054E-4</c:v>
                </c:pt>
                <c:pt idx="480">
                  <c:v>1.0352966137357818E-4</c:v>
                </c:pt>
                <c:pt idx="481">
                  <c:v>1.0243253994181181E-4</c:v>
                </c:pt>
                <c:pt idx="482">
                  <c:v>1.0134812775033771E-4</c:v>
                </c:pt>
                <c:pt idx="483">
                  <c:v>1.0027626481139293E-4</c:v>
                </c:pt>
                <c:pt idx="484">
                  <c:v>9.9216793313944897E-5</c:v>
                </c:pt>
                <c:pt idx="485">
                  <c:v>9.8169557591841082E-5</c:v>
                </c:pt>
                <c:pt idx="486">
                  <c:v>9.7134404092458803E-5</c:v>
                </c:pt>
                <c:pt idx="487">
                  <c:v>9.6111181345844295E-5</c:v>
                </c:pt>
                <c:pt idx="488">
                  <c:v>9.509973993433294E-5</c:v>
                </c:pt>
                <c:pt idx="489">
                  <c:v>9.4099932462646534E-5</c:v>
                </c:pt>
                <c:pt idx="490">
                  <c:v>9.3111613528455237E-5</c:v>
                </c:pt>
                <c:pt idx="491">
                  <c:v>9.2134639693397993E-5</c:v>
                </c:pt>
                <c:pt idx="492">
                  <c:v>9.1168869454555965E-5</c:v>
                </c:pt>
                <c:pt idx="493">
                  <c:v>9.0214163216366448E-5</c:v>
                </c:pt>
                <c:pt idx="494">
                  <c:v>8.9270383262977403E-5</c:v>
                </c:pt>
                <c:pt idx="495">
                  <c:v>8.8337393731025869E-5</c:v>
                </c:pt>
                <c:pt idx="496">
                  <c:v>8.7415060582843066E-5</c:v>
                </c:pt>
                <c:pt idx="497">
                  <c:v>8.6503251580070478E-5</c:v>
                </c:pt>
                <c:pt idx="498">
                  <c:v>8.5601836257687049E-5</c:v>
                </c:pt>
                <c:pt idx="499">
                  <c:v>8.4710685898436254E-5</c:v>
                </c:pt>
                <c:pt idx="500">
                  <c:v>8.382967350765099E-5</c:v>
                </c:pt>
              </c:numCache>
            </c:numRef>
          </c:yVal>
          <c:smooth val="1"/>
          <c:extLst>
            <c:ext xmlns:c16="http://schemas.microsoft.com/office/drawing/2014/chart" uri="{C3380CC4-5D6E-409C-BE32-E72D297353CC}">
              <c16:uniqueId val="{00000005-A340-4A12-81C2-7D86A7AED3F3}"/>
            </c:ext>
          </c:extLst>
        </c:ser>
        <c:ser>
          <c:idx val="6"/>
          <c:order val="6"/>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Calculations!$N$70:$ST$70</c:f>
              <c:numCache>
                <c:formatCode>General</c:formatCode>
                <c:ptCount val="501"/>
                <c:pt idx="0">
                  <c:v>2.3757273249516314E-3</c:v>
                </c:pt>
                <c:pt idx="1">
                  <c:v>2.356403441397004E-3</c:v>
                </c:pt>
                <c:pt idx="2">
                  <c:v>2.3373913624644199E-3</c:v>
                </c:pt>
                <c:pt idx="3">
                  <c:v>2.3186836012592561E-3</c:v>
                </c:pt>
                <c:pt idx="4">
                  <c:v>2.3002729086919753E-3</c:v>
                </c:pt>
                <c:pt idx="5">
                  <c:v>2.2821522641104431E-3</c:v>
                </c:pt>
                <c:pt idx="6">
                  <c:v>2.2643148663715725E-3</c:v>
                </c:pt>
                <c:pt idx="7">
                  <c:v>2.2467541253285172E-3</c:v>
                </c:pt>
                <c:pt idx="8">
                  <c:v>2.2294636537109609E-3</c:v>
                </c:pt>
                <c:pt idx="9">
                  <c:v>2.2124372593775553E-3</c:v>
                </c:pt>
                <c:pt idx="10">
                  <c:v>2.1956689379206743E-3</c:v>
                </c:pt>
                <c:pt idx="11">
                  <c:v>2.1791528656050297E-3</c:v>
                </c:pt>
                <c:pt idx="12">
                  <c:v>2.1628833926225872E-3</c:v>
                </c:pt>
                <c:pt idx="13">
                  <c:v>2.1468550366474616E-3</c:v>
                </c:pt>
                <c:pt idx="14">
                  <c:v>2.1310624766753346E-3</c:v>
                </c:pt>
                <c:pt idx="15">
                  <c:v>2.1155005471327716E-3</c:v>
                </c:pt>
                <c:pt idx="16">
                  <c:v>2.1001642322428173E-3</c:v>
                </c:pt>
                <c:pt idx="17">
                  <c:v>2.0850486606339503E-3</c:v>
                </c:pt>
                <c:pt idx="18">
                  <c:v>2.07014910018018E-3</c:v>
                </c:pt>
                <c:pt idx="19">
                  <c:v>2.0554609530608389E-3</c:v>
                </c:pt>
                <c:pt idx="20">
                  <c:v>2.0409797510292124E-3</c:v>
                </c:pt>
                <c:pt idx="21">
                  <c:v>2.0267011508798166E-3</c:v>
                </c:pt>
                <c:pt idx="22">
                  <c:v>2.0126209301045994E-3</c:v>
                </c:pt>
                <c:pt idx="23">
                  <c:v>1.9987349827290048E-3</c:v>
                </c:pt>
                <c:pt idx="24">
                  <c:v>1.9850393153192231E-3</c:v>
                </c:pt>
                <c:pt idx="25">
                  <c:v>1.971530043152508E-3</c:v>
                </c:pt>
                <c:pt idx="26">
                  <c:v>1.9582033865428159E-3</c:v>
                </c:pt>
                <c:pt idx="27">
                  <c:v>1.945055667314473E-3</c:v>
                </c:pt>
                <c:pt idx="28">
                  <c:v>1.9320833054169866E-3</c:v>
                </c:pt>
                <c:pt idx="29">
                  <c:v>1.9192828156744007E-3</c:v>
                </c:pt>
                <c:pt idx="30">
                  <c:v>1.9066508046630462E-3</c:v>
                </c:pt>
                <c:pt idx="31">
                  <c:v>1.8941839677117909E-3</c:v>
                </c:pt>
                <c:pt idx="32">
                  <c:v>1.881879086019211E-3</c:v>
                </c:pt>
                <c:pt idx="33">
                  <c:v>1.8697330238823945E-3</c:v>
                </c:pt>
                <c:pt idx="34">
                  <c:v>1.8577427260324151E-3</c:v>
                </c:pt>
                <c:pt idx="35">
                  <c:v>1.8459052150716279E-3</c:v>
                </c:pt>
                <c:pt idx="36">
                  <c:v>1.8342175890083787E-3</c:v>
                </c:pt>
                <c:pt idx="37">
                  <c:v>1.8226770188847614E-3</c:v>
                </c:pt>
                <c:pt idx="38">
                  <c:v>1.811280746493345E-3</c:v>
                </c:pt>
                <c:pt idx="39">
                  <c:v>1.8000260821791055E-3</c:v>
                </c:pt>
                <c:pt idx="40">
                  <c:v>1.7889104027227036E-3</c:v>
                </c:pt>
                <c:pt idx="41">
                  <c:v>1.7779311493018011E-3</c:v>
                </c:pt>
                <c:pt idx="42">
                  <c:v>1.767085825526942E-3</c:v>
                </c:pt>
                <c:pt idx="43">
                  <c:v>1.7563719955488969E-3</c:v>
                </c:pt>
                <c:pt idx="44">
                  <c:v>1.7457872822344617E-3</c:v>
                </c:pt>
                <c:pt idx="45">
                  <c:v>1.7353293654078091E-3</c:v>
                </c:pt>
                <c:pt idx="46">
                  <c:v>1.7249959801546651E-3</c:v>
                </c:pt>
                <c:pt idx="47">
                  <c:v>1.7147849151867439E-3</c:v>
                </c:pt>
                <c:pt idx="48">
                  <c:v>1.7046940112639142E-3</c:v>
                </c:pt>
                <c:pt idx="49">
                  <c:v>1.6947211596717519E-3</c:v>
                </c:pt>
                <c:pt idx="50">
                  <c:v>1.6848643007522192E-3</c:v>
                </c:pt>
                <c:pt idx="51">
                  <c:v>1.6751214224853294E-3</c:v>
                </c:pt>
                <c:pt idx="52">
                  <c:v>1.6654905591197587E-3</c:v>
                </c:pt>
                <c:pt idx="53">
                  <c:v>1.6559697898503626E-3</c:v>
                </c:pt>
                <c:pt idx="54">
                  <c:v>1.6465572375408831E-3</c:v>
                </c:pt>
                <c:pt idx="55">
                  <c:v>1.6372510674898997E-3</c:v>
                </c:pt>
                <c:pt idx="56">
                  <c:v>1.6280494862384158E-3</c:v>
                </c:pt>
                <c:pt idx="57">
                  <c:v>1.6189507404174427E-3</c:v>
                </c:pt>
                <c:pt idx="58">
                  <c:v>1.6099531156340023E-3</c:v>
                </c:pt>
                <c:pt idx="59">
                  <c:v>1.6010549353940588E-3</c:v>
                </c:pt>
                <c:pt idx="60">
                  <c:v>1.5922545600609982E-3</c:v>
                </c:pt>
                <c:pt idx="61">
                  <c:v>1.5835503858482381E-3</c:v>
                </c:pt>
                <c:pt idx="62">
                  <c:v>1.5749408438447228E-3</c:v>
                </c:pt>
                <c:pt idx="63">
                  <c:v>1.5664243990720281E-3</c:v>
                </c:pt>
                <c:pt idx="64">
                  <c:v>1.5579995495718845E-3</c:v>
                </c:pt>
                <c:pt idx="65">
                  <c:v>1.5496648255230009E-3</c:v>
                </c:pt>
                <c:pt idx="66">
                  <c:v>1.5414187883860775E-3</c:v>
                </c:pt>
                <c:pt idx="67">
                  <c:v>1.5332600300759721E-3</c:v>
                </c:pt>
                <c:pt idx="68">
                  <c:v>1.5251871721600164E-3</c:v>
                </c:pt>
                <c:pt idx="69">
                  <c:v>1.5171988650815246E-3</c:v>
                </c:pt>
                <c:pt idx="70">
                  <c:v>1.5092937874075861E-3</c:v>
                </c:pt>
                <c:pt idx="71">
                  <c:v>1.501470645100223E-3</c:v>
                </c:pt>
                <c:pt idx="72">
                  <c:v>1.4937281708101401E-3</c:v>
                </c:pt>
                <c:pt idx="73">
                  <c:v>1.4860651231921674E-3</c:v>
                </c:pt>
                <c:pt idx="74">
                  <c:v>1.4784802862416991E-3</c:v>
                </c:pt>
                <c:pt idx="75">
                  <c:v>1.4709724686513229E-3</c:v>
                </c:pt>
                <c:pt idx="76">
                  <c:v>1.4635405031869831E-3</c:v>
                </c:pt>
                <c:pt idx="77">
                  <c:v>1.4561832460829253E-3</c:v>
                </c:pt>
                <c:pt idx="78">
                  <c:v>1.4488995764548179E-3</c:v>
                </c:pt>
                <c:pt idx="79">
                  <c:v>1.4416883957304109E-3</c:v>
                </c:pt>
                <c:pt idx="80">
                  <c:v>1.4345486270970632E-3</c:v>
                </c:pt>
                <c:pt idx="81">
                  <c:v>1.4274792149656646E-3</c:v>
                </c:pt>
                <c:pt idx="82">
                  <c:v>1.4204791244502896E-3</c:v>
                </c:pt>
                <c:pt idx="83">
                  <c:v>1.4135473408630884E-3</c:v>
                </c:pt>
                <c:pt idx="84">
                  <c:v>1.4066828692239212E-3</c:v>
                </c:pt>
                <c:pt idx="85">
                  <c:v>1.3998847337841807E-3</c:v>
                </c:pt>
                <c:pt idx="86">
                  <c:v>1.3931519775643613E-3</c:v>
                </c:pt>
                <c:pt idx="87">
                  <c:v>1.3864836619049224E-3</c:v>
                </c:pt>
                <c:pt idx="88">
                  <c:v>1.3798788660299805E-3</c:v>
                </c:pt>
                <c:pt idx="89">
                  <c:v>1.3733366866233959E-3</c:v>
                </c:pt>
                <c:pt idx="90">
                  <c:v>1.3668562374168835E-3</c:v>
                </c:pt>
                <c:pt idx="91">
                  <c:v>1.360436648789724E-3</c:v>
                </c:pt>
                <c:pt idx="92">
                  <c:v>1.3540770673796838E-3</c:v>
                </c:pt>
                <c:pt idx="93">
                  <c:v>1.3477766557048242E-3</c:v>
                </c:pt>
                <c:pt idx="94">
                  <c:v>1.3415345917957965E-3</c:v>
                </c:pt>
                <c:pt idx="95">
                  <c:v>1.3353500688383188E-3</c:v>
                </c:pt>
                <c:pt idx="96">
                  <c:v>1.3292222948254895E-3</c:v>
                </c:pt>
                <c:pt idx="97">
                  <c:v>1.3231504922196285E-3</c:v>
                </c:pt>
                <c:pt idx="98">
                  <c:v>1.3171338976233576E-3</c:v>
                </c:pt>
                <c:pt idx="99">
                  <c:v>1.3111717614595906E-3</c:v>
                </c:pt>
                <c:pt idx="100">
                  <c:v>1.3052633476601946E-3</c:v>
                </c:pt>
                <c:pt idx="101">
                  <c:v>1.2994079333630128E-3</c:v>
                </c:pt>
                <c:pt idx="102">
                  <c:v>1.2936048086170274E-3</c:v>
                </c:pt>
                <c:pt idx="103">
                  <c:v>1.2878532760953641E-3</c:v>
                </c:pt>
                <c:pt idx="104">
                  <c:v>1.282152650815925E-3</c:v>
                </c:pt>
                <c:pt idx="105">
                  <c:v>1.276502259869429E-3</c:v>
                </c:pt>
                <c:pt idx="106">
                  <c:v>1.27090144215457E-3</c:v>
                </c:pt>
                <c:pt idx="107">
                  <c:v>1.2653495481201522E-3</c:v>
                </c:pt>
                <c:pt idx="108">
                  <c:v>1.2598459395139355E-3</c:v>
                </c:pt>
                <c:pt idx="109">
                  <c:v>1.2543899891380107E-3</c:v>
                </c:pt>
                <c:pt idx="110">
                  <c:v>1.2489810806105069E-3</c:v>
                </c:pt>
                <c:pt idx="111">
                  <c:v>1.2436186081334292E-3</c:v>
                </c:pt>
                <c:pt idx="112">
                  <c:v>1.2383019762664564E-3</c:v>
                </c:pt>
                <c:pt idx="113">
                  <c:v>1.2330305997065114E-3</c:v>
                </c:pt>
                <c:pt idx="114">
                  <c:v>1.2278039030729432E-3</c:v>
                </c:pt>
                <c:pt idx="115">
                  <c:v>1.2226213206981448E-3</c:v>
                </c:pt>
                <c:pt idx="116">
                  <c:v>1.2174822964234437E-3</c:v>
                </c:pt>
                <c:pt idx="117">
                  <c:v>1.2123862834001341E-3</c:v>
                </c:pt>
                <c:pt idx="118">
                  <c:v>1.2073327438954751E-3</c:v>
                </c:pt>
                <c:pt idx="119">
                  <c:v>1.2023211491035124E-3</c:v>
                </c:pt>
                <c:pt idx="120">
                  <c:v>1.1973509789606083E-3</c:v>
                </c:pt>
                <c:pt idx="121">
                  <c:v>1.1924217219655201E-3</c:v>
                </c:pt>
                <c:pt idx="122">
                  <c:v>1.1875328750038849E-3</c:v>
                </c:pt>
                <c:pt idx="123">
                  <c:v>1.1826839431770498E-3</c:v>
                </c:pt>
                <c:pt idx="124">
                  <c:v>1.1778744396350235E-3</c:v>
                </c:pt>
                <c:pt idx="125">
                  <c:v>1.173103885413535E-3</c:v>
                </c:pt>
                <c:pt idx="126">
                  <c:v>1.1683718092749948E-3</c:v>
                </c:pt>
                <c:pt idx="127">
                  <c:v>1.1636777475533136E-3</c:v>
                </c:pt>
                <c:pt idx="128">
                  <c:v>1.1590212440024496E-3</c:v>
                </c:pt>
                <c:pt idx="129">
                  <c:v>1.1544018496485611E-3</c:v>
                </c:pt>
                <c:pt idx="130">
                  <c:v>1.1498191226456767E-3</c:v>
                </c:pt>
                <c:pt idx="131">
                  <c:v>1.1452726281348151E-3</c:v>
                </c:pt>
                <c:pt idx="132">
                  <c:v>1.1407619381064156E-3</c:v>
                </c:pt>
                <c:pt idx="133">
                  <c:v>1.1362866312659965E-3</c:v>
                </c:pt>
                <c:pt idx="134">
                  <c:v>1.1318462929029813E-3</c:v>
                </c:pt>
                <c:pt idx="135">
                  <c:v>1.1274405147625875E-3</c:v>
                </c:pt>
                <c:pt idx="136">
                  <c:v>1.123068894920683E-3</c:v>
                </c:pt>
                <c:pt idx="137">
                  <c:v>1.1187310376615473E-3</c:v>
                </c:pt>
                <c:pt idx="138">
                  <c:v>1.1144265533584526E-3</c:v>
                </c:pt>
                <c:pt idx="139">
                  <c:v>1.1101550583570068E-3</c:v>
                </c:pt>
                <c:pt idx="140">
                  <c:v>1.1059161748611436E-3</c:v>
                </c:pt>
                <c:pt idx="141">
                  <c:v>1.1017095308217236E-3</c:v>
                </c:pt>
                <c:pt idx="142">
                  <c:v>1.0975347598276826E-3</c:v>
                </c:pt>
                <c:pt idx="143">
                  <c:v>1.0933915009996213E-3</c:v>
                </c:pt>
                <c:pt idx="144">
                  <c:v>1.0892793988858055E-3</c:v>
                </c:pt>
                <c:pt idx="145">
                  <c:v>1.0851981033605219E-3</c:v>
                </c:pt>
                <c:pt idx="146">
                  <c:v>1.0811472695246719E-3</c:v>
                </c:pt>
                <c:pt idx="147">
                  <c:v>1.0771265576086134E-3</c:v>
                </c:pt>
                <c:pt idx="148">
                  <c:v>1.0731356328771626E-3</c:v>
                </c:pt>
                <c:pt idx="149">
                  <c:v>1.0691741655366697E-3</c:v>
                </c:pt>
                <c:pt idx="150">
                  <c:v>1.065241830644188E-3</c:v>
                </c:pt>
                <c:pt idx="151">
                  <c:v>1.061338308018595E-3</c:v>
                </c:pt>
                <c:pt idx="152">
                  <c:v>1.0574632821537004E-3</c:v>
                </c:pt>
                <c:pt idx="153">
                  <c:v>1.0536164421332199E-3</c:v>
                </c:pt>
                <c:pt idx="154">
                  <c:v>1.0497974815476129E-3</c:v>
                </c:pt>
                <c:pt idx="155">
                  <c:v>1.0460060984127263E-3</c:v>
                </c:pt>
                <c:pt idx="156">
                  <c:v>1.0422419950901777E-3</c:v>
                </c:pt>
                <c:pt idx="157">
                  <c:v>1.0385048782094587E-3</c:v>
                </c:pt>
                <c:pt idx="158">
                  <c:v>1.0347944585917183E-3</c:v>
                </c:pt>
                <c:pt idx="159">
                  <c:v>1.0311104511751591E-3</c:v>
                </c:pt>
                <c:pt idx="160">
                  <c:v>1.0274525749420359E-3</c:v>
                </c:pt>
                <c:pt idx="161">
                  <c:v>1.0238205528471734E-3</c:v>
                </c:pt>
                <c:pt idx="162">
                  <c:v>1.0202141117480444E-3</c:v>
                </c:pt>
                <c:pt idx="163">
                  <c:v>1.0166329823362583E-3</c:v>
                </c:pt>
                <c:pt idx="164">
                  <c:v>1.0130768990705523E-3</c:v>
                </c:pt>
                <c:pt idx="165">
                  <c:v>1.0095456001111181E-3</c:v>
                </c:pt>
                <c:pt idx="166">
                  <c:v>1.0060388272553563E-3</c:v>
                </c:pt>
                <c:pt idx="167">
                  <c:v>1.002556325874924E-3</c:v>
                </c:pt>
                <c:pt idx="168">
                  <c:v>9.990978448541001E-4</c:v>
                </c:pt>
                <c:pt idx="169">
                  <c:v>9.9566313652943352E-4</c:v>
                </c:pt>
                <c:pt idx="170">
                  <c:v>9.9225195663059937E-4</c:v>
                </c:pt>
                <c:pt idx="171">
                  <c:v>9.8886406422250633E-4</c:v>
                </c:pt>
                <c:pt idx="172">
                  <c:v>9.8549922164854992E-4</c:v>
                </c:pt>
                <c:pt idx="173">
                  <c:v>9.8215719447504153E-4</c:v>
                </c:pt>
                <c:pt idx="174">
                  <c:v>9.7883775143676717E-4</c:v>
                </c:pt>
                <c:pt idx="175">
                  <c:v>9.7554066438362245E-4</c:v>
                </c:pt>
                <c:pt idx="176">
                  <c:v>9.7226570822835036E-4</c:v>
                </c:pt>
                <c:pt idx="177">
                  <c:v>9.6901266089530441E-4</c:v>
                </c:pt>
                <c:pt idx="178">
                  <c:v>9.6578130327025827E-4</c:v>
                </c:pt>
                <c:pt idx="179">
                  <c:v>9.6257141915119255E-4</c:v>
                </c:pt>
                <c:pt idx="180">
                  <c:v>9.5938279520008357E-4</c:v>
                </c:pt>
                <c:pt idx="181">
                  <c:v>9.5621522089562672E-4</c:v>
                </c:pt>
                <c:pt idx="182">
                  <c:v>9.5306848848691233E-4</c:v>
                </c:pt>
                <c:pt idx="183">
                  <c:v>9.4994239294798834E-4</c:v>
                </c:pt>
                <c:pt idx="184">
                  <c:v>9.4683673193333875E-4</c:v>
                </c:pt>
                <c:pt idx="185">
                  <c:v>9.437513057342161E-4</c:v>
                </c:pt>
                <c:pt idx="186">
                  <c:v>9.4068591723583494E-4</c:v>
                </c:pt>
                <c:pt idx="187">
                  <c:v>9.3764037187539073E-4</c:v>
                </c:pt>
                <c:pt idx="188">
                  <c:v>9.3461447760088815E-4</c:v>
                </c:pt>
                <c:pt idx="189">
                  <c:v>9.3160804483077408E-4</c:v>
                </c:pt>
                <c:pt idx="190">
                  <c:v>9.2862088641434005E-4</c:v>
                </c:pt>
                <c:pt idx="191">
                  <c:v>9.2565281759288403E-4</c:v>
                </c:pt>
                <c:pt idx="192">
                  <c:v>9.2270365596161432E-4</c:v>
                </c:pt>
                <c:pt idx="193">
                  <c:v>9.1977322143228476E-4</c:v>
                </c:pt>
                <c:pt idx="194">
                  <c:v>9.1686133619653181E-4</c:v>
                </c:pt>
                <c:pt idx="195">
                  <c:v>9.1396782468991034E-4</c:v>
                </c:pt>
                <c:pt idx="196">
                  <c:v>9.1109251355660627E-4</c:v>
                </c:pt>
                <c:pt idx="197">
                  <c:v>9.0823523161481258E-4</c:v>
                </c:pt>
                <c:pt idx="198">
                  <c:v>9.0539580982275966E-4</c:v>
                </c:pt>
                <c:pt idx="199">
                  <c:v>9.0257408124537377E-4</c:v>
                </c:pt>
                <c:pt idx="200">
                  <c:v>8.9976988102155695E-4</c:v>
                </c:pt>
                <c:pt idx="201">
                  <c:v>8.9698304633208635E-4</c:v>
                </c:pt>
                <c:pt idx="202">
                  <c:v>8.9421341636809195E-4</c:v>
                </c:pt>
                <c:pt idx="203">
                  <c:v>8.9146083230012081E-4</c:v>
                </c:pt>
                <c:pt idx="204">
                  <c:v>8.8872513724778664E-4</c:v>
                </c:pt>
                <c:pt idx="205">
                  <c:v>8.8600617624995349E-4</c:v>
                </c:pt>
                <c:pt idx="206">
                  <c:v>8.8330379623547306E-4</c:v>
                </c:pt>
                <c:pt idx="207">
                  <c:v>8.8061784599446826E-4</c:v>
                </c:pt>
                <c:pt idx="208">
                  <c:v>8.7794817615011514E-4</c:v>
                </c:pt>
                <c:pt idx="209">
                  <c:v>8.7529463913096222E-4</c:v>
                </c:pt>
                <c:pt idx="210">
                  <c:v>8.7265708914373199E-4</c:v>
                </c:pt>
                <c:pt idx="211">
                  <c:v>8.7003538214660853E-4</c:v>
                </c:pt>
                <c:pt idx="212">
                  <c:v>8.6742937582303748E-4</c:v>
                </c:pt>
                <c:pt idx="213">
                  <c:v>8.6483892955594853E-4</c:v>
                </c:pt>
                <c:pt idx="214">
                  <c:v>8.6226390440247635E-4</c:v>
                </c:pt>
                <c:pt idx="215">
                  <c:v>8.5970416306911353E-4</c:v>
                </c:pt>
                <c:pt idx="216">
                  <c:v>8.5715956988731109E-4</c:v>
                </c:pt>
                <c:pt idx="217">
                  <c:v>8.5462999078950196E-4</c:v>
                </c:pt>
                <c:pt idx="218">
                  <c:v>8.5211529328556139E-4</c:v>
                </c:pt>
                <c:pt idx="219">
                  <c:v>8.4961534643967368E-4</c:v>
                </c:pt>
                <c:pt idx="220">
                  <c:v>8.4713002084759706E-4</c:v>
                </c:pt>
                <c:pt idx="221">
                  <c:v>8.4465918861434722E-4</c:v>
                </c:pt>
                <c:pt idx="222">
                  <c:v>8.4220272333224589E-4</c:v>
                </c:pt>
                <c:pt idx="223">
                  <c:v>8.397605000593771E-4</c:v>
                </c:pt>
                <c:pt idx="224">
                  <c:v>8.3733239529838602E-4</c:v>
                </c:pt>
                <c:pt idx="225">
                  <c:v>8.3491828697567286E-4</c:v>
                </c:pt>
                <c:pt idx="226">
                  <c:v>8.325180544209342E-4</c:v>
                </c:pt>
                <c:pt idx="227">
                  <c:v>8.3013157834704735E-4</c:v>
                </c:pt>
                <c:pt idx="228">
                  <c:v>8.2775874083031945E-4</c:v>
                </c:pt>
                <c:pt idx="229">
                  <c:v>8.2539942529105627E-4</c:v>
                </c:pt>
                <c:pt idx="230">
                  <c:v>8.2305351647446814E-4</c:v>
                </c:pt>
                <c:pt idx="231">
                  <c:v>8.2072090043190671E-4</c:v>
                </c:pt>
                <c:pt idx="232">
                  <c:v>8.1840146450240579E-4</c:v>
                </c:pt>
                <c:pt idx="233">
                  <c:v>8.1609509729455606E-4</c:v>
                </c:pt>
                <c:pt idx="234">
                  <c:v>8.1380168866866014E-4</c:v>
                </c:pt>
                <c:pt idx="235">
                  <c:v>8.1152112971920169E-4</c:v>
                </c:pt>
                <c:pt idx="236">
                  <c:v>8.0925331275761442E-4</c:v>
                </c:pt>
                <c:pt idx="237">
                  <c:v>8.0699813129532039E-4</c:v>
                </c:pt>
                <c:pt idx="238">
                  <c:v>8.0475548002706854E-4</c:v>
                </c:pt>
                <c:pt idx="239">
                  <c:v>8.0252525481453807E-4</c:v>
                </c:pt>
                <c:pt idx="240">
                  <c:v>8.0030735267022299E-4</c:v>
                </c:pt>
                <c:pt idx="241">
                  <c:v>7.9810167174158234E-4</c:v>
                </c:pt>
                <c:pt idx="242">
                  <c:v>7.9590811129543468E-4</c:v>
                </c:pt>
                <c:pt idx="243">
                  <c:v>7.9372657170263957E-4</c:v>
                </c:pt>
                <c:pt idx="244">
                  <c:v>7.9155695442299778E-4</c:v>
                </c:pt>
                <c:pt idx="245">
                  <c:v>7.8939916199042724E-4</c:v>
                </c:pt>
                <c:pt idx="246">
                  <c:v>7.8725309799835977E-4</c:v>
                </c:pt>
                <c:pt idx="247">
                  <c:v>7.8511866708538521E-4</c:v>
                </c:pt>
                <c:pt idx="248">
                  <c:v>7.8299577492112324E-4</c:v>
                </c:pt>
                <c:pt idx="249">
                  <c:v>7.8088432819233195E-4</c:v>
                </c:pt>
                <c:pt idx="250">
                  <c:v>7.787842345892298E-4</c:v>
                </c:pt>
                <c:pt idx="251">
                  <c:v>7.7669540279204623E-4</c:v>
                </c:pt>
                <c:pt idx="252">
                  <c:v>7.7461774245778689E-4</c:v>
                </c:pt>
                <c:pt idx="253">
                  <c:v>7.7255116420720308E-4</c:v>
                </c:pt>
                <c:pt idx="254">
                  <c:v>7.7049557961197414E-4</c:v>
                </c:pt>
                <c:pt idx="255">
                  <c:v>7.6845090118210415E-4</c:v>
                </c:pt>
                <c:pt idx="256">
                  <c:v>7.6641704235349281E-4</c:v>
                </c:pt>
                <c:pt idx="257">
                  <c:v>7.643939174757393E-4</c:v>
                </c:pt>
                <c:pt idx="258">
                  <c:v>7.6238144180010227E-4</c:v>
                </c:pt>
                <c:pt idx="259">
                  <c:v>7.603795314676668E-4</c:v>
                </c:pt>
                <c:pt idx="260">
                  <c:v>7.5838810349771076E-4</c:v>
                </c:pt>
                <c:pt idx="261">
                  <c:v>7.5640707577622379E-4</c:v>
                </c:pt>
                <c:pt idx="262">
                  <c:v>7.5443636704462542E-4</c:v>
                </c:pt>
                <c:pt idx="263">
                  <c:v>7.5247589688865434E-4</c:v>
                </c:pt>
                <c:pt idx="264">
                  <c:v>7.5052558572743513E-4</c:v>
                </c:pt>
                <c:pt idx="265">
                  <c:v>7.485853548027027E-4</c:v>
                </c:pt>
                <c:pt idx="266">
                  <c:v>7.4665512616820743E-4</c:v>
                </c:pt>
                <c:pt idx="267">
                  <c:v>7.4473482267926861E-4</c:v>
                </c:pt>
                <c:pt idx="268">
                  <c:v>7.4282436798250731E-4</c:v>
                </c:pt>
                <c:pt idx="269">
                  <c:v>7.4092368650571653E-4</c:v>
                </c:pt>
                <c:pt idx="270">
                  <c:v>7.3903270344790304E-4</c:v>
                </c:pt>
                <c:pt idx="271">
                  <c:v>7.3715134476946896E-4</c:v>
                </c:pt>
                <c:pt idx="272">
                  <c:v>7.3527953718255737E-4</c:v>
                </c:pt>
                <c:pt idx="273">
                  <c:v>7.3341720814152278E-4</c:v>
                </c:pt>
                <c:pt idx="274">
                  <c:v>7.3156428583357272E-4</c:v>
                </c:pt>
                <c:pt idx="275">
                  <c:v>7.2972069916952555E-4</c:v>
                </c:pt>
                <c:pt idx="276">
                  <c:v>7.2788637777472607E-4</c:v>
                </c:pt>
                <c:pt idx="277">
                  <c:v>7.26061251980084E-4</c:v>
                </c:pt>
                <c:pt idx="278">
                  <c:v>7.2424525281326651E-4</c:v>
                </c:pt>
                <c:pt idx="279">
                  <c:v>7.2243831198999119E-4</c:v>
                </c:pt>
                <c:pt idx="280">
                  <c:v>7.2064036190548414E-4</c:v>
                </c:pt>
                <c:pt idx="281">
                  <c:v>7.1885133562603874E-4</c:v>
                </c:pt>
                <c:pt idx="282">
                  <c:v>7.1707116688071195E-4</c:v>
                </c:pt>
                <c:pt idx="283">
                  <c:v>7.1529979005314755E-4</c:v>
                </c:pt>
                <c:pt idx="284">
                  <c:v>7.1353714017349649E-4</c:v>
                </c:pt>
                <c:pt idx="285">
                  <c:v>7.1178315291049862E-4</c:v>
                </c:pt>
                <c:pt idx="286">
                  <c:v>7.1003776456363252E-4</c:v>
                </c:pt>
                <c:pt idx="287">
                  <c:v>7.0830091205542297E-4</c:v>
                </c:pt>
                <c:pt idx="288">
                  <c:v>7.0657253292382793E-4</c:v>
                </c:pt>
                <c:pt idx="289">
                  <c:v>7.0485256531475828E-4</c:v>
                </c:pt>
                <c:pt idx="290">
                  <c:v>7.0314094797469895E-4</c:v>
                </c:pt>
                <c:pt idx="291">
                  <c:v>7.0143762024343491E-4</c:v>
                </c:pt>
                <c:pt idx="292">
                  <c:v>6.9974252204688548E-4</c:v>
                </c:pt>
                <c:pt idx="293">
                  <c:v>6.9805559389004115E-4</c:v>
                </c:pt>
                <c:pt idx="294">
                  <c:v>6.9637677685000941E-4</c:v>
                </c:pt>
                <c:pt idx="295">
                  <c:v>6.9470601256914344E-4</c:v>
                </c:pt>
                <c:pt idx="296">
                  <c:v>6.9304324324828931E-4</c:v>
                </c:pt>
                <c:pt idx="297">
                  <c:v>6.9138841164011482E-4</c:v>
                </c:pt>
                <c:pt idx="298">
                  <c:v>6.8974146104254367E-4</c:v>
                </c:pt>
                <c:pt idx="299">
                  <c:v>6.8810233529227648E-4</c:v>
                </c:pt>
                <c:pt idx="300">
                  <c:v>6.8647097875841254E-4</c:v>
                </c:pt>
                <c:pt idx="301">
                  <c:v>6.8484733633614159E-4</c:v>
                </c:pt>
                <c:pt idx="302">
                  <c:v>6.8323135344056129E-4</c:v>
                </c:pt>
                <c:pt idx="303">
                  <c:v>6.8162297600053679E-4</c:v>
                </c:pt>
                <c:pt idx="304">
                  <c:v>6.8002215045268792E-4</c:v>
                </c:pt>
                <c:pt idx="305">
                  <c:v>6.7842882373543578E-4</c:v>
                </c:pt>
                <c:pt idx="306">
                  <c:v>6.7684294328314038E-4</c:v>
                </c:pt>
                <c:pt idx="307">
                  <c:v>6.7526445702031598E-4</c:v>
                </c:pt>
                <c:pt idx="308">
                  <c:v>6.7369331335594346E-4</c:v>
                </c:pt>
                <c:pt idx="309">
                  <c:v>6.7212946117783565E-4</c:v>
                </c:pt>
                <c:pt idx="310">
                  <c:v>6.7057284984710396E-4</c:v>
                </c:pt>
                <c:pt idx="311">
                  <c:v>6.6902342919268707E-4</c:v>
                </c:pt>
                <c:pt idx="312">
                  <c:v>6.6748114950596386E-4</c:v>
                </c:pt>
                <c:pt idx="313">
                  <c:v>6.6594596153544061E-4</c:v>
                </c:pt>
                <c:pt idx="314">
                  <c:v>6.6441781648149661E-4</c:v>
                </c:pt>
                <c:pt idx="315">
                  <c:v>6.6289666599123119E-4</c:v>
                </c:pt>
                <c:pt idx="316">
                  <c:v>6.6138246215334626E-4</c:v>
                </c:pt>
                <c:pt idx="317">
                  <c:v>6.5987515749312768E-4</c:v>
                </c:pt>
                <c:pt idx="318">
                  <c:v>6.5837470496748021E-4</c:v>
                </c:pt>
                <c:pt idx="319">
                  <c:v>6.568810579600312E-4</c:v>
                </c:pt>
                <c:pt idx="320">
                  <c:v>6.5539417027630782E-4</c:v>
                </c:pt>
                <c:pt idx="321">
                  <c:v>6.539139961389709E-4</c:v>
                </c:pt>
                <c:pt idx="322">
                  <c:v>6.5244049018311719E-4</c:v>
                </c:pt>
                <c:pt idx="323">
                  <c:v>6.509736074516504E-4</c:v>
                </c:pt>
                <c:pt idx="324">
                  <c:v>6.4951330339069701E-4</c:v>
                </c:pt>
                <c:pt idx="325">
                  <c:v>6.4805953384511252E-4</c:v>
                </c:pt>
                <c:pt idx="326">
                  <c:v>6.4661225505401542E-4</c:v>
                </c:pt>
                <c:pt idx="327">
                  <c:v>6.4517142364640544E-4</c:v>
                </c:pt>
                <c:pt idx="328">
                  <c:v>6.4373699663682526E-4</c:v>
                </c:pt>
                <c:pt idx="329">
                  <c:v>6.423089314210957E-4</c:v>
                </c:pt>
                <c:pt idx="330">
                  <c:v>6.4088718577208384E-4</c:v>
                </c:pt>
                <c:pt idx="331">
                  <c:v>6.3947171783555366E-4</c:v>
                </c:pt>
                <c:pt idx="332">
                  <c:v>6.3806248612605142E-4</c:v>
                </c:pt>
                <c:pt idx="333">
                  <c:v>6.3665944952285376E-4</c:v>
                </c:pt>
                <c:pt idx="334">
                  <c:v>6.3526256726597046E-4</c:v>
                </c:pt>
                <c:pt idx="335">
                  <c:v>6.3387179895220056E-4</c:v>
                </c:pt>
                <c:pt idx="336">
                  <c:v>6.3248710453122541E-4</c:v>
                </c:pt>
                <c:pt idx="337">
                  <c:v>6.3110844430177605E-4</c:v>
                </c:pt>
                <c:pt idx="338">
                  <c:v>6.2973577890783447E-4</c:v>
                </c:pt>
                <c:pt idx="339">
                  <c:v>6.2836906933488976E-4</c:v>
                </c:pt>
                <c:pt idx="340">
                  <c:v>6.2700827690623457E-4</c:v>
                </c:pt>
                <c:pt idx="341">
                  <c:v>6.2565336327933478E-4</c:v>
                </c:pt>
                <c:pt idx="342">
                  <c:v>6.2430429044220415E-4</c:v>
                </c:pt>
                <c:pt idx="343">
                  <c:v>6.2296102070987164E-4</c:v>
                </c:pt>
                <c:pt idx="344">
                  <c:v>6.2162351672085867E-4</c:v>
                </c:pt>
                <c:pt idx="345">
                  <c:v>6.202917414337213E-4</c:v>
                </c:pt>
                <c:pt idx="346">
                  <c:v>6.1896565812362815E-4</c:v>
                </c:pt>
                <c:pt idx="347">
                  <c:v>6.1764523037898813E-4</c:v>
                </c:pt>
                <c:pt idx="348">
                  <c:v>6.1633042209811265E-4</c:v>
                </c:pt>
                <c:pt idx="349">
                  <c:v>6.1502119748593146E-4</c:v>
                </c:pt>
                <c:pt idx="350">
                  <c:v>6.1371752105073907E-4</c:v>
                </c:pt>
                <c:pt idx="351">
                  <c:v>6.1241935760099158E-4</c:v>
                </c:pt>
                <c:pt idx="352">
                  <c:v>6.111266722421371E-4</c:v>
                </c:pt>
                <c:pt idx="353">
                  <c:v>6.0983943037349426E-4</c:v>
                </c:pt>
                <c:pt idx="354">
                  <c:v>6.0855759768515801E-4</c:v>
                </c:pt>
                <c:pt idx="355">
                  <c:v>6.0728114015495664E-4</c:v>
                </c:pt>
                <c:pt idx="356">
                  <c:v>6.0601002404544048E-4</c:v>
                </c:pt>
                <c:pt idx="357">
                  <c:v>6.0474421590090907E-4</c:v>
                </c:pt>
                <c:pt idx="358">
                  <c:v>6.0348368254447714E-4</c:v>
                </c:pt>
                <c:pt idx="359">
                  <c:v>6.0222839107517507E-4</c:v>
                </c:pt>
                <c:pt idx="360">
                  <c:v>6.0097830886508743E-4</c:v>
                </c:pt>
                <c:pt idx="361">
                  <c:v>5.997334035565253E-4</c:v>
                </c:pt>
                <c:pt idx="362">
                  <c:v>5.9849364305923473E-4</c:v>
                </c:pt>
                <c:pt idx="363">
                  <c:v>5.9725899554763883E-4</c:v>
                </c:pt>
                <c:pt idx="364">
                  <c:v>5.960294294581176E-4</c:v>
                </c:pt>
                <c:pt idx="365">
                  <c:v>5.9480491348631263E-4</c:v>
                </c:pt>
                <c:pt idx="366">
                  <c:v>5.935854165844773E-4</c:v>
                </c:pt>
                <c:pt idx="367">
                  <c:v>5.9237090795884748E-4</c:v>
                </c:pt>
                <c:pt idx="368">
                  <c:v>5.9116135706705419E-4</c:v>
                </c:pt>
                <c:pt idx="369">
                  <c:v>5.8995673361555501E-4</c:v>
                </c:pt>
                <c:pt idx="370">
                  <c:v>5.8875700755711571E-4</c:v>
                </c:pt>
                <c:pt idx="371">
                  <c:v>5.8756214908830791E-4</c:v>
                </c:pt>
                <c:pt idx="372">
                  <c:v>5.863721286470374E-4</c:v>
                </c:pt>
                <c:pt idx="373">
                  <c:v>5.8518691691011144E-4</c:v>
                </c:pt>
                <c:pt idx="374">
                  <c:v>5.840064847908279E-4</c:v>
                </c:pt>
                <c:pt idx="375">
                  <c:v>5.8283080343659709E-4</c:v>
                </c:pt>
                <c:pt idx="376">
                  <c:v>5.8165984422659E-4</c:v>
                </c:pt>
                <c:pt idx="377">
                  <c:v>5.8049357876941441E-4</c:v>
                </c:pt>
                <c:pt idx="378">
                  <c:v>5.7933197890082649E-4</c:v>
                </c:pt>
                <c:pt idx="379">
                  <c:v>5.781750166814557E-4</c:v>
                </c:pt>
                <c:pt idx="380">
                  <c:v>5.7702266439456904E-4</c:v>
                </c:pt>
                <c:pt idx="381">
                  <c:v>5.7587489454386128E-4</c:v>
                </c:pt>
                <c:pt idx="382">
                  <c:v>5.7473167985125806E-4</c:v>
                </c:pt>
                <c:pt idx="383">
                  <c:v>5.7359299325476744E-4</c:v>
                </c:pt>
                <c:pt idx="384">
                  <c:v>5.7245880790633252E-4</c:v>
                </c:pt>
                <c:pt idx="385">
                  <c:v>5.7132909716973209E-4</c:v>
                </c:pt>
                <c:pt idx="386">
                  <c:v>5.702038346184885E-4</c:v>
                </c:pt>
                <c:pt idx="387">
                  <c:v>5.6908299403381007E-4</c:v>
                </c:pt>
                <c:pt idx="388">
                  <c:v>5.6796654940255236E-4</c:v>
                </c:pt>
                <c:pt idx="389">
                  <c:v>5.6685447491520958E-4</c:v>
                </c:pt>
                <c:pt idx="390">
                  <c:v>5.6574674496392291E-4</c:v>
                </c:pt>
                <c:pt idx="391">
                  <c:v>5.6464333414051786E-4</c:v>
                </c:pt>
                <c:pt idx="392">
                  <c:v>5.6354421723455632E-4</c:v>
                </c:pt>
                <c:pt idx="393">
                  <c:v>5.6244936923142215E-4</c:v>
                </c:pt>
                <c:pt idx="394">
                  <c:v>5.6135876531042319E-4</c:v>
                </c:pt>
                <c:pt idx="395">
                  <c:v>5.602723808429119E-4</c:v>
                </c:pt>
                <c:pt idx="396">
                  <c:v>5.591901913904329E-4</c:v>
                </c:pt>
                <c:pt idx="397">
                  <c:v>5.5811217270289499E-4</c:v>
                </c:pt>
                <c:pt idx="398">
                  <c:v>5.5703830071675167E-4</c:v>
                </c:pt>
                <c:pt idx="399">
                  <c:v>5.5596855155321727E-4</c:v>
                </c:pt>
                <c:pt idx="400">
                  <c:v>5.5490290151649743E-4</c:v>
                </c:pt>
                <c:pt idx="401">
                  <c:v>5.5384132709203424E-4</c:v>
                </c:pt>
                <c:pt idx="402">
                  <c:v>5.5278380494478015E-4</c:v>
                </c:pt>
                <c:pt idx="403">
                  <c:v>5.5173031191749124E-4</c:v>
                </c:pt>
                <c:pt idx="404">
                  <c:v>5.5068082502902709E-4</c:v>
                </c:pt>
                <c:pt idx="405">
                  <c:v>5.4963532147269355E-4</c:v>
                </c:pt>
                <c:pt idx="406">
                  <c:v>5.4859377861457982E-4</c:v>
                </c:pt>
                <c:pt idx="407">
                  <c:v>5.4755617399192811E-4</c:v>
                </c:pt>
                <c:pt idx="408">
                  <c:v>5.4652248531152385E-4</c:v>
                </c:pt>
                <c:pt idx="409">
                  <c:v>5.454926904480894E-4</c:v>
                </c:pt>
                <c:pt idx="410">
                  <c:v>5.4446676744271763E-4</c:v>
                </c:pt>
                <c:pt idx="411">
                  <c:v>5.434446945012997E-4</c:v>
                </c:pt>
                <c:pt idx="412">
                  <c:v>5.4242644999298942E-4</c:v>
                </c:pt>
                <c:pt idx="413">
                  <c:v>5.4141201244867535E-4</c:v>
                </c:pt>
                <c:pt idx="414">
                  <c:v>5.4040136055947055E-4</c:v>
                </c:pt>
                <c:pt idx="415">
                  <c:v>5.3939447317522026E-4</c:v>
                </c:pt>
                <c:pt idx="416">
                  <c:v>5.3839132930303053E-4</c:v>
                </c:pt>
                <c:pt idx="417">
                  <c:v>5.3739190810580607E-4</c:v>
                </c:pt>
                <c:pt idx="418">
                  <c:v>5.3639618890080826E-4</c:v>
                </c:pt>
                <c:pt idx="419">
                  <c:v>5.354041511582289E-4</c:v>
                </c:pt>
                <c:pt idx="420">
                  <c:v>5.3441577449977681E-4</c:v>
                </c:pt>
                <c:pt idx="421">
                  <c:v>5.3343103869728974E-4</c:v>
                </c:pt>
                <c:pt idx="422">
                  <c:v>5.3244992367134205E-4</c:v>
                </c:pt>
                <c:pt idx="423">
                  <c:v>5.3147240948989562E-4</c:v>
                </c:pt>
                <c:pt idx="424">
                  <c:v>5.3049847636693647E-4</c:v>
                </c:pt>
                <c:pt idx="425">
                  <c:v>5.2952810466114697E-4</c:v>
                </c:pt>
                <c:pt idx="426">
                  <c:v>5.2856127487458412E-4</c:v>
                </c:pt>
                <c:pt idx="427">
                  <c:v>5.2759796765137286E-4</c:v>
                </c:pt>
                <c:pt idx="428">
                  <c:v>5.2663816377641567E-4</c:v>
                </c:pt>
                <c:pt idx="429">
                  <c:v>5.2568184417411653E-4</c:v>
                </c:pt>
                <c:pt idx="430">
                  <c:v>5.247289899071103E-4</c:v>
                </c:pt>
                <c:pt idx="431">
                  <c:v>5.237795821750221E-4</c:v>
                </c:pt>
                <c:pt idx="432">
                  <c:v>5.228336023132261E-4</c:v>
                </c:pt>
                <c:pt idx="433">
                  <c:v>5.2189103179161981E-4</c:v>
                </c:pt>
                <c:pt idx="434">
                  <c:v>5.2095185221342024E-4</c:v>
                </c:pt>
                <c:pt idx="435">
                  <c:v>5.2001604531396351E-4</c:v>
                </c:pt>
                <c:pt idx="436">
                  <c:v>5.1908359295952213E-4</c:v>
                </c:pt>
                <c:pt idx="437">
                  <c:v>5.1815447714613407E-4</c:v>
                </c:pt>
                <c:pt idx="438">
                  <c:v>5.1722867999843842E-4</c:v>
                </c:pt>
                <c:pt idx="439">
                  <c:v>5.163061837685412E-4</c:v>
                </c:pt>
                <c:pt idx="440">
                  <c:v>5.1538697083486731E-4</c:v>
                </c:pt>
                <c:pt idx="441">
                  <c:v>5.1447102370105128E-4</c:v>
                </c:pt>
                <c:pt idx="442">
                  <c:v>5.1355832499481698E-4</c:v>
                </c:pt>
                <c:pt idx="443">
                  <c:v>5.1264885746688676E-4</c:v>
                </c:pt>
                <c:pt idx="444">
                  <c:v>5.1174260398988787E-4</c:v>
                </c:pt>
                <c:pt idx="445">
                  <c:v>5.1083954755728697E-4</c:v>
                </c:pt>
                <c:pt idx="446">
                  <c:v>5.0993967128231603E-4</c:v>
                </c:pt>
                <c:pt idx="447">
                  <c:v>5.0904295839692662E-4</c:v>
                </c:pt>
                <c:pt idx="448">
                  <c:v>5.0814939225074616E-4</c:v>
                </c:pt>
                <c:pt idx="449">
                  <c:v>5.0725895631004766E-4</c:v>
                </c:pt>
                <c:pt idx="450">
                  <c:v>5.0637163415672977E-4</c:v>
                </c:pt>
                <c:pt idx="451">
                  <c:v>5.0548740948731005E-4</c:v>
                </c:pt>
                <c:pt idx="452">
                  <c:v>5.0460626611191972E-4</c:v>
                </c:pt>
                <c:pt idx="453">
                  <c:v>5.0372818795332602E-4</c:v>
                </c:pt>
                <c:pt idx="454">
                  <c:v>5.028531590459466E-4</c:v>
                </c:pt>
                <c:pt idx="455">
                  <c:v>5.0198116353488234E-4</c:v>
                </c:pt>
                <c:pt idx="456">
                  <c:v>5.0111218567496527E-4</c:v>
                </c:pt>
                <c:pt idx="457">
                  <c:v>5.0024620982980347E-4</c:v>
                </c:pt>
                <c:pt idx="458">
                  <c:v>4.9938322047085181E-4</c:v>
                </c:pt>
                <c:pt idx="459">
                  <c:v>4.9852320217647625E-4</c:v>
                </c:pt>
                <c:pt idx="460">
                  <c:v>4.9766613963103787E-4</c:v>
                </c:pt>
                <c:pt idx="461">
                  <c:v>4.9681201762398486E-4</c:v>
                </c:pt>
                <c:pt idx="462">
                  <c:v>4.9596082104895294E-4</c:v>
                </c:pt>
                <c:pt idx="463">
                  <c:v>4.9511253490287354E-4</c:v>
                </c:pt>
                <c:pt idx="464">
                  <c:v>4.9426714428509304E-4</c:v>
                </c:pt>
                <c:pt idx="465">
                  <c:v>4.9342463439649845E-4</c:v>
                </c:pt>
                <c:pt idx="466">
                  <c:v>4.9258499053865816E-4</c:v>
                </c:pt>
                <c:pt idx="467">
                  <c:v>4.9174819811296209E-4</c:v>
                </c:pt>
                <c:pt idx="468">
                  <c:v>4.9091424261978023E-4</c:v>
                </c:pt>
                <c:pt idx="469">
                  <c:v>4.9008310965762379E-4</c:v>
                </c:pt>
                <c:pt idx="470">
                  <c:v>4.8925478492231373E-4</c:v>
                </c:pt>
                <c:pt idx="471">
                  <c:v>4.8842925420616336E-4</c:v>
                </c:pt>
                <c:pt idx="472">
                  <c:v>4.8760650339716414E-4</c:v>
                </c:pt>
                <c:pt idx="473">
                  <c:v>4.8678651847818298E-4</c:v>
                </c:pt>
                <c:pt idx="474">
                  <c:v>4.8596928552616716E-4</c:v>
                </c:pt>
                <c:pt idx="475">
                  <c:v>4.8515479071135296E-4</c:v>
                </c:pt>
                <c:pt idx="476">
                  <c:v>4.8434302029648756E-4</c:v>
                </c:pt>
                <c:pt idx="477">
                  <c:v>4.8353396063605884E-4</c:v>
                </c:pt>
                <c:pt idx="478">
                  <c:v>4.8272759817552638E-4</c:v>
                </c:pt>
                <c:pt idx="479">
                  <c:v>4.8192391945056754E-4</c:v>
                </c:pt>
                <c:pt idx="480">
                  <c:v>4.811229110863296E-4</c:v>
                </c:pt>
                <c:pt idx="481">
                  <c:v>4.8032455979668434E-4</c:v>
                </c:pt>
                <c:pt idx="482">
                  <c:v>4.7952885238349463E-4</c:v>
                </c:pt>
                <c:pt idx="483">
                  <c:v>4.7873577573588865E-4</c:v>
                </c:pt>
                <c:pt idx="484">
                  <c:v>4.7794531682953767E-4</c:v>
                </c:pt>
                <c:pt idx="485">
                  <c:v>4.7715746272594483E-4</c:v>
                </c:pt>
                <c:pt idx="486">
                  <c:v>4.7637220057173991E-4</c:v>
                </c:pt>
                <c:pt idx="487">
                  <c:v>4.7558951759797647E-4</c:v>
                </c:pt>
                <c:pt idx="488">
                  <c:v>4.7480940111944601E-4</c:v>
                </c:pt>
                <c:pt idx="489">
                  <c:v>4.7403183853398517E-4</c:v>
                </c:pt>
                <c:pt idx="490">
                  <c:v>4.7325681732180482E-4</c:v>
                </c:pt>
                <c:pt idx="491">
                  <c:v>4.724843250448121E-4</c:v>
                </c:pt>
                <c:pt idx="492">
                  <c:v>4.7171434934594988E-4</c:v>
                </c:pt>
                <c:pt idx="493">
                  <c:v>4.7094687794853416E-4</c:v>
                </c:pt>
                <c:pt idx="494">
                  <c:v>4.7018189865560204E-4</c:v>
                </c:pt>
                <c:pt idx="495">
                  <c:v>4.6941939934926915E-4</c:v>
                </c:pt>
                <c:pt idx="496">
                  <c:v>4.6865936799008769E-4</c:v>
                </c:pt>
                <c:pt idx="497">
                  <c:v>4.6790179261640866E-4</c:v>
                </c:pt>
                <c:pt idx="498">
                  <c:v>4.6714666134376251E-4</c:v>
                </c:pt>
                <c:pt idx="499">
                  <c:v>4.6639396236423133E-4</c:v>
                </c:pt>
                <c:pt idx="500">
                  <c:v>4.6564368394583791E-4</c:v>
                </c:pt>
              </c:numCache>
            </c:numRef>
          </c:yVal>
          <c:smooth val="1"/>
          <c:extLst>
            <c:ext xmlns:c16="http://schemas.microsoft.com/office/drawing/2014/chart" uri="{C3380CC4-5D6E-409C-BE32-E72D297353CC}">
              <c16:uniqueId val="{00000006-A340-4A12-81C2-7D86A7AED3F3}"/>
            </c:ext>
          </c:extLst>
        </c:ser>
        <c:ser>
          <c:idx val="7"/>
          <c:order val="7"/>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Calculations!$N$71:$ST$71</c:f>
              <c:numCache>
                <c:formatCode>General</c:formatCode>
                <c:ptCount val="501"/>
                <c:pt idx="0">
                  <c:v>6.3790920890984997E-3</c:v>
                </c:pt>
                <c:pt idx="1">
                  <c:v>6.808260474704112E-3</c:v>
                </c:pt>
                <c:pt idx="2">
                  <c:v>7.2575563876518751E-3</c:v>
                </c:pt>
                <c:pt idx="3">
                  <c:v>7.727382356124299E-3</c:v>
                </c:pt>
                <c:pt idx="4">
                  <c:v>8.2181219255957755E-3</c:v>
                </c:pt>
                <c:pt idx="5">
                  <c:v>8.7301385616913949E-3</c:v>
                </c:pt>
                <c:pt idx="6">
                  <c:v>9.2637746017156589E-3</c:v>
                </c:pt>
                <c:pt idx="7">
                  <c:v>9.8193502578957387E-3</c:v>
                </c:pt>
                <c:pt idx="8">
                  <c:v>1.0397162675119446E-2</c:v>
                </c:pt>
                <c:pt idx="9">
                  <c:v>1.0997485045679808E-2</c:v>
                </c:pt>
                <c:pt idx="10">
                  <c:v>1.162056578326588E-2</c:v>
                </c:pt>
                <c:pt idx="11">
                  <c:v>1.2266627758166164E-2</c:v>
                </c:pt>
                <c:pt idx="12">
                  <c:v>1.2935867595378793E-2</c:v>
                </c:pt>
                <c:pt idx="13">
                  <c:v>1.3628455037050808E-2</c:v>
                </c:pt>
                <c:pt idx="14">
                  <c:v>1.4344532370400218E-2</c:v>
                </c:pt>
                <c:pt idx="15">
                  <c:v>1.5084213922011072E-2</c:v>
                </c:pt>
                <c:pt idx="16">
                  <c:v>1.5847585619131976E-2</c:v>
                </c:pt>
                <c:pt idx="17">
                  <c:v>1.6634704618355742E-2</c:v>
                </c:pt>
                <c:pt idx="18">
                  <c:v>1.7445599001813458E-2</c:v>
                </c:pt>
                <c:pt idx="19">
                  <c:v>1.8280267540777152E-2</c:v>
                </c:pt>
                <c:pt idx="20">
                  <c:v>1.9138679526338399E-2</c:v>
                </c:pt>
                <c:pt idx="21">
                  <c:v>2.0020774666610446E-2</c:v>
                </c:pt>
                <c:pt idx="22">
                  <c:v>2.0926463049692711E-2</c:v>
                </c:pt>
                <c:pt idx="23">
                  <c:v>2.1855625171438221E-2</c:v>
                </c:pt>
                <c:pt idx="24">
                  <c:v>2.2808112026877856E-2</c:v>
                </c:pt>
                <c:pt idx="25">
                  <c:v>2.3783745263978858E-2</c:v>
                </c:pt>
                <c:pt idx="26">
                  <c:v>2.4782317398251229E-2</c:v>
                </c:pt>
                <c:pt idx="27">
                  <c:v>2.5803592086563042E-2</c:v>
                </c:pt>
                <c:pt idx="28">
                  <c:v>2.6847304458385325E-2</c:v>
                </c:pt>
                <c:pt idx="29">
                  <c:v>2.7913161502558115E-2</c:v>
                </c:pt>
                <c:pt idx="30">
                  <c:v>2.9000842507553384E-2</c:v>
                </c:pt>
                <c:pt idx="31">
                  <c:v>3.0109999553104949E-2</c:v>
                </c:pt>
                <c:pt idx="32">
                  <c:v>3.1240258050982156E-2</c:v>
                </c:pt>
                <c:pt idx="33">
                  <c:v>3.2391217332603757E-2</c:v>
                </c:pt>
                <c:pt idx="34">
                  <c:v>3.3562451281116623E-2</c:v>
                </c:pt>
                <c:pt idx="35">
                  <c:v>3.4753509005504939E-2</c:v>
                </c:pt>
                <c:pt idx="36">
                  <c:v>3.5963915554248223E-2</c:v>
                </c:pt>
                <c:pt idx="37">
                  <c:v>3.7193172666006073E-2</c:v>
                </c:pt>
                <c:pt idx="38">
                  <c:v>3.8440759554781975E-2</c:v>
                </c:pt>
                <c:pt idx="39">
                  <c:v>3.9706133726997495E-2</c:v>
                </c:pt>
                <c:pt idx="40">
                  <c:v>4.0988731827901817E-2</c:v>
                </c:pt>
                <c:pt idx="41">
                  <c:v>4.2287970514738073E-2</c:v>
                </c:pt>
                <c:pt idx="42">
                  <c:v>4.3603247354098963E-2</c:v>
                </c:pt>
                <c:pt idx="43">
                  <c:v>4.4933941740917444E-2</c:v>
                </c:pt>
                <c:pt idx="44">
                  <c:v>4.6279415836564294E-2</c:v>
                </c:pt>
                <c:pt idx="45">
                  <c:v>4.7639015523552868E-2</c:v>
                </c:pt>
                <c:pt idx="46">
                  <c:v>4.9012071374389107E-2</c:v>
                </c:pt>
                <c:pt idx="47">
                  <c:v>5.0397899632148559E-2</c:v>
                </c:pt>
                <c:pt idx="48">
                  <c:v>5.1795803200410877E-2</c:v>
                </c:pt>
                <c:pt idx="49">
                  <c:v>5.3205072640234344E-2</c:v>
                </c:pt>
                <c:pt idx="50">
                  <c:v>5.4624987171915648E-2</c:v>
                </c:pt>
                <c:pt idx="51">
                  <c:v>5.6054815679339239E-2</c:v>
                </c:pt>
                <c:pt idx="52">
                  <c:v>5.7493817714789862E-2</c:v>
                </c:pt>
                <c:pt idx="53">
                  <c:v>5.8941244502171079E-2</c:v>
                </c:pt>
                <c:pt idx="54">
                  <c:v>6.0396339936646871E-2</c:v>
                </c:pt>
                <c:pt idx="55">
                  <c:v>6.1858341578798555E-2</c:v>
                </c:pt>
                <c:pt idx="56">
                  <c:v>6.3326481641467675E-2</c:v>
                </c:pt>
                <c:pt idx="57">
                  <c:v>6.4799987967535971E-2</c:v>
                </c:pt>
                <c:pt idx="58">
                  <c:v>6.6278084996974851E-2</c:v>
                </c:pt>
                <c:pt idx="59">
                  <c:v>6.7759994721578565E-2</c:v>
                </c:pt>
                <c:pt idx="60">
                  <c:v>6.9244937625881714E-2</c:v>
                </c:pt>
                <c:pt idx="61">
                  <c:v>7.0732133612841502E-2</c:v>
                </c:pt>
                <c:pt idx="62">
                  <c:v>7.2220802912953463E-2</c:v>
                </c:pt>
                <c:pt idx="63">
                  <c:v>7.3710166975551467E-2</c:v>
                </c:pt>
                <c:pt idx="64">
                  <c:v>7.5199449341126809E-2</c:v>
                </c:pt>
                <c:pt idx="65">
                  <c:v>7.6687876493586257E-2</c:v>
                </c:pt>
                <c:pt idx="66">
                  <c:v>7.8174678691449104E-2</c:v>
                </c:pt>
                <c:pt idx="67">
                  <c:v>7.9659090777066718E-2</c:v>
                </c:pt>
                <c:pt idx="68">
                  <c:v>8.1140352963028697E-2</c:v>
                </c:pt>
                <c:pt idx="69">
                  <c:v>8.2617711594996465E-2</c:v>
                </c:pt>
                <c:pt idx="70">
                  <c:v>8.4090419890286358E-2</c:v>
                </c:pt>
                <c:pt idx="71">
                  <c:v>8.5557738651596493E-2</c:v>
                </c:pt>
                <c:pt idx="72">
                  <c:v>8.7018936955348847E-2</c:v>
                </c:pt>
                <c:pt idx="73">
                  <c:v>8.847329281418706E-2</c:v>
                </c:pt>
                <c:pt idx="74">
                  <c:v>8.9920093813243979E-2</c:v>
                </c:pt>
                <c:pt idx="75">
                  <c:v>9.135863771985811E-2</c:v>
                </c:pt>
                <c:pt idx="76">
                  <c:v>9.2788233066484843E-2</c:v>
                </c:pt>
                <c:pt idx="77">
                  <c:v>9.4208199706612775E-2</c:v>
                </c:pt>
                <c:pt idx="78">
                  <c:v>9.5617869343554623E-2</c:v>
                </c:pt>
                <c:pt idx="79">
                  <c:v>9.7016586032042287E-2</c:v>
                </c:pt>
                <c:pt idx="80">
                  <c:v>9.8403706652612069E-2</c:v>
                </c:pt>
                <c:pt idx="81">
                  <c:v>9.9778601358818594E-2</c:v>
                </c:pt>
                <c:pt idx="82">
                  <c:v>0.10114065399736889</c:v>
                </c:pt>
                <c:pt idx="83">
                  <c:v>0.10248926250131567</c:v>
                </c:pt>
                <c:pt idx="84">
                  <c:v>0.10382383925649527</c:v>
                </c:pt>
                <c:pt idx="85">
                  <c:v>0.10514381144144171</c:v>
                </c:pt>
                <c:pt idx="86">
                  <c:v>0.10644862134104628</c:v>
                </c:pt>
                <c:pt idx="87">
                  <c:v>0.10773772663427394</c:v>
                </c:pt>
                <c:pt idx="88">
                  <c:v>0.10901060065628312</c:v>
                </c:pt>
                <c:pt idx="89">
                  <c:v>0.11026673263532946</c:v>
                </c:pt>
                <c:pt idx="90">
                  <c:v>0.11150562790486752</c:v>
                </c:pt>
                <c:pt idx="91">
                  <c:v>0.11272680809129085</c:v>
                </c:pt>
                <c:pt idx="92">
                  <c:v>0.11392981127778172</c:v>
                </c:pt>
                <c:pt idx="93">
                  <c:v>0.11511419214476425</c:v>
                </c:pt>
                <c:pt idx="94">
                  <c:v>0.11627952208747799</c:v>
                </c:pt>
                <c:pt idx="95">
                  <c:v>0.11742538931121199</c:v>
                </c:pt>
                <c:pt idx="96">
                  <c:v>0.11855139890475329</c:v>
                </c:pt>
                <c:pt idx="97">
                  <c:v>0.11965717289262648</c:v>
                </c:pt>
                <c:pt idx="98">
                  <c:v>0.12074235026671089</c:v>
                </c:pt>
                <c:pt idx="99">
                  <c:v>0.12180658699783739</c:v>
                </c:pt>
                <c:pt idx="100">
                  <c:v>0.1228495560279779</c:v>
                </c:pt>
                <c:pt idx="101">
                  <c:v>0.12387094724364762</c:v>
                </c:pt>
                <c:pt idx="102">
                  <c:v>0.12487046743115288</c:v>
                </c:pt>
                <c:pt idx="103">
                  <c:v>0.12584784021431736</c:v>
                </c:pt>
                <c:pt idx="104">
                  <c:v>0.12680280597532823</c:v>
                </c:pt>
                <c:pt idx="105">
                  <c:v>0.12773512175934781</c:v>
                </c:pt>
                <c:pt idx="106">
                  <c:v>0.12864456116353271</c:v>
                </c:pt>
                <c:pt idx="107">
                  <c:v>0.12953091421110927</c:v>
                </c:pt>
                <c:pt idx="108">
                  <c:v>0.13039398721114911</c:v>
                </c:pt>
                <c:pt idx="109">
                  <c:v>0.13123360260468872</c:v>
                </c:pt>
                <c:pt idx="110">
                  <c:v>0.13204959879783201</c:v>
                </c:pt>
                <c:pt idx="111">
                  <c:v>0.1328418299824734</c:v>
                </c:pt>
                <c:pt idx="112">
                  <c:v>0.13361016594527031</c:v>
                </c:pt>
                <c:pt idx="113">
                  <c:v>0.13435449186549223</c:v>
                </c:pt>
                <c:pt idx="114">
                  <c:v>0.13507470810236119</c:v>
                </c:pt>
                <c:pt idx="115">
                  <c:v>0.13577072997249631</c:v>
                </c:pt>
                <c:pt idx="116">
                  <c:v>0.13644248751806146</c:v>
                </c:pt>
                <c:pt idx="117">
                  <c:v>0.13708992526621122</c:v>
                </c:pt>
                <c:pt idx="118">
                  <c:v>0.13771300198041431</c:v>
                </c:pt>
                <c:pt idx="119">
                  <c:v>0.1383116904042285</c:v>
                </c:pt>
                <c:pt idx="120">
                  <c:v>0.13888597699808777</c:v>
                </c:pt>
                <c:pt idx="121">
                  <c:v>0.13943586166965011</c:v>
                </c:pt>
                <c:pt idx="122">
                  <c:v>0.13996135749824487</c:v>
                </c:pt>
                <c:pt idx="123">
                  <c:v>0.14046249045394421</c:v>
                </c:pt>
                <c:pt idx="124">
                  <c:v>0.14093929911177064</c:v>
                </c:pt>
                <c:pt idx="125">
                  <c:v>0.14139183436154254</c:v>
                </c:pt>
                <c:pt idx="126">
                  <c:v>0.1418201591138406</c:v>
                </c:pt>
                <c:pt idx="127">
                  <c:v>0.1422243480025718</c:v>
                </c:pt>
                <c:pt idx="128">
                  <c:v>0.1426044870845877</c:v>
                </c:pt>
                <c:pt idx="129">
                  <c:v>0.14296067353680372</c:v>
                </c:pt>
                <c:pt idx="130">
                  <c:v>0.14329301535125083</c:v>
                </c:pt>
                <c:pt idx="131">
                  <c:v>0.14360163102847753</c:v>
                </c:pt>
                <c:pt idx="132">
                  <c:v>0.14388664926970487</c:v>
                </c:pt>
                <c:pt idx="133">
                  <c:v>0.14414820866812586</c:v>
                </c:pt>
                <c:pt idx="134">
                  <c:v>0.14438645739972317</c:v>
                </c:pt>
                <c:pt idx="135">
                  <c:v>0.14460155291396651</c:v>
                </c:pt>
                <c:pt idx="136">
                  <c:v>0.14479366162473908</c:v>
                </c:pt>
                <c:pt idx="137">
                  <c:v>0.14496295860182473</c:v>
                </c:pt>
                <c:pt idx="138">
                  <c:v>0.14510962726327653</c:v>
                </c:pt>
                <c:pt idx="139">
                  <c:v>0.14523385906897243</c:v>
                </c:pt>
                <c:pt idx="140">
                  <c:v>0.14533585321565246</c:v>
                </c:pt>
                <c:pt idx="141">
                  <c:v>0.14541581633371259</c:v>
                </c:pt>
                <c:pt idx="142">
                  <c:v>0.14547396218602662</c:v>
                </c:pt>
                <c:pt idx="143">
                  <c:v>0.1455105113690445</c:v>
                </c:pt>
                <c:pt idx="144">
                  <c:v>0.14552569101640994</c:v>
                </c:pt>
                <c:pt idx="145">
                  <c:v>0.14551973450532346</c:v>
                </c:pt>
                <c:pt idx="146">
                  <c:v>0.14549288116586725</c:v>
                </c:pt>
                <c:pt idx="147">
                  <c:v>0.14544537599349336</c:v>
                </c:pt>
                <c:pt idx="148">
                  <c:v>0.14537746936486801</c:v>
                </c:pt>
                <c:pt idx="149">
                  <c:v>0.14528941675724957</c:v>
                </c:pt>
                <c:pt idx="150">
                  <c:v>0.14518147847157023</c:v>
                </c:pt>
                <c:pt idx="151">
                  <c:v>0.14505391935937598</c:v>
                </c:pt>
                <c:pt idx="152">
                  <c:v>0.14490700855377389</c:v>
                </c:pt>
                <c:pt idx="153">
                  <c:v>0.14474101920451865</c:v>
                </c:pt>
                <c:pt idx="154">
                  <c:v>0.14455622821736605</c:v>
                </c:pt>
                <c:pt idx="155">
                  <c:v>0.14435291599780772</c:v>
                </c:pt>
                <c:pt idx="156">
                  <c:v>0.14413136619929251</c:v>
                </c:pt>
                <c:pt idx="157">
                  <c:v>0.14389186547602945</c:v>
                </c:pt>
                <c:pt idx="158">
                  <c:v>0.14363470324046104</c:v>
                </c:pt>
                <c:pt idx="159">
                  <c:v>0.14336017142548191</c:v>
                </c:pt>
                <c:pt idx="160">
                  <c:v>0.1430685642514759</c:v>
                </c:pt>
                <c:pt idx="161">
                  <c:v>0.14276017799822741</c:v>
                </c:pt>
                <c:pt idx="162">
                  <c:v>0.14243531078176544</c:v>
                </c:pt>
                <c:pt idx="163">
                  <c:v>0.14209426233618036</c:v>
                </c:pt>
                <c:pt idx="164">
                  <c:v>0.14173733380045564</c:v>
                </c:pt>
                <c:pt idx="165">
                  <c:v>0.14136482751034099</c:v>
                </c:pt>
                <c:pt idx="166">
                  <c:v>0.1409770467952943</c:v>
                </c:pt>
                <c:pt idx="167">
                  <c:v>0.14057429578050537</c:v>
                </c:pt>
                <c:pt idx="168">
                  <c:v>0.14015687919401695</c:v>
                </c:pt>
                <c:pt idx="169">
                  <c:v>0.13972510217894257</c:v>
                </c:pt>
                <c:pt idx="170">
                  <c:v>0.13927927011078356</c:v>
                </c:pt>
                <c:pt idx="171">
                  <c:v>0.13881968841983688</c:v>
                </c:pt>
                <c:pt idx="172">
                  <c:v>0.13834666241868207</c:v>
                </c:pt>
                <c:pt idx="173">
                  <c:v>0.13786049713472986</c:v>
                </c:pt>
                <c:pt idx="174">
                  <c:v>0.13736149714781148</c:v>
                </c:pt>
                <c:pt idx="175">
                  <c:v>0.13684996643277916</c:v>
                </c:pt>
                <c:pt idx="176">
                  <c:v>0.13632620820709188</c:v>
                </c:pt>
                <c:pt idx="177">
                  <c:v>0.13579052478334583</c:v>
                </c:pt>
                <c:pt idx="178">
                  <c:v>0.13524321742671597</c:v>
                </c:pt>
                <c:pt idx="179">
                  <c:v>0.13468458621726148</c:v>
                </c:pt>
                <c:pt idx="180">
                  <c:v>0.13411492991705234</c:v>
                </c:pt>
                <c:pt idx="181">
                  <c:v>0.13353454584206687</c:v>
                </c:pt>
                <c:pt idx="182">
                  <c:v>0.13294372973880692</c:v>
                </c:pt>
                <c:pt idx="183">
                  <c:v>0.1323427756655777</c:v>
                </c:pt>
                <c:pt idx="184">
                  <c:v>0.13173197587837265</c:v>
                </c:pt>
                <c:pt idx="185">
                  <c:v>0.13111162072130411</c:v>
                </c:pt>
                <c:pt idx="186">
                  <c:v>0.1304819985215171</c:v>
                </c:pt>
                <c:pt idx="187">
                  <c:v>0.12984339548852172</c:v>
                </c:pt>
                <c:pt idx="188">
                  <c:v>0.12919609561787709</c:v>
                </c:pt>
                <c:pt idx="189">
                  <c:v>0.1285403805991602</c:v>
                </c:pt>
                <c:pt idx="190">
                  <c:v>0.12787652972814731</c:v>
                </c:pt>
                <c:pt idx="191">
                  <c:v>0.12720481982313822</c:v>
                </c:pt>
                <c:pt idx="192">
                  <c:v>0.12652552514535143</c:v>
                </c:pt>
                <c:pt idx="193">
                  <c:v>0.12583891732331329</c:v>
                </c:pt>
                <c:pt idx="194">
                  <c:v>0.1251452652811707</c:v>
                </c:pt>
                <c:pt idx="195">
                  <c:v>0.12444483517084647</c:v>
                </c:pt>
                <c:pt idx="196">
                  <c:v>0.12373789030796592</c:v>
                </c:pt>
                <c:pt idx="197">
                  <c:v>0.12302469111147359</c:v>
                </c:pt>
                <c:pt idx="198">
                  <c:v>0.12230549504686383</c:v>
                </c:pt>
                <c:pt idx="199">
                  <c:v>0.12158055657294807</c:v>
                </c:pt>
                <c:pt idx="200">
                  <c:v>0.12085012709207726</c:v>
                </c:pt>
                <c:pt idx="201">
                  <c:v>0.12011445490374505</c:v>
                </c:pt>
                <c:pt idx="202">
                  <c:v>0.11937378516148874</c:v>
                </c:pt>
                <c:pt idx="203">
                  <c:v>0.11862835983301116</c:v>
                </c:pt>
                <c:pt idx="204">
                  <c:v>0.1178784176634451</c:v>
                </c:pt>
                <c:pt idx="205">
                  <c:v>0.11712419414168002</c:v>
                </c:pt>
                <c:pt idx="206">
                  <c:v>0.11636592146967381</c:v>
                </c:pt>
                <c:pt idx="207">
                  <c:v>0.11560382853467055</c:v>
                </c:pt>
                <c:pt idx="208">
                  <c:v>0.11483814088424794</c:v>
                </c:pt>
                <c:pt idx="209">
                  <c:v>0.11406908070411449</c:v>
                </c:pt>
                <c:pt idx="210">
                  <c:v>0.11329686679858256</c:v>
                </c:pt>
                <c:pt idx="211">
                  <c:v>0.11252171457363819</c:v>
                </c:pt>
                <c:pt idx="212">
                  <c:v>0.11174383602253393</c:v>
                </c:pt>
                <c:pt idx="213">
                  <c:v>0.1109634397138294</c:v>
                </c:pt>
                <c:pt idx="214">
                  <c:v>0.11018073078180383</c:v>
                </c:pt>
                <c:pt idx="215">
                  <c:v>0.10939591091916884</c:v>
                </c:pt>
                <c:pt idx="216">
                  <c:v>0.10860917837200733</c:v>
                </c:pt>
                <c:pt idx="217">
                  <c:v>0.10782072793686774</c:v>
                </c:pt>
                <c:pt idx="218">
                  <c:v>0.10703075095994165</c:v>
                </c:pt>
                <c:pt idx="219">
                  <c:v>0.10623943533825549</c:v>
                </c:pt>
                <c:pt idx="220">
                  <c:v>0.10544696552280601</c:v>
                </c:pt>
                <c:pt idx="221">
                  <c:v>0.10465352252357339</c:v>
                </c:pt>
                <c:pt idx="222">
                  <c:v>0.10385928391634251</c:v>
                </c:pt>
                <c:pt idx="223">
                  <c:v>0.10306442385126798</c:v>
                </c:pt>
                <c:pt idx="224">
                  <c:v>0.1022691130631169</c:v>
                </c:pt>
                <c:pt idx="225">
                  <c:v>0.10147351888312628</c:v>
                </c:pt>
                <c:pt idx="226">
                  <c:v>0.10067780525241091</c:v>
                </c:pt>
                <c:pt idx="227">
                  <c:v>9.9882132736861862E-2</c:v>
                </c:pt>
                <c:pt idx="228">
                  <c:v>9.9086658543472456E-2</c:v>
                </c:pt>
                <c:pt idx="229">
                  <c:v>9.8291536538034199E-2</c:v>
                </c:pt>
                <c:pt idx="230">
                  <c:v>9.749691726414407E-2</c:v>
                </c:pt>
                <c:pt idx="231">
                  <c:v>9.6702947963464625E-2</c:v>
                </c:pt>
                <c:pt idx="232">
                  <c:v>9.5909772597182197E-2</c:v>
                </c:pt>
                <c:pt idx="233">
                  <c:v>9.5117531868607996E-2</c:v>
                </c:pt>
                <c:pt idx="234">
                  <c:v>9.4326363246867495E-2</c:v>
                </c:pt>
                <c:pt idx="235">
                  <c:v>9.3536400991627078E-2</c:v>
                </c:pt>
                <c:pt idx="236">
                  <c:v>9.2747776178804975E-2</c:v>
                </c:pt>
                <c:pt idx="237">
                  <c:v>9.1960616727217587E-2</c:v>
                </c:pt>
                <c:pt idx="238">
                  <c:v>9.1175047426110878E-2</c:v>
                </c:pt>
                <c:pt idx="239">
                  <c:v>9.0391189963529753E-2</c:v>
                </c:pt>
                <c:pt idx="240">
                  <c:v>8.9609162955479424E-2</c:v>
                </c:pt>
                <c:pt idx="241">
                  <c:v>8.8829081975830337E-2</c:v>
                </c:pt>
                <c:pt idx="242">
                  <c:v>8.8051059586925801E-2</c:v>
                </c:pt>
                <c:pt idx="243">
                  <c:v>8.7275205370846015E-2</c:v>
                </c:pt>
                <c:pt idx="244">
                  <c:v>8.6501625961289019E-2</c:v>
                </c:pt>
                <c:pt idx="245">
                  <c:v>8.5730425076024422E-2</c:v>
                </c:pt>
                <c:pt idx="246">
                  <c:v>8.4961703549882778E-2</c:v>
                </c:pt>
                <c:pt idx="247">
                  <c:v>8.4195559368240039E-2</c:v>
                </c:pt>
                <c:pt idx="248">
                  <c:v>8.343208770096E-2</c:v>
                </c:pt>
                <c:pt idx="249">
                  <c:v>8.2671380936758007E-2</c:v>
                </c:pt>
                <c:pt idx="250">
                  <c:v>8.1913528717950115E-2</c:v>
                </c:pt>
                <c:pt idx="251">
                  <c:v>8.1158617975552794E-2</c:v>
                </c:pt>
                <c:pt idx="252">
                  <c:v>8.0406732964701452E-2</c:v>
                </c:pt>
                <c:pt idx="253">
                  <c:v>7.9657955300351538E-2</c:v>
                </c:pt>
                <c:pt idx="254">
                  <c:v>7.8912363993235896E-2</c:v>
                </c:pt>
                <c:pt idx="255">
                  <c:v>7.8170035486042719E-2</c:v>
                </c:pt>
                <c:pt idx="256">
                  <c:v>7.7431043689788509E-2</c:v>
                </c:pt>
                <c:pt idx="257">
                  <c:v>7.6695460020354891E-2</c:v>
                </c:pt>
                <c:pt idx="258">
                  <c:v>7.5963353435163375E-2</c:v>
                </c:pt>
                <c:pt idx="259">
                  <c:v>7.5234790469960733E-2</c:v>
                </c:pt>
                <c:pt idx="260">
                  <c:v>7.4509835275688691E-2</c:v>
                </c:pt>
                <c:pt idx="261">
                  <c:v>7.3788549655413899E-2</c:v>
                </c:pt>
                <c:pt idx="262">
                  <c:v>7.3070993101295043E-2</c:v>
                </c:pt>
                <c:pt idx="263">
                  <c:v>7.2357222831561041E-2</c:v>
                </c:pt>
                <c:pt idx="264">
                  <c:v>7.1647293827481695E-2</c:v>
                </c:pt>
                <c:pt idx="265">
                  <c:v>7.0941258870306473E-2</c:v>
                </c:pt>
                <c:pt idx="266">
                  <c:v>7.0239168578153627E-2</c:v>
                </c:pt>
                <c:pt idx="267">
                  <c:v>6.9541071442826147E-2</c:v>
                </c:pt>
                <c:pt idx="268">
                  <c:v>6.8847013866540283E-2</c:v>
                </c:pt>
                <c:pt idx="269">
                  <c:v>6.8157040198543573E-2</c:v>
                </c:pt>
                <c:pt idx="270">
                  <c:v>6.747119277160897E-2</c:v>
                </c:pt>
                <c:pt idx="271">
                  <c:v>6.6789511938386087E-2</c:v>
                </c:pt>
                <c:pt idx="272">
                  <c:v>6.6112036107592836E-2</c:v>
                </c:pt>
                <c:pt idx="273">
                  <c:v>6.543880178003568E-2</c:v>
                </c:pt>
                <c:pt idx="274">
                  <c:v>6.4769843584440129E-2</c:v>
                </c:pt>
                <c:pt idx="275">
                  <c:v>6.4105194313078873E-2</c:v>
                </c:pt>
                <c:pt idx="276">
                  <c:v>6.3444884957184991E-2</c:v>
                </c:pt>
                <c:pt idx="277">
                  <c:v>6.2788944742137129E-2</c:v>
                </c:pt>
                <c:pt idx="278">
                  <c:v>6.2137401162403641E-2</c:v>
                </c:pt>
                <c:pt idx="279">
                  <c:v>6.1490280016235903E-2</c:v>
                </c:pt>
                <c:pt idx="280">
                  <c:v>6.0847605440098554E-2</c:v>
                </c:pt>
                <c:pt idx="281">
                  <c:v>6.0209399942827681E-2</c:v>
                </c:pt>
                <c:pt idx="282">
                  <c:v>5.9575684439505602E-2</c:v>
                </c:pt>
                <c:pt idx="283">
                  <c:v>5.8946478285044929E-2</c:v>
                </c:pt>
                <c:pt idx="284">
                  <c:v>5.832179930747191E-2</c:v>
                </c:pt>
                <c:pt idx="285">
                  <c:v>5.7701663840901994E-2</c:v>
                </c:pt>
                <c:pt idx="286">
                  <c:v>5.7086086758197936E-2</c:v>
                </c:pt>
                <c:pt idx="287">
                  <c:v>5.6475081503307219E-2</c:v>
                </c:pt>
                <c:pt idx="288">
                  <c:v>5.5868660123267314E-2</c:v>
                </c:pt>
                <c:pt idx="289">
                  <c:v>5.52668332998765E-2</c:v>
                </c:pt>
                <c:pt idx="290">
                  <c:v>5.4669610381022589E-2</c:v>
                </c:pt>
                <c:pt idx="291">
                  <c:v>5.4076999411663919E-2</c:v>
                </c:pt>
                <c:pt idx="292">
                  <c:v>5.3489007164459826E-2</c:v>
                </c:pt>
                <c:pt idx="293">
                  <c:v>5.2905639170043151E-2</c:v>
                </c:pt>
                <c:pt idx="294">
                  <c:v>5.2326899746933019E-2</c:v>
                </c:pt>
                <c:pt idx="295">
                  <c:v>5.1752792031082906E-2</c:v>
                </c:pt>
                <c:pt idx="296">
                  <c:v>5.1183318005061484E-2</c:v>
                </c:pt>
                <c:pt idx="297">
                  <c:v>5.0618478526861715E-2</c:v>
                </c:pt>
                <c:pt idx="298">
                  <c:v>5.0058273358338047E-2</c:v>
                </c:pt>
                <c:pt idx="299">
                  <c:v>4.9502701193266024E-2</c:v>
                </c:pt>
                <c:pt idx="300">
                  <c:v>4.8951759685025825E-2</c:v>
                </c:pt>
                <c:pt idx="301">
                  <c:v>4.840544547390483E-2</c:v>
                </c:pt>
                <c:pt idx="302">
                  <c:v>4.786375421402015E-2</c:v>
                </c:pt>
                <c:pt idx="303">
                  <c:v>4.7326680599858652E-2</c:v>
                </c:pt>
                <c:pt idx="304">
                  <c:v>4.6794218392433785E-2</c:v>
                </c:pt>
                <c:pt idx="305">
                  <c:v>4.6266360445059475E-2</c:v>
                </c:pt>
                <c:pt idx="306">
                  <c:v>4.5743098728738829E-2</c:v>
                </c:pt>
                <c:pt idx="307">
                  <c:v>4.5224424357170376E-2</c:v>
                </c:pt>
                <c:pt idx="308">
                  <c:v>4.4710327611368811E-2</c:v>
                </c:pt>
                <c:pt idx="309">
                  <c:v>4.420079796390293E-2</c:v>
                </c:pt>
                <c:pt idx="310">
                  <c:v>4.3695824102750552E-2</c:v>
                </c:pt>
                <c:pt idx="311">
                  <c:v>4.31953939547704E-2</c:v>
                </c:pt>
                <c:pt idx="312">
                  <c:v>4.2699494708793639E-2</c:v>
                </c:pt>
                <c:pt idx="313">
                  <c:v>4.2208112838334609E-2</c:v>
                </c:pt>
                <c:pt idx="314">
                  <c:v>4.1721234123922687E-2</c:v>
                </c:pt>
                <c:pt idx="315">
                  <c:v>4.123884367505725E-2</c:v>
                </c:pt>
                <c:pt idx="316">
                  <c:v>4.0760925951786257E-2</c:v>
                </c:pt>
                <c:pt idx="317">
                  <c:v>4.0287464785912136E-2</c:v>
                </c:pt>
                <c:pt idx="318">
                  <c:v>3.9818443401824416E-2</c:v>
                </c:pt>
                <c:pt idx="319">
                  <c:v>3.935384443696377E-2</c:v>
                </c:pt>
                <c:pt idx="320">
                  <c:v>3.8893649961918027E-2</c:v>
                </c:pt>
                <c:pt idx="321">
                  <c:v>3.8437841500153377E-2</c:v>
                </c:pt>
                <c:pt idx="322">
                  <c:v>3.7986400047382705E-2</c:v>
                </c:pt>
                <c:pt idx="323">
                  <c:v>3.7539306090574258E-2</c:v>
                </c:pt>
                <c:pt idx="324">
                  <c:v>3.7096539626602865E-2</c:v>
                </c:pt>
                <c:pt idx="325">
                  <c:v>3.6658080180547302E-2</c:v>
                </c:pt>
                <c:pt idx="326">
                  <c:v>3.6223906823635535E-2</c:v>
                </c:pt>
                <c:pt idx="327">
                  <c:v>3.5793998190841829E-2</c:v>
                </c:pt>
                <c:pt idx="328">
                  <c:v>3.5368332498139032E-2</c:v>
                </c:pt>
                <c:pt idx="329">
                  <c:v>3.4946887559407884E-2</c:v>
                </c:pt>
                <c:pt idx="330">
                  <c:v>3.4529640803008479E-2</c:v>
                </c:pt>
                <c:pt idx="331">
                  <c:v>3.4116569288015146E-2</c:v>
                </c:pt>
                <c:pt idx="332">
                  <c:v>3.370764972012065E-2</c:v>
                </c:pt>
                <c:pt idx="333">
                  <c:v>3.3302858467210039E-2</c:v>
                </c:pt>
                <c:pt idx="334">
                  <c:v>3.2902171574611297E-2</c:v>
                </c:pt>
                <c:pt idx="335">
                  <c:v>3.2505564780022915E-2</c:v>
                </c:pt>
                <c:pt idx="336">
                  <c:v>3.2113013528124269E-2</c:v>
                </c:pt>
                <c:pt idx="337">
                  <c:v>3.1724492984871927E-2</c:v>
                </c:pt>
                <c:pt idx="338">
                  <c:v>3.1339978051485182E-2</c:v>
                </c:pt>
                <c:pt idx="339">
                  <c:v>3.0959443378124323E-2</c:v>
                </c:pt>
                <c:pt idx="340">
                  <c:v>3.0582863377267053E-2</c:v>
                </c:pt>
                <c:pt idx="341">
                  <c:v>3.0210212236784547E-2</c:v>
                </c:pt>
                <c:pt idx="342">
                  <c:v>2.9841463932722676E-2</c:v>
                </c:pt>
                <c:pt idx="343">
                  <c:v>2.9476592241791659E-2</c:v>
                </c:pt>
                <c:pt idx="344">
                  <c:v>2.911557075356792E-2</c:v>
                </c:pt>
                <c:pt idx="345">
                  <c:v>2.8758372882411939E-2</c:v>
                </c:pt>
                <c:pt idx="346">
                  <c:v>2.8404971879106587E-2</c:v>
                </c:pt>
                <c:pt idx="347">
                  <c:v>2.8055340842219337E-2</c:v>
                </c:pt>
                <c:pt idx="348">
                  <c:v>2.7709452729191938E-2</c:v>
                </c:pt>
                <c:pt idx="349">
                  <c:v>2.7367280367162263E-2</c:v>
                </c:pt>
                <c:pt idx="350">
                  <c:v>2.7028796463521874E-2</c:v>
                </c:pt>
                <c:pt idx="351">
                  <c:v>2.6693973616212948E-2</c:v>
                </c:pt>
                <c:pt idx="352">
                  <c:v>2.6362784323768915E-2</c:v>
                </c:pt>
                <c:pt idx="353">
                  <c:v>2.6035200995102377E-2</c:v>
                </c:pt>
                <c:pt idx="354">
                  <c:v>2.5711195959044159E-2</c:v>
                </c:pt>
                <c:pt idx="355">
                  <c:v>2.5390741473638116E-2</c:v>
                </c:pt>
                <c:pt idx="356">
                  <c:v>2.5073809735194116E-2</c:v>
                </c:pt>
                <c:pt idx="357">
                  <c:v>2.4760372887104715E-2</c:v>
                </c:pt>
                <c:pt idx="358">
                  <c:v>2.4450403028428103E-2</c:v>
                </c:pt>
                <c:pt idx="359">
                  <c:v>2.4143872222241722E-2</c:v>
                </c:pt>
                <c:pt idx="360">
                  <c:v>2.3840752503770313E-2</c:v>
                </c:pt>
                <c:pt idx="361">
                  <c:v>2.3541015888291883E-2</c:v>
                </c:pt>
                <c:pt idx="362">
                  <c:v>2.3244634378826051E-2</c:v>
                </c:pt>
                <c:pt idx="363">
                  <c:v>2.2951579973607222E-2</c:v>
                </c:pt>
                <c:pt idx="364">
                  <c:v>2.2661824673348256E-2</c:v>
                </c:pt>
                <c:pt idx="365">
                  <c:v>2.2375340488295814E-2</c:v>
                </c:pt>
                <c:pt idx="366">
                  <c:v>2.209209944508379E-2</c:v>
                </c:pt>
                <c:pt idx="367">
                  <c:v>2.1812073593386015E-2</c:v>
                </c:pt>
                <c:pt idx="368">
                  <c:v>2.1535235012373345E-2</c:v>
                </c:pt>
                <c:pt idx="369">
                  <c:v>2.1261555816978313E-2</c:v>
                </c:pt>
                <c:pt idx="370">
                  <c:v>2.0991008163970926E-2</c:v>
                </c:pt>
                <c:pt idx="371">
                  <c:v>2.0723564257848506E-2</c:v>
                </c:pt>
                <c:pt idx="372">
                  <c:v>2.0459196356544126E-2</c:v>
                </c:pt>
                <c:pt idx="373">
                  <c:v>2.0197876776956433E-2</c:v>
                </c:pt>
                <c:pt idx="374">
                  <c:v>1.9939577900304317E-2</c:v>
                </c:pt>
                <c:pt idx="375">
                  <c:v>1.9684272177309711E-2</c:v>
                </c:pt>
                <c:pt idx="376">
                  <c:v>1.9431932133212287E-2</c:v>
                </c:pt>
                <c:pt idx="377">
                  <c:v>1.9182530372619043E-2</c:v>
                </c:pt>
                <c:pt idx="378">
                  <c:v>1.8936039584192134E-2</c:v>
                </c:pt>
                <c:pt idx="379">
                  <c:v>1.8692432545177762E-2</c:v>
                </c:pt>
                <c:pt idx="380">
                  <c:v>1.8451682125780442E-2</c:v>
                </c:pt>
                <c:pt idx="381">
                  <c:v>1.8213761293384409E-2</c:v>
                </c:pt>
                <c:pt idx="382">
                  <c:v>1.7978643116626222E-2</c:v>
                </c:pt>
                <c:pt idx="383">
                  <c:v>1.7746300769321485E-2</c:v>
                </c:pt>
                <c:pt idx="384">
                  <c:v>1.7516707534248641E-2</c:v>
                </c:pt>
                <c:pt idx="385">
                  <c:v>1.7289836806792365E-2</c:v>
                </c:pt>
                <c:pt idx="386">
                  <c:v>1.7065662098450722E-2</c:v>
                </c:pt>
                <c:pt idx="387">
                  <c:v>1.6844157040207662E-2</c:v>
                </c:pt>
                <c:pt idx="388">
                  <c:v>1.6625295385775039E-2</c:v>
                </c:pt>
                <c:pt idx="389">
                  <c:v>1.640905101470537E-2</c:v>
                </c:pt>
                <c:pt idx="390">
                  <c:v>1.6195397935380464E-2</c:v>
                </c:pt>
                <c:pt idx="391">
                  <c:v>1.5984310287875798E-2</c:v>
                </c:pt>
                <c:pt idx="392">
                  <c:v>1.5775762346706575E-2</c:v>
                </c:pt>
                <c:pt idx="393">
                  <c:v>1.556972852345497E-2</c:v>
                </c:pt>
                <c:pt idx="394">
                  <c:v>1.5366183369284039E-2</c:v>
                </c:pt>
                <c:pt idx="395">
                  <c:v>1.5165101577338738E-2</c:v>
                </c:pt>
                <c:pt idx="396">
                  <c:v>1.4966457985038093E-2</c:v>
                </c:pt>
                <c:pt idx="397">
                  <c:v>1.4770227576260201E-2</c:v>
                </c:pt>
                <c:pt idx="398">
                  <c:v>1.4576385483422974E-2</c:v>
                </c:pt>
                <c:pt idx="399">
                  <c:v>1.4384906989462914E-2</c:v>
                </c:pt>
                <c:pt idx="400">
                  <c:v>1.4195767529714605E-2</c:v>
                </c:pt>
                <c:pt idx="401">
                  <c:v>1.4008942693692709E-2</c:v>
                </c:pt>
                <c:pt idx="402">
                  <c:v>1.3824408226779659E-2</c:v>
                </c:pt>
                <c:pt idx="403">
                  <c:v>1.3642140031820578E-2</c:v>
                </c:pt>
                <c:pt idx="404">
                  <c:v>1.3462114170628162E-2</c:v>
                </c:pt>
                <c:pt idx="405">
                  <c:v>1.3284306865399671E-2</c:v>
                </c:pt>
                <c:pt idx="406">
                  <c:v>1.310869450004804E-2</c:v>
                </c:pt>
                <c:pt idx="407">
                  <c:v>1.2935253621449549E-2</c:v>
                </c:pt>
                <c:pt idx="408">
                  <c:v>1.2763960940609935E-2</c:v>
                </c:pt>
                <c:pt idx="409">
                  <c:v>1.259479333375099E-2</c:v>
                </c:pt>
                <c:pt idx="410">
                  <c:v>1.2427727843320444E-2</c:v>
                </c:pt>
                <c:pt idx="411">
                  <c:v>1.2262741678925552E-2</c:v>
                </c:pt>
                <c:pt idx="412">
                  <c:v>1.209981221819433E-2</c:v>
                </c:pt>
                <c:pt idx="413">
                  <c:v>1.1938917007564664E-2</c:v>
                </c:pt>
                <c:pt idx="414">
                  <c:v>1.1780033763004395E-2</c:v>
                </c:pt>
                <c:pt idx="415">
                  <c:v>1.162314037066357E-2</c:v>
                </c:pt>
                <c:pt idx="416">
                  <c:v>1.1468214887460929E-2</c:v>
                </c:pt>
                <c:pt idx="417">
                  <c:v>1.1315235541606539E-2</c:v>
                </c:pt>
                <c:pt idx="418">
                  <c:v>1.1164180733062166E-2</c:v>
                </c:pt>
                <c:pt idx="419">
                  <c:v>1.1015029033941137E-2</c:v>
                </c:pt>
                <c:pt idx="420">
                  <c:v>1.0867759188849552E-2</c:v>
                </c:pt>
                <c:pt idx="421">
                  <c:v>1.0722350115170261E-2</c:v>
                </c:pt>
                <c:pt idx="422">
                  <c:v>1.0578780903291512E-2</c:v>
                </c:pt>
                <c:pt idx="423">
                  <c:v>1.0437030816781935E-2</c:v>
                </c:pt>
                <c:pt idx="424">
                  <c:v>1.0297079292512765E-2</c:v>
                </c:pt>
                <c:pt idx="425">
                  <c:v>1.0158905940729901E-2</c:v>
                </c:pt>
                <c:pt idx="426">
                  <c:v>1.0022490545076401E-2</c:v>
                </c:pt>
                <c:pt idx="427">
                  <c:v>9.8878130625675176E-3</c:v>
                </c:pt>
                <c:pt idx="428">
                  <c:v>9.754853623519107E-3</c:v>
                </c:pt>
                <c:pt idx="429">
                  <c:v>9.6235925314317981E-3</c:v>
                </c:pt>
                <c:pt idx="430">
                  <c:v>9.4940102628310562E-3</c:v>
                </c:pt>
                <c:pt idx="431">
                  <c:v>9.3660874670656192E-3</c:v>
                </c:pt>
                <c:pt idx="432">
                  <c:v>9.2398049660651748E-3</c:v>
                </c:pt>
                <c:pt idx="433">
                  <c:v>9.1151437540582074E-3</c:v>
                </c:pt>
                <c:pt idx="434">
                  <c:v>8.9920849972523718E-3</c:v>
                </c:pt>
                <c:pt idx="435">
                  <c:v>8.8706100334773781E-3</c:v>
                </c:pt>
                <c:pt idx="436">
                  <c:v>8.7507003717926385E-3</c:v>
                </c:pt>
                <c:pt idx="437">
                  <c:v>8.6323376920601005E-3</c:v>
                </c:pt>
                <c:pt idx="438">
                  <c:v>8.5155038444841673E-3</c:v>
                </c:pt>
                <c:pt idx="439">
                  <c:v>8.4001808491192039E-3</c:v>
                </c:pt>
                <c:pt idx="440">
                  <c:v>8.2863508953462846E-3</c:v>
                </c:pt>
                <c:pt idx="441">
                  <c:v>8.1739963413199022E-3</c:v>
                </c:pt>
                <c:pt idx="442">
                  <c:v>8.0630997133857574E-3</c:v>
                </c:pt>
                <c:pt idx="443">
                  <c:v>7.9536437054710009E-3</c:v>
                </c:pt>
                <c:pt idx="444">
                  <c:v>7.8456111784476826E-3</c:v>
                </c:pt>
                <c:pt idx="445">
                  <c:v>7.7389851594702914E-3</c:v>
                </c:pt>
                <c:pt idx="446">
                  <c:v>7.6337488412887983E-3</c:v>
                </c:pt>
                <c:pt idx="447">
                  <c:v>7.5298855815376549E-3</c:v>
                </c:pt>
                <c:pt idx="448">
                  <c:v>7.4273789020021155E-3</c:v>
                </c:pt>
                <c:pt idx="449">
                  <c:v>7.3262124878625701E-3</c:v>
                </c:pt>
                <c:pt idx="450">
                  <c:v>7.2263701869177974E-3</c:v>
                </c:pt>
                <c:pt idx="451">
                  <c:v>7.127836008788053E-3</c:v>
                </c:pt>
                <c:pt idx="452">
                  <c:v>7.0305941240987732E-3</c:v>
                </c:pt>
                <c:pt idx="453">
                  <c:v>6.9346288636460114E-3</c:v>
                </c:pt>
                <c:pt idx="454">
                  <c:v>6.8399247175439147E-3</c:v>
                </c:pt>
                <c:pt idx="455">
                  <c:v>6.746466334355411E-3</c:v>
                </c:pt>
                <c:pt idx="456">
                  <c:v>6.6542385202068626E-3</c:v>
                </c:pt>
                <c:pt idx="457">
                  <c:v>6.563226237887263E-3</c:v>
                </c:pt>
                <c:pt idx="458">
                  <c:v>6.4734146059328016E-3</c:v>
                </c:pt>
                <c:pt idx="459">
                  <c:v>6.3847888976975905E-3</c:v>
                </c:pt>
                <c:pt idx="460">
                  <c:v>6.2973345404110535E-3</c:v>
                </c:pt>
                <c:pt idx="461">
                  <c:v>6.2110371142228768E-3</c:v>
                </c:pt>
                <c:pt idx="462">
                  <c:v>6.1258823512360672E-3</c:v>
                </c:pt>
                <c:pt idx="463">
                  <c:v>6.0418561345287501E-3</c:v>
                </c:pt>
                <c:pt idx="464">
                  <c:v>5.9589444971653556E-3</c:v>
                </c:pt>
                <c:pt idx="465">
                  <c:v>5.8771336211979113E-3</c:v>
                </c:pt>
                <c:pt idx="466">
                  <c:v>5.7964098366577958E-3</c:v>
                </c:pt>
                <c:pt idx="467">
                  <c:v>5.7167596205388799E-3</c:v>
                </c:pt>
                <c:pt idx="468">
                  <c:v>5.6381695957721158E-3</c:v>
                </c:pt>
                <c:pt idx="469">
                  <c:v>5.5606265301928418E-3</c:v>
                </c:pt>
                <c:pt idx="470">
                  <c:v>5.4841173355005121E-3</c:v>
                </c:pt>
                <c:pt idx="471">
                  <c:v>5.4086290662121363E-3</c:v>
                </c:pt>
                <c:pt idx="472">
                  <c:v>5.3341489186093227E-3</c:v>
                </c:pt>
                <c:pt idx="473">
                  <c:v>5.2606642296797752E-3</c:v>
                </c:pt>
                <c:pt idx="474">
                  <c:v>5.1881624760537334E-3</c:v>
                </c:pt>
                <c:pt idx="475">
                  <c:v>5.1166312729354806E-3</c:v>
                </c:pt>
                <c:pt idx="476">
                  <c:v>5.0460583730308952E-3</c:v>
                </c:pt>
                <c:pt idx="477">
                  <c:v>4.9764316654708138E-3</c:v>
                </c:pt>
                <c:pt idx="478">
                  <c:v>4.9077391747314823E-3</c:v>
                </c:pt>
                <c:pt idx="479">
                  <c:v>4.8399690595515897E-3</c:v>
                </c:pt>
                <c:pt idx="480">
                  <c:v>4.7731096118470142E-3</c:v>
                </c:pt>
                <c:pt idx="481">
                  <c:v>4.7071492556232586E-3</c:v>
                </c:pt>
                <c:pt idx="482">
                  <c:v>4.6420765458861975E-3</c:v>
                </c:pt>
                <c:pt idx="483">
                  <c:v>4.5778801675512501E-3</c:v>
                </c:pt>
                <c:pt idx="484">
                  <c:v>4.5145489343515867E-3</c:v>
                </c:pt>
                <c:pt idx="485">
                  <c:v>4.4520717877455027E-3</c:v>
                </c:pt>
                <c:pt idx="486">
                  <c:v>4.3904377958235152E-3</c:v>
                </c:pt>
                <c:pt idx="487">
                  <c:v>4.3296361522152755E-3</c:v>
                </c:pt>
                <c:pt idx="488">
                  <c:v>4.2696561749967004E-3</c:v>
                </c:pt>
                <c:pt idx="489">
                  <c:v>4.2104873055977838E-3</c:v>
                </c:pt>
                <c:pt idx="490">
                  <c:v>4.1521191077110598E-3</c:v>
                </c:pt>
                <c:pt idx="491">
                  <c:v>4.094541266201312E-3</c:v>
                </c:pt>
                <c:pt idx="492">
                  <c:v>4.0377435860165746E-3</c:v>
                </c:pt>
                <c:pt idx="493">
                  <c:v>3.9817159911009065E-3</c:v>
                </c:pt>
                <c:pt idx="494">
                  <c:v>3.9264485233089161E-3</c:v>
                </c:pt>
                <c:pt idx="495">
                  <c:v>3.8719313413225981E-3</c:v>
                </c:pt>
                <c:pt idx="496">
                  <c:v>3.818154719570443E-3</c:v>
                </c:pt>
                <c:pt idx="497">
                  <c:v>3.7651090471492658E-3</c:v>
                </c:pt>
                <c:pt idx="498">
                  <c:v>3.7127848267488315E-3</c:v>
                </c:pt>
                <c:pt idx="499">
                  <c:v>3.6611726735795132E-3</c:v>
                </c:pt>
                <c:pt idx="500">
                  <c:v>3.610263314303465E-3</c:v>
                </c:pt>
              </c:numCache>
            </c:numRef>
          </c:yVal>
          <c:smooth val="1"/>
          <c:extLst>
            <c:ext xmlns:c16="http://schemas.microsoft.com/office/drawing/2014/chart" uri="{C3380CC4-5D6E-409C-BE32-E72D297353CC}">
              <c16:uniqueId val="{00000007-A340-4A12-81C2-7D86A7AED3F3}"/>
            </c:ext>
          </c:extLst>
        </c:ser>
        <c:ser>
          <c:idx val="8"/>
          <c:order val="8"/>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Calculations!$N$72:$ST$72</c:f>
              <c:numCache>
                <c:formatCode>General</c:formatCode>
                <c:ptCount val="501"/>
                <c:pt idx="0">
                  <c:v>1.6861214085094455E-22</c:v>
                </c:pt>
                <c:pt idx="1">
                  <c:v>3.277523646357495E-22</c:v>
                </c:pt>
                <c:pt idx="2">
                  <c:v>6.308228657414512E-22</c:v>
                </c:pt>
                <c:pt idx="3">
                  <c:v>1.2024259723077428E-21</c:v>
                </c:pt>
                <c:pt idx="4">
                  <c:v>2.2702884915216359E-21</c:v>
                </c:pt>
                <c:pt idx="5">
                  <c:v>4.2467410140569177E-21</c:v>
                </c:pt>
                <c:pt idx="6">
                  <c:v>7.8715573408259775E-21</c:v>
                </c:pt>
                <c:pt idx="7">
                  <c:v>1.4460116272633883E-20</c:v>
                </c:pt>
                <c:pt idx="8">
                  <c:v>2.6330750326647308E-20</c:v>
                </c:pt>
                <c:pt idx="9">
                  <c:v>4.7534309494357436E-20</c:v>
                </c:pt>
                <c:pt idx="10">
                  <c:v>8.5089107983871556E-20</c:v>
                </c:pt>
                <c:pt idx="11">
                  <c:v>1.5105395745433512E-19</c:v>
                </c:pt>
                <c:pt idx="12">
                  <c:v>2.6597964021014821E-19</c:v>
                </c:pt>
                <c:pt idx="13">
                  <c:v>4.646093490633169E-19</c:v>
                </c:pt>
                <c:pt idx="14">
                  <c:v>8.0521943420633518E-19</c:v>
                </c:pt>
                <c:pt idx="15">
                  <c:v>1.3848069048812654E-18</c:v>
                </c:pt>
                <c:pt idx="16">
                  <c:v>2.3635960335834572E-18</c:v>
                </c:pt>
                <c:pt idx="17">
                  <c:v>4.0042875769870815E-18</c:v>
                </c:pt>
                <c:pt idx="18">
                  <c:v>6.73445921167687E-18</c:v>
                </c:pt>
                <c:pt idx="19">
                  <c:v>1.1245059364474001E-17</c:v>
                </c:pt>
                <c:pt idx="20">
                  <c:v>1.8644772631970534E-17</c:v>
                </c:pt>
                <c:pt idx="21">
                  <c:v>3.0700270123101367E-17</c:v>
                </c:pt>
                <c:pt idx="22">
                  <c:v>5.0207576316226246E-17</c:v>
                </c:pt>
                <c:pt idx="23">
                  <c:v>8.1562257300093908E-17</c:v>
                </c:pt>
                <c:pt idx="24">
                  <c:v>1.3162909979419292E-16</c:v>
                </c:pt>
                <c:pt idx="25">
                  <c:v>2.1105998487333396E-16</c:v>
                </c:pt>
                <c:pt idx="26">
                  <c:v>3.3627820000104799E-16</c:v>
                </c:pt>
                <c:pt idx="27">
                  <c:v>5.3244746274026363E-16</c:v>
                </c:pt>
                <c:pt idx="28">
                  <c:v>8.3788691337645834E-16</c:v>
                </c:pt>
                <c:pt idx="29">
                  <c:v>1.3105964518541021E-15</c:v>
                </c:pt>
                <c:pt idx="30">
                  <c:v>2.0378435791656192E-15</c:v>
                </c:pt>
                <c:pt idx="31">
                  <c:v>3.1501653880472743E-15</c:v>
                </c:pt>
                <c:pt idx="32">
                  <c:v>4.8417008718471837E-15</c:v>
                </c:pt>
                <c:pt idx="33">
                  <c:v>7.3995475659837148E-15</c:v>
                </c:pt>
                <c:pt idx="34">
                  <c:v>1.1245910614652718E-14</c:v>
                </c:pt>
                <c:pt idx="35">
                  <c:v>1.6998285205653712E-14</c:v>
                </c:pt>
                <c:pt idx="36">
                  <c:v>2.5554921737890295E-14</c:v>
                </c:pt>
                <c:pt idx="37">
                  <c:v>3.8215546787707433E-14</c:v>
                </c:pt>
                <c:pt idx="38">
                  <c:v>5.6850986661403542E-14</c:v>
                </c:pt>
                <c:pt idx="39">
                  <c:v>8.4140268968460625E-14</c:v>
                </c:pt>
                <c:pt idx="40">
                  <c:v>1.2390035507835083E-13</c:v>
                </c:pt>
                <c:pt idx="41">
                  <c:v>1.8154238849943357E-13</c:v>
                </c:pt>
                <c:pt idx="42">
                  <c:v>2.6469987760968617E-13</c:v>
                </c:pt>
                <c:pt idx="43">
                  <c:v>3.8408938733047304E-13</c:v>
                </c:pt>
                <c:pt idx="44">
                  <c:v>5.5468413178107982E-13</c:v>
                </c:pt>
                <c:pt idx="45">
                  <c:v>7.9730664454113196E-13</c:v>
                </c:pt>
                <c:pt idx="46">
                  <c:v>1.1407800883368064E-12</c:v>
                </c:pt>
                <c:pt idx="47">
                  <c:v>1.6248207844155554E-12</c:v>
                </c:pt>
                <c:pt idx="48">
                  <c:v>2.303909710023468E-12</c:v>
                </c:pt>
                <c:pt idx="49">
                  <c:v>3.2524511297214049E-12</c:v>
                </c:pt>
                <c:pt idx="50">
                  <c:v>4.571615991025226E-12</c:v>
                </c:pt>
                <c:pt idx="51">
                  <c:v>6.3983808581627331E-12</c:v>
                </c:pt>
                <c:pt idx="52">
                  <c:v>8.9174155979811907E-12</c:v>
                </c:pt>
                <c:pt idx="53">
                  <c:v>1.2376651551293275E-11</c:v>
                </c:pt>
                <c:pt idx="54">
                  <c:v>1.7107584667377452E-11</c:v>
                </c:pt>
                <c:pt idx="55">
                  <c:v>2.3551644785126435E-11</c:v>
                </c:pt>
                <c:pt idx="56">
                  <c:v>3.2294304490460313E-11</c:v>
                </c:pt>
                <c:pt idx="57">
                  <c:v>4.4109022468820078E-11</c:v>
                </c:pt>
                <c:pt idx="58">
                  <c:v>6.0013633139743393E-11</c:v>
                </c:pt>
                <c:pt idx="59">
                  <c:v>8.1342425515023715E-11</c:v>
                </c:pt>
                <c:pt idx="60">
                  <c:v>1.0983792170791876E-10</c:v>
                </c:pt>
                <c:pt idx="61">
                  <c:v>1.4776729491411947E-10</c:v>
                </c:pt>
                <c:pt idx="62">
                  <c:v>1.9806948750998051E-10</c:v>
                </c:pt>
                <c:pt idx="63">
                  <c:v>2.6454043608018225E-10</c:v>
                </c:pt>
                <c:pt idx="64">
                  <c:v>3.5206542044699907E-10</c:v>
                </c:pt>
                <c:pt idx="65">
                  <c:v>4.6690947218282883E-10</c:v>
                </c:pt>
                <c:pt idx="66">
                  <c:v>6.170790544746235E-10</c:v>
                </c:pt>
                <c:pt idx="67">
                  <c:v>8.1277091563262403E-10</c:v>
                </c:pt>
                <c:pt idx="68">
                  <c:v>1.0669271857285953E-9</c:v>
                </c:pt>
                <c:pt idx="69">
                  <c:v>1.3959194996261265E-9</c:v>
                </c:pt>
                <c:pt idx="70">
                  <c:v>1.8203892672929931E-9</c:v>
                </c:pt>
                <c:pt idx="71">
                  <c:v>2.366276258779314E-9</c:v>
                </c:pt>
                <c:pt idx="72">
                  <c:v>3.0660735195975327E-9</c:v>
                </c:pt>
                <c:pt idx="73">
                  <c:v>3.9603533835405275E-9</c:v>
                </c:pt>
                <c:pt idx="74">
                  <c:v>5.0996171134102808E-9</c:v>
                </c:pt>
                <c:pt idx="75">
                  <c:v>6.5465295928426225E-9</c:v>
                </c:pt>
                <c:pt idx="76">
                  <c:v>8.3786106391893293E-9</c:v>
                </c:pt>
                <c:pt idx="77">
                  <c:v>1.0691466040178956E-8</c:v>
                </c:pt>
                <c:pt idx="78">
                  <c:v>1.360265447416099E-8</c:v>
                </c:pt>
                <c:pt idx="79">
                  <c:v>1.7256301198933337E-8</c:v>
                </c:pt>
                <c:pt idx="80">
                  <c:v>2.1828585935482662E-8</c:v>
                </c:pt>
                <c:pt idx="81">
                  <c:v>2.753425088115697E-8</c:v>
                </c:pt>
                <c:pt idx="82">
                  <c:v>3.4634295413458886E-8</c:v>
                </c:pt>
                <c:pt idx="83">
                  <c:v>4.3445046941179062E-8</c:v>
                </c:pt>
                <c:pt idx="84">
                  <c:v>5.4348822670639297E-8</c:v>
                </c:pt>
                <c:pt idx="85">
                  <c:v>6.7806424921467233E-8</c:v>
                </c:pt>
                <c:pt idx="86">
                  <c:v>8.4371743179038046E-8</c:v>
                </c:pt>
                <c:pt idx="87">
                  <c:v>1.0470876942666518E-7</c:v>
                </c:pt>
                <c:pt idx="88">
                  <c:v>1.2961136955995834E-7</c:v>
                </c:pt>
                <c:pt idx="89">
                  <c:v>1.6002619292752719E-7</c:v>
                </c:pt>
                <c:pt idx="90">
                  <c:v>1.9707914431972175E-7</c:v>
                </c:pt>
                <c:pt idx="91">
                  <c:v>2.4210588806337702E-7</c:v>
                </c:pt>
                <c:pt idx="92">
                  <c:v>2.9668690226366445E-7</c:v>
                </c:pt>
                <c:pt idx="93">
                  <c:v>3.6268765261147444E-7</c:v>
                </c:pt>
                <c:pt idx="94">
                  <c:v>4.4230450944890182E-7</c:v>
                </c:pt>
                <c:pt idx="95">
                  <c:v>5.3811708880797819E-7</c:v>
                </c:pt>
                <c:pt idx="96">
                  <c:v>6.531477577051732E-7</c:v>
                </c:pt>
                <c:pt idx="97">
                  <c:v>7.9092910582194165E-7</c:v>
                </c:pt>
                <c:pt idx="98">
                  <c:v>9.5558024950058571E-7</c:v>
                </c:pt>
                <c:pt idx="99">
                  <c:v>1.1518928993359491E-6</c:v>
                </c:pt>
                <c:pt idx="100">
                  <c:v>1.3854281890746145E-6</c:v>
                </c:pt>
                <c:pt idx="101">
                  <c:v>1.6626253304961014E-6</c:v>
                </c:pt>
                <c:pt idx="102">
                  <c:v>1.9909232258171561E-6</c:v>
                </c:pt>
                <c:pt idx="103">
                  <c:v>2.3788962352211127E-6</c:v>
                </c:pt>
                <c:pt idx="104">
                  <c:v>2.836405361581596E-6</c:v>
                </c:pt>
                <c:pt idx="105">
                  <c:v>3.3747661764490435E-6</c:v>
                </c:pt>
                <c:pt idx="106">
                  <c:v>4.0069348699504098E-6</c:v>
                </c:pt>
                <c:pt idx="107">
                  <c:v>4.747713861388E-6</c:v>
                </c:pt>
                <c:pt idx="108">
                  <c:v>5.6139784559088302E-6</c:v>
                </c:pt>
                <c:pt idx="109">
                  <c:v>6.6249260744849613E-6</c:v>
                </c:pt>
                <c:pt idx="110">
                  <c:v>7.8023496183626682E-6</c:v>
                </c:pt>
                <c:pt idx="111">
                  <c:v>9.1709365538247971E-6</c:v>
                </c:pt>
                <c:pt idx="112">
                  <c:v>1.0758595317237608E-5</c:v>
                </c:pt>
                <c:pt idx="113">
                  <c:v>1.2596810642564767E-5</c:v>
                </c:pt>
                <c:pt idx="114">
                  <c:v>1.4721029402451138E-5</c:v>
                </c:pt>
                <c:pt idx="115">
                  <c:v>1.7171078528227116E-5</c:v>
                </c:pt>
                <c:pt idx="116">
                  <c:v>1.9991616532396705E-5</c:v>
                </c:pt>
                <c:pt idx="117">
                  <c:v>2.323262009800779E-5</c:v>
                </c:pt>
                <c:pt idx="118">
                  <c:v>2.6949907121464342E-5</c:v>
                </c:pt>
                <c:pt idx="119">
                  <c:v>3.1205697497621702E-5</c:v>
                </c:pt>
                <c:pt idx="120">
                  <c:v>3.6069212817239061E-5</c:v>
                </c:pt>
                <c:pt idx="121">
                  <c:v>4.1617316006045331E-5</c:v>
                </c:pt>
                <c:pt idx="122">
                  <c:v>4.7935191770885529E-5</c:v>
                </c:pt>
                <c:pt idx="123">
                  <c:v>5.511706853088408E-5</c:v>
                </c:pt>
                <c:pt idx="124">
                  <c:v>6.3266982299753962E-5</c:v>
                </c:pt>
                <c:pt idx="125">
                  <c:v>7.2499582748825186E-5</c:v>
                </c:pt>
                <c:pt idx="126">
                  <c:v>8.2940981418940692E-5</c:v>
                </c:pt>
                <c:pt idx="127">
                  <c:v>9.4729641763076187E-5</c:v>
                </c:pt>
                <c:pt idx="128">
                  <c:v>1.080173103906898E-4</c:v>
                </c:pt>
                <c:pt idx="129">
                  <c:v>1.2296998854989771E-4</c:v>
                </c:pt>
                <c:pt idx="130">
                  <c:v>1.3976894252550528E-4</c:v>
                </c:pt>
                <c:pt idx="131">
                  <c:v>1.5861175125072506E-4</c:v>
                </c:pt>
                <c:pt idx="132">
                  <c:v>1.7971338902950484E-4</c:v>
                </c:pt>
                <c:pt idx="133">
                  <c:v>2.0330734084650728E-4</c:v>
                </c:pt>
                <c:pt idx="134">
                  <c:v>2.2964674730489173E-4</c:v>
                </c:pt>
                <c:pt idx="135">
                  <c:v>2.5900557578042695E-4</c:v>
                </c:pt>
                <c:pt idx="136">
                  <c:v>2.9167981391678692E-4</c:v>
                </c:pt>
                <c:pt idx="137">
                  <c:v>3.279886811139938E-4</c:v>
                </c:pt>
                <c:pt idx="138">
                  <c:v>3.6827585318306076E-4</c:v>
                </c:pt>
                <c:pt idx="139">
                  <c:v>4.1291069485831022E-4</c:v>
                </c:pt>
                <c:pt idx="140">
                  <c:v>4.6228949437852667E-4</c:v>
                </c:pt>
                <c:pt idx="141">
                  <c:v>5.1683669387260804E-4</c:v>
                </c:pt>
                <c:pt idx="142">
                  <c:v>5.7700610881913006E-4</c:v>
                </c:pt>
                <c:pt idx="143">
                  <c:v>6.4328212939636245E-4</c:v>
                </c:pt>
                <c:pt idx="144">
                  <c:v>7.1618089610416935E-4</c:v>
                </c:pt>
                <c:pt idx="145">
                  <c:v>7.9625144162643008E-4</c:v>
                </c:pt>
                <c:pt idx="146">
                  <c:v>8.8407679051703521E-4</c:v>
                </c:pt>
                <c:pt idx="147">
                  <c:v>9.802750079379583E-4</c:v>
                </c:pt>
                <c:pt idx="148">
                  <c:v>1.0855001883599057E-3</c:v>
                </c:pt>
                <c:pt idx="149">
                  <c:v>1.2004433748586925E-3</c:v>
                </c:pt>
                <c:pt idx="150">
                  <c:v>1.325833399407794E-3</c:v>
                </c:pt>
                <c:pt idx="151">
                  <c:v>1.4624376343848242E-3</c:v>
                </c:pt>
                <c:pt idx="152">
                  <c:v>1.611062645379897E-3</c:v>
                </c:pt>
                <c:pt idx="153">
                  <c:v>1.7725547353214558E-3</c:v>
                </c:pt>
                <c:pt idx="154">
                  <c:v>1.947800369923817E-3</c:v>
                </c:pt>
                <c:pt idx="155">
                  <c:v>2.1377264745128357E-3</c:v>
                </c:pt>
                <c:pt idx="156">
                  <c:v>2.3433005924055144E-3</c:v>
                </c:pt>
                <c:pt idx="157">
                  <c:v>2.5655308952078036E-3</c:v>
                </c:pt>
                <c:pt idx="158">
                  <c:v>2.8054660356546298E-3</c:v>
                </c:pt>
                <c:pt idx="159">
                  <c:v>3.0641948339479971E-3</c:v>
                </c:pt>
                <c:pt idx="160">
                  <c:v>3.3428457889552949E-3</c:v>
                </c:pt>
                <c:pt idx="161">
                  <c:v>3.6425864061101786E-3</c:v>
                </c:pt>
                <c:pt idx="162">
                  <c:v>3.9646223344104205E-3</c:v>
                </c:pt>
                <c:pt idx="163">
                  <c:v>4.3101963055363485E-3</c:v>
                </c:pt>
                <c:pt idx="164">
                  <c:v>4.6805868688093982E-3</c:v>
                </c:pt>
                <c:pt idx="165">
                  <c:v>5.0771069164805395E-3</c:v>
                </c:pt>
                <c:pt idx="166">
                  <c:v>5.5011019946727214E-3</c:v>
                </c:pt>
                <c:pt idx="167">
                  <c:v>5.9539483962014342E-3</c:v>
                </c:pt>
                <c:pt idx="168">
                  <c:v>6.4370510324573927E-3</c:v>
                </c:pt>
                <c:pt idx="169">
                  <c:v>6.9518410825514521E-3</c:v>
                </c:pt>
                <c:pt idx="170">
                  <c:v>7.4997734189892742E-3</c:v>
                </c:pt>
                <c:pt idx="171">
                  <c:v>8.0823238102557069E-3</c:v>
                </c:pt>
                <c:pt idx="172">
                  <c:v>8.7009859018424875E-3</c:v>
                </c:pt>
                <c:pt idx="173">
                  <c:v>9.3572679784396547E-3</c:v>
                </c:pt>
                <c:pt idx="174">
                  <c:v>1.0052689511223619E-2</c:v>
                </c:pt>
                <c:pt idx="175">
                  <c:v>1.0788777495410453E-2</c:v>
                </c:pt>
                <c:pt idx="176">
                  <c:v>1.1567062584484582E-2</c:v>
                </c:pt>
                <c:pt idx="177">
                  <c:v>1.2389075028769393E-2</c:v>
                </c:pt>
                <c:pt idx="178">
                  <c:v>1.3256340427246696E-2</c:v>
                </c:pt>
                <c:pt idx="179">
                  <c:v>1.4170375302774414E-2</c:v>
                </c:pt>
                <c:pt idx="180">
                  <c:v>1.5132682512062852E-2</c:v>
                </c:pt>
                <c:pt idx="181">
                  <c:v>1.6144746502962614E-2</c:v>
                </c:pt>
                <c:pt idx="182">
                  <c:v>1.7208028432768217E-2</c:v>
                </c:pt>
                <c:pt idx="183">
                  <c:v>1.8323961162352319E-2</c:v>
                </c:pt>
                <c:pt idx="184">
                  <c:v>1.9493944142002506E-2</c:v>
                </c:pt>
                <c:pt idx="185">
                  <c:v>2.0719338205830919E-2</c:v>
                </c:pt>
                <c:pt idx="186">
                  <c:v>2.2001460292561274E-2</c:v>
                </c:pt>
                <c:pt idx="187">
                  <c:v>2.3341578111351673E-2</c:v>
                </c:pt>
                <c:pt idx="188">
                  <c:v>2.4740904772095347E-2</c:v>
                </c:pt>
                <c:pt idx="189">
                  <c:v>2.6200593400329725E-2</c:v>
                </c:pt>
                <c:pt idx="190">
                  <c:v>2.7721731757483634E-2</c:v>
                </c:pt>
                <c:pt idx="191">
                  <c:v>2.9305336887699596E-2</c:v>
                </c:pt>
                <c:pt idx="192">
                  <c:v>3.0952349812862032E-2</c:v>
                </c:pt>
                <c:pt idx="193">
                  <c:v>3.2663630297765402E-2</c:v>
                </c:pt>
                <c:pt idx="194">
                  <c:v>3.4439951707536623E-2</c:v>
                </c:pt>
                <c:pt idx="195">
                  <c:v>3.6281995979508118E-2</c:v>
                </c:pt>
                <c:pt idx="196">
                  <c:v>3.8190348731690971E-2</c:v>
                </c:pt>
                <c:pt idx="197">
                  <c:v>4.0165494529856724E-2</c:v>
                </c:pt>
                <c:pt idx="198">
                  <c:v>4.2207812334962923E-2</c:v>
                </c:pt>
                <c:pt idx="199">
                  <c:v>4.4317571152274936E-2</c:v>
                </c:pt>
                <c:pt idx="200">
                  <c:v>4.6494925903052216E-2</c:v>
                </c:pt>
                <c:pt idx="201">
                  <c:v>4.8739913539049336E-2</c:v>
                </c:pt>
                <c:pt idx="202">
                  <c:v>5.1052449419376825E-2</c:v>
                </c:pt>
                <c:pt idx="203">
                  <c:v>5.343232396844682E-2</c:v>
                </c:pt>
                <c:pt idx="204">
                  <c:v>5.5879199632797694E-2</c:v>
                </c:pt>
                <c:pt idx="205">
                  <c:v>5.8392608153585067E-2</c:v>
                </c:pt>
                <c:pt idx="206">
                  <c:v>6.0971948170408026E-2</c:v>
                </c:pt>
                <c:pt idx="207">
                  <c:v>6.361648317094315E-2</c:v>
                </c:pt>
                <c:pt idx="208">
                  <c:v>6.6325339799581912E-2</c:v>
                </c:pt>
                <c:pt idx="209">
                  <c:v>6.9097506536916445E-2</c:v>
                </c:pt>
                <c:pt idx="210">
                  <c:v>7.1931832760500608E-2</c:v>
                </c:pt>
                <c:pt idx="211">
                  <c:v>7.4827028195837864E-2</c:v>
                </c:pt>
                <c:pt idx="212">
                  <c:v>7.7781662765016926E-2</c:v>
                </c:pt>
                <c:pt idx="213">
                  <c:v>8.0794166838851392E-2</c:v>
                </c:pt>
                <c:pt idx="214">
                  <c:v>8.386283189677296E-2</c:v>
                </c:pt>
                <c:pt idx="215">
                  <c:v>8.6985811597097284E-2</c:v>
                </c:pt>
                <c:pt idx="216">
                  <c:v>9.016112325863411E-2</c:v>
                </c:pt>
                <c:pt idx="217">
                  <c:v>9.3386649752957865E-2</c:v>
                </c:pt>
                <c:pt idx="218">
                  <c:v>9.6660141805003638E-2</c:v>
                </c:pt>
                <c:pt idx="219">
                  <c:v>9.9979220697995058E-2</c:v>
                </c:pt>
                <c:pt idx="220">
                  <c:v>0.10334138137710064</c:v>
                </c:pt>
                <c:pt idx="221">
                  <c:v>0.10674399594458561</c:v>
                </c:pt>
                <c:pt idx="222">
                  <c:v>0.1101843175376839</c:v>
                </c:pt>
                <c:pt idx="223">
                  <c:v>0.11365948457886192</c:v>
                </c:pt>
                <c:pt idx="224">
                  <c:v>0.11716652538668823</c:v>
                </c:pt>
                <c:pt idx="225">
                  <c:v>0.12070236313408157</c:v>
                </c:pt>
                <c:pt idx="226">
                  <c:v>0.12426382113936286</c:v>
                </c:pt>
                <c:pt idx="227">
                  <c:v>0.12784762847424183</c:v>
                </c:pt>
                <c:pt idx="228">
                  <c:v>0.13145042587165562</c:v>
                </c:pt>
                <c:pt idx="229">
                  <c:v>0.13506877191523856</c:v>
                </c:pt>
                <c:pt idx="230">
                  <c:v>0.13869914949115672</c:v>
                </c:pt>
                <c:pt idx="231">
                  <c:v>0.14233797248209007</c:v>
                </c:pt>
                <c:pt idx="232">
                  <c:v>0.14598159268225896</c:v>
                </c:pt>
                <c:pt idx="233">
                  <c:v>0.14962630691164941</c:v>
                </c:pt>
                <c:pt idx="234">
                  <c:v>0.15326836430690494</c:v>
                </c:pt>
                <c:pt idx="235">
                  <c:v>0.15690397376579251</c:v>
                </c:pt>
                <c:pt idx="236">
                  <c:v>0.16052931152168665</c:v>
                </c:pt>
                <c:pt idx="237">
                  <c:v>0.16414052882415445</c:v>
                </c:pt>
                <c:pt idx="238">
                  <c:v>0.16773375970147139</c:v>
                </c:pt>
                <c:pt idx="239">
                  <c:v>0.1713051287807407</c:v>
                </c:pt>
                <c:pt idx="240">
                  <c:v>0.17485075914124648</c:v>
                </c:pt>
                <c:pt idx="241">
                  <c:v>0.17836678017672553</c:v>
                </c:pt>
                <c:pt idx="242">
                  <c:v>0.18184933544238652</c:v>
                </c:pt>
                <c:pt idx="243">
                  <c:v>0.18529459046277402</c:v>
                </c:pt>
                <c:pt idx="244">
                  <c:v>0.1886987404768988</c:v>
                </c:pt>
                <c:pt idx="245">
                  <c:v>0.19205801809752265</c:v>
                </c:pt>
                <c:pt idx="246">
                  <c:v>0.19536870086198319</c:v>
                </c:pt>
                <c:pt idx="247">
                  <c:v>0.19862711865257995</c:v>
                </c:pt>
                <c:pt idx="248">
                  <c:v>0.20182966096521934</c:v>
                </c:pt>
                <c:pt idx="249">
                  <c:v>0.20497278400578409</c:v>
                </c:pt>
                <c:pt idx="250">
                  <c:v>0.2080530175945399</c:v>
                </c:pt>
                <c:pt idx="251">
                  <c:v>0.21106697185978082</c:v>
                </c:pt>
                <c:pt idx="252">
                  <c:v>0.21401134370287833</c:v>
                </c:pt>
                <c:pt idx="253">
                  <c:v>0.21688292301793349</c:v>
                </c:pt>
                <c:pt idx="254">
                  <c:v>0.21967859865026332</c:v>
                </c:pt>
                <c:pt idx="255">
                  <c:v>0.22239536407909233</c:v>
                </c:pt>
                <c:pt idx="256">
                  <c:v>0.22503032281095034</c:v>
                </c:pt>
                <c:pt idx="257">
                  <c:v>0.22758069347144769</c:v>
                </c:pt>
                <c:pt idx="258">
                  <c:v>0.2300438145843168</c:v>
                </c:pt>
                <c:pt idx="259">
                  <c:v>0.23241714902781571</c:v>
                </c:pt>
                <c:pt idx="260">
                  <c:v>0.23469828815983568</c:v>
                </c:pt>
                <c:pt idx="261">
                  <c:v>0.23688495560428552</c:v>
                </c:pt>
                <c:pt idx="262">
                  <c:v>0.23897501069258029</c:v>
                </c:pt>
                <c:pt idx="263">
                  <c:v>0.24096645155530874</c:v>
                </c:pt>
                <c:pt idx="264">
                  <c:v>0.24285741786037041</c:v>
                </c:pt>
                <c:pt idx="265">
                  <c:v>0.24464619319511868</c:v>
                </c:pt>
                <c:pt idx="266">
                  <c:v>0.24633120709122922</c:v>
                </c:pt>
                <c:pt idx="267">
                  <c:v>0.24791103669221257</c:v>
                </c:pt>
                <c:pt idx="268">
                  <c:v>0.24938440806462547</c:v>
                </c:pt>
                <c:pt idx="269">
                  <c:v>0.2507501971551776</c:v>
                </c:pt>
                <c:pt idx="270">
                  <c:v>0.25200743039700513</c:v>
                </c:pt>
                <c:pt idx="271">
                  <c:v>0.25315528496943962</c:v>
                </c:pt>
                <c:pt idx="272">
                  <c:v>0.25419308871660967</c:v>
                </c:pt>
                <c:pt idx="273">
                  <c:v>0.25512031973117061</c:v>
                </c:pt>
                <c:pt idx="274">
                  <c:v>0.25593660561038317</c:v>
                </c:pt>
                <c:pt idx="275">
                  <c:v>0.25664172239262645</c:v>
                </c:pt>
                <c:pt idx="276">
                  <c:v>0.25723559318323802</c:v>
                </c:pt>
                <c:pt idx="277">
                  <c:v>0.25771828647935224</c:v>
                </c:pt>
                <c:pt idx="278">
                  <c:v>0.25809001420409866</c:v>
                </c:pt>
                <c:pt idx="279">
                  <c:v>0.25835112946118671</c:v>
                </c:pt>
                <c:pt idx="280">
                  <c:v>0.25850212402149031</c:v>
                </c:pt>
                <c:pt idx="281">
                  <c:v>0.25854362555378352</c:v>
                </c:pt>
                <c:pt idx="282">
                  <c:v>0.25847639461226324</c:v>
                </c:pt>
                <c:pt idx="283">
                  <c:v>0.25830132139390644</c:v>
                </c:pt>
                <c:pt idx="284">
                  <c:v>0.25801942227908575</c:v>
                </c:pt>
                <c:pt idx="285">
                  <c:v>0.25763183616916291</c:v>
                </c:pt>
                <c:pt idx="286">
                  <c:v>0.25713982063503577</c:v>
                </c:pt>
                <c:pt idx="287">
                  <c:v>0.2565447478908095</c:v>
                </c:pt>
                <c:pt idx="288">
                  <c:v>0.25584810060689955</c:v>
                </c:pt>
                <c:pt idx="289">
                  <c:v>0.25505146757696379</c:v>
                </c:pt>
                <c:pt idx="290">
                  <c:v>0.25415653925309772</c:v>
                </c:pt>
                <c:pt idx="291">
                  <c:v>0.25316510316370844</c:v>
                </c:pt>
                <c:pt idx="292">
                  <c:v>0.25207903922842628</c:v>
                </c:pt>
                <c:pt idx="293">
                  <c:v>0.25090031498429699</c:v>
                </c:pt>
                <c:pt idx="294">
                  <c:v>0.24963098073735437</c:v>
                </c:pt>
                <c:pt idx="295">
                  <c:v>0.24827316465346458</c:v>
                </c:pt>
                <c:pt idx="296">
                  <c:v>0.24682906780211708</c:v>
                </c:pt>
                <c:pt idx="297">
                  <c:v>0.24530095916654407</c:v>
                </c:pt>
                <c:pt idx="298">
                  <c:v>0.24369117063326406</c:v>
                </c:pt>
                <c:pt idx="299">
                  <c:v>0.24200209197378814</c:v>
                </c:pt>
                <c:pt idx="300">
                  <c:v>0.24023616583086924</c:v>
                </c:pt>
                <c:pt idx="301">
                  <c:v>0.23839588272127196</c:v>
                </c:pt>
                <c:pt idx="302">
                  <c:v>0.23648377606662149</c:v>
                </c:pt>
                <c:pt idx="303">
                  <c:v>0.23450241726344109</c:v>
                </c:pt>
                <c:pt idx="304">
                  <c:v>0.23245441080302373</c:v>
                </c:pt>
                <c:pt idx="305">
                  <c:v>0.2303423894513085</c:v>
                </c:pt>
                <c:pt idx="306">
                  <c:v>0.22816900949841507</c:v>
                </c:pt>
                <c:pt idx="307">
                  <c:v>0.22593694608700915</c:v>
                </c:pt>
                <c:pt idx="308">
                  <c:v>0.22364888862811427</c:v>
                </c:pt>
                <c:pt idx="309">
                  <c:v>0.22130753631248851</c:v>
                </c:pt>
                <c:pt idx="310">
                  <c:v>0.21891559372513072</c:v>
                </c:pt>
                <c:pt idx="311">
                  <c:v>0.21647576656994366</c:v>
                </c:pt>
                <c:pt idx="312">
                  <c:v>0.21399075751105262</c:v>
                </c:pt>
                <c:pt idx="313">
                  <c:v>0.21146326213671876</c:v>
                </c:pt>
                <c:pt idx="314">
                  <c:v>0.20889596505126368</c:v>
                </c:pt>
                <c:pt idx="315">
                  <c:v>0.20629153609988116</c:v>
                </c:pt>
                <c:pt idx="316">
                  <c:v>0.20365262673067935</c:v>
                </c:pt>
                <c:pt idx="317">
                  <c:v>0.20098186649778699</c:v>
                </c:pt>
                <c:pt idx="318">
                  <c:v>0.19828185970882561</c:v>
                </c:pt>
                <c:pt idx="319">
                  <c:v>0.19555518221956658</c:v>
                </c:pt>
                <c:pt idx="320">
                  <c:v>0.19280437837808767</c:v>
                </c:pt>
                <c:pt idx="321">
                  <c:v>0.19003195812026771</c:v>
                </c:pt>
                <c:pt idx="322">
                  <c:v>0.18724039421799624</c:v>
                </c:pt>
                <c:pt idx="323">
                  <c:v>0.18443211968101952</c:v>
                </c:pt>
                <c:pt idx="324">
                  <c:v>0.18160952531291427</c:v>
                </c:pt>
                <c:pt idx="325">
                  <c:v>0.17877495742126054</c:v>
                </c:pt>
                <c:pt idx="326">
                  <c:v>0.17593071568167654</c:v>
                </c:pt>
                <c:pt idx="327">
                  <c:v>0.17307905115500902</c:v>
                </c:pt>
                <c:pt idx="328">
                  <c:v>0.17022216445659344</c:v>
                </c:pt>
                <c:pt idx="329">
                  <c:v>0.16736220407615593</c:v>
                </c:pt>
                <c:pt idx="330">
                  <c:v>0.16450126484660418</c:v>
                </c:pt>
                <c:pt idx="331">
                  <c:v>0.16164138655963489</c:v>
                </c:pt>
                <c:pt idx="332">
                  <c:v>0.15878455272581296</c:v>
                </c:pt>
                <c:pt idx="333">
                  <c:v>0.15593268947647937</c:v>
                </c:pt>
                <c:pt idx="334">
                  <c:v>0.15308766460462839</c:v>
                </c:pt>
                <c:pt idx="335">
                  <c:v>0.15025128674162438</c:v>
                </c:pt>
                <c:pt idx="336">
                  <c:v>0.14742530466644635</c:v>
                </c:pt>
                <c:pt idx="337">
                  <c:v>0.14461140674393838</c:v>
                </c:pt>
                <c:pt idx="338">
                  <c:v>0.141811220488368</c:v>
                </c:pt>
                <c:pt idx="339">
                  <c:v>0.13902631224843914</c:v>
                </c:pt>
                <c:pt idx="340">
                  <c:v>0.13625818700977682</c:v>
                </c:pt>
                <c:pt idx="341">
                  <c:v>0.13350828831075384</c:v>
                </c:pt>
                <c:pt idx="342">
                  <c:v>0.1307779982674529</c:v>
                </c:pt>
                <c:pt idx="343">
                  <c:v>0.12806863770344806</c:v>
                </c:pt>
                <c:pt idx="344">
                  <c:v>0.12538146638002748</c:v>
                </c:pt>
                <c:pt idx="345">
                  <c:v>0.12271768332241612</c:v>
                </c:pt>
                <c:pt idx="346">
                  <c:v>0.12007842723752352</c:v>
                </c:pt>
                <c:pt idx="347">
                  <c:v>0.11746477701870459</c:v>
                </c:pt>
                <c:pt idx="348">
                  <c:v>0.1148777523330088</c:v>
                </c:pt>
                <c:pt idx="349">
                  <c:v>0.1123183142864001</c:v>
                </c:pt>
                <c:pt idx="350">
                  <c:v>0.10978736616243276</c:v>
                </c:pt>
                <c:pt idx="351">
                  <c:v>0.10728575422989386</c:v>
                </c:pt>
                <c:pt idx="352">
                  <c:v>0.1048142686149578</c:v>
                </c:pt>
                <c:pt idx="353">
                  <c:v>0.10237364423344529</c:v>
                </c:pt>
                <c:pt idx="354">
                  <c:v>9.9964561778826219E-2</c:v>
                </c:pt>
                <c:pt idx="355">
                  <c:v>9.7587648761684742E-2</c:v>
                </c:pt>
                <c:pt idx="356">
                  <c:v>9.5243480596412897E-2</c:v>
                </c:pt>
                <c:pt idx="357">
                  <c:v>9.2932581731007227E-2</c:v>
                </c:pt>
                <c:pt idx="358">
                  <c:v>9.0655426815906853E-2</c:v>
                </c:pt>
                <c:pt idx="359">
                  <c:v>8.8412441907917097E-2</c:v>
                </c:pt>
                <c:pt idx="360">
                  <c:v>8.6204005705360423E-2</c:v>
                </c:pt>
                <c:pt idx="361">
                  <c:v>8.4030450810697419E-2</c:v>
                </c:pt>
                <c:pt idx="362">
                  <c:v>8.1892065016980278E-2</c:v>
                </c:pt>
                <c:pt idx="363">
                  <c:v>7.9789092614595797E-2</c:v>
                </c:pt>
                <c:pt idx="364">
                  <c:v>7.7721735714901707E-2</c:v>
                </c:pt>
                <c:pt idx="365">
                  <c:v>7.5690155587444338E-2</c:v>
                </c:pt>
                <c:pt idx="366">
                  <c:v>7.3694474007608271E-2</c:v>
                </c:pt>
                <c:pt idx="367">
                  <c:v>7.1734774611635535E-2</c:v>
                </c:pt>
                <c:pt idx="368">
                  <c:v>6.981110425610941E-2</c:v>
                </c:pt>
                <c:pt idx="369">
                  <c:v>6.7923474379108839E-2</c:v>
                </c:pt>
                <c:pt idx="370">
                  <c:v>6.6071862360373226E-2</c:v>
                </c:pt>
                <c:pt idx="371">
                  <c:v>6.425621287794249E-2</c:v>
                </c:pt>
                <c:pt idx="372">
                  <c:v>6.2476439258875249E-2</c:v>
                </c:pt>
                <c:pt idx="373">
                  <c:v>6.0732424821767952E-2</c:v>
                </c:pt>
                <c:pt idx="374">
                  <c:v>5.9024024208925628E-2</c:v>
                </c:pt>
                <c:pt idx="375">
                  <c:v>5.7351064706166063E-2</c:v>
                </c:pt>
                <c:pt idx="376">
                  <c:v>5.5713347548362394E-2</c:v>
                </c:pt>
                <c:pt idx="377">
                  <c:v>5.4110649208951436E-2</c:v>
                </c:pt>
                <c:pt idx="378">
                  <c:v>5.2542722671757157E-2</c:v>
                </c:pt>
                <c:pt idx="379">
                  <c:v>5.1009298683595265E-2</c:v>
                </c:pt>
                <c:pt idx="380">
                  <c:v>4.9510086986251478E-2</c:v>
                </c:pt>
                <c:pt idx="381">
                  <c:v>4.8044777526524224E-2</c:v>
                </c:pt>
                <c:pt idx="382">
                  <c:v>4.6613041643150152E-2</c:v>
                </c:pt>
                <c:pt idx="383">
                  <c:v>4.5214533229527766E-2</c:v>
                </c:pt>
                <c:pt idx="384">
                  <c:v>4.3848889871268712E-2</c:v>
                </c:pt>
                <c:pt idx="385">
                  <c:v>4.2515733957696686E-2</c:v>
                </c:pt>
                <c:pt idx="386">
                  <c:v>4.1214673766531443E-2</c:v>
                </c:pt>
                <c:pt idx="387">
                  <c:v>3.9945304521067829E-2</c:v>
                </c:pt>
                <c:pt idx="388">
                  <c:v>3.8707209419276592E-2</c:v>
                </c:pt>
                <c:pt idx="389">
                  <c:v>3.7499960634316522E-2</c:v>
                </c:pt>
                <c:pt idx="390">
                  <c:v>3.6323120286059843E-2</c:v>
                </c:pt>
                <c:pt idx="391">
                  <c:v>3.5176241383287142E-2</c:v>
                </c:pt>
                <c:pt idx="392">
                  <c:v>3.405886873631183E-2</c:v>
                </c:pt>
                <c:pt idx="393">
                  <c:v>3.2970539839843473E-2</c:v>
                </c:pt>
                <c:pt idx="394">
                  <c:v>3.1910785725994581E-2</c:v>
                </c:pt>
                <c:pt idx="395">
                  <c:v>3.0879131787378854E-2</c:v>
                </c:pt>
                <c:pt idx="396">
                  <c:v>2.9875098570334362E-2</c:v>
                </c:pt>
                <c:pt idx="397">
                  <c:v>2.8898202538347337E-2</c:v>
                </c:pt>
                <c:pt idx="398">
                  <c:v>2.7947956805819497E-2</c:v>
                </c:pt>
                <c:pt idx="399">
                  <c:v>2.7023871842371119E-2</c:v>
                </c:pt>
                <c:pt idx="400">
                  <c:v>2.6125456147923928E-2</c:v>
                </c:pt>
                <c:pt idx="401">
                  <c:v>2.5252216898848122E-2</c:v>
                </c:pt>
                <c:pt idx="402">
                  <c:v>2.4403660565512887E-2</c:v>
                </c:pt>
                <c:pt idx="403">
                  <c:v>2.3579293501604658E-2</c:v>
                </c:pt>
                <c:pt idx="404">
                  <c:v>2.277862250562928E-2</c:v>
                </c:pt>
                <c:pt idx="405">
                  <c:v>2.2001155355036373E-2</c:v>
                </c:pt>
                <c:pt idx="406">
                  <c:v>2.1246401313442194E-2</c:v>
                </c:pt>
                <c:pt idx="407">
                  <c:v>2.0513871611452801E-2</c:v>
                </c:pt>
                <c:pt idx="408">
                  <c:v>1.9803079901615384E-2</c:v>
                </c:pt>
                <c:pt idx="409">
                  <c:v>1.9113542688048053E-2</c:v>
                </c:pt>
                <c:pt idx="410">
                  <c:v>1.844477973132097E-2</c:v>
                </c:pt>
                <c:pt idx="411">
                  <c:v>1.7796314429173444E-2</c:v>
                </c:pt>
                <c:pt idx="412">
                  <c:v>1.7167674173676897E-2</c:v>
                </c:pt>
                <c:pt idx="413">
                  <c:v>1.6558390685456715E-2</c:v>
                </c:pt>
                <c:pt idx="414">
                  <c:v>1.5968000325604706E-2</c:v>
                </c:pt>
                <c:pt idx="415">
                  <c:v>1.5396044385918651E-2</c:v>
                </c:pt>
                <c:pt idx="416">
                  <c:v>1.484206935811532E-2</c:v>
                </c:pt>
                <c:pt idx="417">
                  <c:v>1.4305627182665676E-2</c:v>
                </c:pt>
                <c:pt idx="418">
                  <c:v>1.3786275477909126E-2</c:v>
                </c:pt>
                <c:pt idx="419">
                  <c:v>1.3283577750099442E-2</c:v>
                </c:pt>
                <c:pt idx="420">
                  <c:v>1.2797103585041873E-2</c:v>
                </c:pt>
                <c:pt idx="421">
                  <c:v>1.2326428821974813E-2</c:v>
                </c:pt>
                <c:pt idx="422">
                  <c:v>1.18711357103496E-2</c:v>
                </c:pt>
                <c:pt idx="423">
                  <c:v>1.1430813050158476E-2</c:v>
                </c:pt>
                <c:pt idx="424">
                  <c:v>1.1005056316452596E-2</c:v>
                </c:pt>
                <c:pt idx="425">
                  <c:v>1.0593467768691472E-2</c:v>
                </c:pt>
                <c:pt idx="426">
                  <c:v>1.0195656545552191E-2</c:v>
                </c:pt>
                <c:pt idx="427">
                  <c:v>9.8112387458235834E-3</c:v>
                </c:pt>
                <c:pt idx="428">
                  <c:v>9.4398374959981154E-3</c:v>
                </c:pt>
                <c:pt idx="429">
                  <c:v>9.0810830051677865E-3</c:v>
                </c:pt>
                <c:pt idx="430">
                  <c:v>8.7346126078163382E-3</c:v>
                </c:pt>
                <c:pt idx="431">
                  <c:v>8.4000707950923729E-3</c:v>
                </c:pt>
                <c:pt idx="432">
                  <c:v>8.0771092351350181E-3</c:v>
                </c:pt>
                <c:pt idx="433">
                  <c:v>7.7653867830097161E-3</c:v>
                </c:pt>
                <c:pt idx="434">
                  <c:v>7.4645694808035635E-3</c:v>
                </c:pt>
                <c:pt idx="435">
                  <c:v>7.174330548411636E-3</c:v>
                </c:pt>
                <c:pt idx="436">
                  <c:v>6.8943503655360507E-3</c:v>
                </c:pt>
                <c:pt idx="437">
                  <c:v>6.6243164454037468E-3</c:v>
                </c:pt>
                <c:pt idx="438">
                  <c:v>6.3639234006963698E-3</c:v>
                </c:pt>
                <c:pt idx="439">
                  <c:v>6.1128729021705172E-3</c:v>
                </c:pt>
                <c:pt idx="440">
                  <c:v>5.8708736304331115E-3</c:v>
                </c:pt>
                <c:pt idx="441">
                  <c:v>5.6376412213218477E-3</c:v>
                </c:pt>
                <c:pt idx="442">
                  <c:v>5.4128982053261408E-3</c:v>
                </c:pt>
                <c:pt idx="443">
                  <c:v>5.196373941470587E-3</c:v>
                </c:pt>
                <c:pt idx="444">
                  <c:v>4.9878045460669193E-3</c:v>
                </c:pt>
                <c:pt idx="445">
                  <c:v>4.7869328167272499E-3</c:v>
                </c:pt>
                <c:pt idx="446">
                  <c:v>4.593508152016465E-3</c:v>
                </c:pt>
                <c:pt idx="447">
                  <c:v>4.4072864671077603E-3</c:v>
                </c:pt>
                <c:pt idx="448">
                  <c:v>4.2280301057908073E-3</c:v>
                </c:pt>
                <c:pt idx="449">
                  <c:v>4.0555077491684615E-3</c:v>
                </c:pt>
                <c:pt idx="450">
                  <c:v>3.8894943213640338E-3</c:v>
                </c:pt>
                <c:pt idx="451">
                  <c:v>3.7297708925468367E-3</c:v>
                </c:pt>
                <c:pt idx="452">
                  <c:v>3.5761245795718991E-3</c:v>
                </c:pt>
                <c:pt idx="453">
                  <c:v>3.4283484445151936E-3</c:v>
                </c:pt>
                <c:pt idx="454">
                  <c:v>3.2862413913729628E-3</c:v>
                </c:pt>
                <c:pt idx="455">
                  <c:v>3.1496080611818234E-3</c:v>
                </c:pt>
                <c:pt idx="456">
                  <c:v>3.0182587258036305E-3</c:v>
                </c:pt>
                <c:pt idx="457">
                  <c:v>2.8920091806060584E-3</c:v>
                </c:pt>
                <c:pt idx="458">
                  <c:v>2.77068063625974E-3</c:v>
                </c:pt>
                <c:pt idx="459">
                  <c:v>2.6540996098597708E-3</c:v>
                </c:pt>
                <c:pt idx="460">
                  <c:v>2.5420978155687719E-3</c:v>
                </c:pt>
                <c:pt idx="461">
                  <c:v>2.4345120549681431E-3</c:v>
                </c:pt>
                <c:pt idx="462">
                  <c:v>2.3311841072928417E-3</c:v>
                </c:pt>
                <c:pt idx="463">
                  <c:v>2.2319606197150265E-3</c:v>
                </c:pt>
                <c:pt idx="464">
                  <c:v>2.1366929978322699E-3</c:v>
                </c:pt>
                <c:pt idx="465">
                  <c:v>2.0452372965058512E-3</c:v>
                </c:pt>
                <c:pt idx="466">
                  <c:v>1.9574541111855941E-3</c:v>
                </c:pt>
                <c:pt idx="467">
                  <c:v>1.8732084698488772E-3</c:v>
                </c:pt>
                <c:pt idx="468">
                  <c:v>1.7923697256721522E-3</c:v>
                </c:pt>
                <c:pt idx="469">
                  <c:v>1.7148114505459618E-3</c:v>
                </c:pt>
                <c:pt idx="470">
                  <c:v>1.6404113295350076E-3</c:v>
                </c:pt>
                <c:pt idx="471">
                  <c:v>1.5690510563785315E-3</c:v>
                </c:pt>
                <c:pt idx="472">
                  <c:v>1.5006162301176634E-3</c:v>
                </c:pt>
                <c:pt idx="473">
                  <c:v>1.434996252929875E-3</c:v>
                </c:pt>
                <c:pt idx="474">
                  <c:v>1.3720842292437657E-3</c:v>
                </c:pt>
                <c:pt idx="475">
                  <c:v>1.311776866200652E-3</c:v>
                </c:pt>
                <c:pt idx="476">
                  <c:v>1.2539743755233793E-3</c:v>
                </c:pt>
                <c:pt idx="477">
                  <c:v>1.1985803768465733E-3</c:v>
                </c:pt>
                <c:pt idx="478">
                  <c:v>1.1455018025573671E-3</c:v>
                </c:pt>
                <c:pt idx="479">
                  <c:v>1.0946488041893531E-3</c:v>
                </c:pt>
                <c:pt idx="480">
                  <c:v>1.0459346604082089E-3</c:v>
                </c:pt>
                <c:pt idx="481">
                  <c:v>9.9927568662205196E-4</c:v>
                </c:pt>
                <c:pt idx="482">
                  <c:v>9.5459114624501216E-4</c:v>
                </c:pt>
                <c:pt idx="483">
                  <c:v>9.1180316363816691E-4</c:v>
                </c:pt>
                <c:pt idx="484">
                  <c:v>8.7083663874776415E-4</c:v>
                </c:pt>
                <c:pt idx="485">
                  <c:v>8.3161916345672637E-4</c:v>
                </c:pt>
                <c:pt idx="486">
                  <c:v>7.9408093966173022E-4</c:v>
                </c:pt>
                <c:pt idx="487">
                  <c:v>7.5815469908460317E-4</c:v>
                </c:pt>
                <c:pt idx="488">
                  <c:v>7.2377562482344707E-4</c:v>
                </c:pt>
                <c:pt idx="489">
                  <c:v>6.9088127464605824E-4</c:v>
                </c:pt>
                <c:pt idx="490">
                  <c:v>6.5941150602485867E-4</c:v>
                </c:pt>
                <c:pt idx="491">
                  <c:v>6.2930840291034568E-4</c:v>
                </c:pt>
                <c:pt idx="492">
                  <c:v>6.005162042371046E-4</c:v>
                </c:pt>
                <c:pt idx="493">
                  <c:v>5.729812341544097E-4</c:v>
                </c:pt>
                <c:pt idx="494">
                  <c:v>5.4665183397099024E-4</c:v>
                </c:pt>
                <c:pt idx="495">
                  <c:v>5.214782958016382E-4</c:v>
                </c:pt>
                <c:pt idx="496">
                  <c:v>4.9741279790150596E-4</c:v>
                </c:pt>
                <c:pt idx="497">
                  <c:v>4.7440934167203378E-4</c:v>
                </c:pt>
                <c:pt idx="498">
                  <c:v>4.5242369032102899E-4</c:v>
                </c:pt>
                <c:pt idx="499">
                  <c:v>4.3141330915787471E-4</c:v>
                </c:pt>
                <c:pt idx="500">
                  <c:v>4.1133730750360484E-4</c:v>
                </c:pt>
              </c:numCache>
            </c:numRef>
          </c:yVal>
          <c:smooth val="1"/>
          <c:extLst>
            <c:ext xmlns:c16="http://schemas.microsoft.com/office/drawing/2014/chart" uri="{C3380CC4-5D6E-409C-BE32-E72D297353CC}">
              <c16:uniqueId val="{00000008-A340-4A12-81C2-7D86A7AED3F3}"/>
            </c:ext>
          </c:extLst>
        </c:ser>
        <c:ser>
          <c:idx val="9"/>
          <c:order val="9"/>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Calculations!$N$73:$ST$73</c:f>
              <c:numCache>
                <c:formatCode>General</c:formatCode>
                <c:ptCount val="501"/>
                <c:pt idx="0">
                  <c:v>7.9685051621301475E-2</c:v>
                </c:pt>
                <c:pt idx="1">
                  <c:v>7.9205579771135598E-2</c:v>
                </c:pt>
                <c:pt idx="2">
                  <c:v>7.8729460597399034E-2</c:v>
                </c:pt>
                <c:pt idx="3">
                  <c:v>7.8256687759606883E-2</c:v>
                </c:pt>
                <c:pt idx="4">
                  <c:v>7.7787253776737494E-2</c:v>
                </c:pt>
                <c:pt idx="5">
                  <c:v>7.732115009807726E-2</c:v>
                </c:pt>
                <c:pt idx="6">
                  <c:v>7.6858367170282868E-2</c:v>
                </c:pt>
                <c:pt idx="7">
                  <c:v>7.6398894500866343E-2</c:v>
                </c:pt>
                <c:pt idx="8">
                  <c:v>7.5942720718300272E-2</c:v>
                </c:pt>
                <c:pt idx="9">
                  <c:v>7.5489833628925668E-2</c:v>
                </c:pt>
                <c:pt idx="10">
                  <c:v>7.5040220270835928E-2</c:v>
                </c:pt>
                <c:pt idx="11">
                  <c:v>7.459386696490107E-2</c:v>
                </c:pt>
                <c:pt idx="12">
                  <c:v>7.4150759363085156E-2</c:v>
                </c:pt>
                <c:pt idx="13">
                  <c:v>7.3710882494202268E-2</c:v>
                </c:pt>
                <c:pt idx="14">
                  <c:v>7.3274220807248186E-2</c:v>
                </c:pt>
                <c:pt idx="15">
                  <c:v>7.2840758212436296E-2</c:v>
                </c:pt>
                <c:pt idx="16">
                  <c:v>7.2410478120059782E-2</c:v>
                </c:pt>
                <c:pt idx="17">
                  <c:v>7.1983363477295711E-2</c:v>
                </c:pt>
                <c:pt idx="18">
                  <c:v>7.1559396803057687E-2</c:v>
                </c:pt>
                <c:pt idx="19">
                  <c:v>7.1138560221002151E-2</c:v>
                </c:pt>
                <c:pt idx="20">
                  <c:v>7.0720835490782591E-2</c:v>
                </c:pt>
                <c:pt idx="21">
                  <c:v>7.0306204037644884E-2</c:v>
                </c:pt>
                <c:pt idx="22">
                  <c:v>6.989464698044949E-2</c:v>
                </c:pt>
                <c:pt idx="23">
                  <c:v>6.9486145158202256E-2</c:v>
                </c:pt>
                <c:pt idx="24">
                  <c:v>6.9080679155171298E-2</c:v>
                </c:pt>
                <c:pt idx="25">
                  <c:v>6.8678229324662332E-2</c:v>
                </c:pt>
                <c:pt idx="26">
                  <c:v>6.8278775811522835E-2</c:v>
                </c:pt>
                <c:pt idx="27">
                  <c:v>6.7882298573439262E-2</c:v>
                </c:pt>
                <c:pt idx="28">
                  <c:v>6.7488777401089287E-2</c:v>
                </c:pt>
                <c:pt idx="29">
                  <c:v>6.7098191937208854E-2</c:v>
                </c:pt>
                <c:pt idx="30">
                  <c:v>6.6710521694627475E-2</c:v>
                </c:pt>
                <c:pt idx="31">
                  <c:v>6.6325746073326419E-2</c:v>
                </c:pt>
                <c:pt idx="32">
                  <c:v>6.5943844376567751E-2</c:v>
                </c:pt>
                <c:pt idx="33">
                  <c:v>6.5564795826142316E-2</c:v>
                </c:pt>
                <c:pt idx="34">
                  <c:v>6.5188579576781702E-2</c:v>
                </c:pt>
                <c:pt idx="35">
                  <c:v>6.4815174729774758E-2</c:v>
                </c:pt>
                <c:pt idx="36">
                  <c:v>6.4444560345830515E-2</c:v>
                </c:pt>
                <c:pt idx="37">
                  <c:v>6.4076715457225236E-2</c:v>
                </c:pt>
                <c:pt idx="38">
                  <c:v>6.3711619079268561E-2</c:v>
                </c:pt>
                <c:pt idx="39">
                  <c:v>6.3349250221124129E-2</c:v>
                </c:pt>
                <c:pt idx="40">
                  <c:v>6.2989587896016636E-2</c:v>
                </c:pt>
                <c:pt idx="41">
                  <c:v>6.2632611130856358E-2</c:v>
                </c:pt>
                <c:pt idx="42">
                  <c:v>6.2278298975309225E-2</c:v>
                </c:pt>
                <c:pt idx="43">
                  <c:v>6.1926630510342487E-2</c:v>
                </c:pt>
                <c:pt idx="44">
                  <c:v>6.1577584856269303E-2</c:v>
                </c:pt>
                <c:pt idx="45">
                  <c:v>6.1231141180320095E-2</c:v>
                </c:pt>
                <c:pt idx="46">
                  <c:v>6.0887278703761982E-2</c:v>
                </c:pt>
                <c:pt idx="47">
                  <c:v>6.0545976708590736E-2</c:v>
                </c:pt>
                <c:pt idx="48">
                  <c:v>6.0207214543814933E-2</c:v>
                </c:pt>
                <c:pt idx="49">
                  <c:v>5.9870971631354283E-2</c:v>
                </c:pt>
                <c:pt idx="50">
                  <c:v>5.9537227471569976E-2</c:v>
                </c:pt>
                <c:pt idx="51">
                  <c:v>5.9205961648446249E-2</c:v>
                </c:pt>
                <c:pt idx="52">
                  <c:v>5.887715383444056E-2</c:v>
                </c:pt>
                <c:pt idx="53">
                  <c:v>5.8550783795018449E-2</c:v>
                </c:pt>
                <c:pt idx="54">
                  <c:v>5.8226831392889034E-2</c:v>
                </c:pt>
                <c:pt idx="55">
                  <c:v>5.7905276591956566E-2</c:v>
                </c:pt>
                <c:pt idx="56">
                  <c:v>5.7586099461001787E-2</c:v>
                </c:pt>
                <c:pt idx="57">
                  <c:v>5.7269280177106363E-2</c:v>
                </c:pt>
                <c:pt idx="58">
                  <c:v>5.695479902883404E-2</c:v>
                </c:pt>
                <c:pt idx="59">
                  <c:v>5.6642636419180138E-2</c:v>
                </c:pt>
                <c:pt idx="60">
                  <c:v>5.6332772868301476E-2</c:v>
                </c:pt>
                <c:pt idx="61">
                  <c:v>5.6025189016037168E-2</c:v>
                </c:pt>
                <c:pt idx="62">
                  <c:v>5.5719865624231313E-2</c:v>
                </c:pt>
                <c:pt idx="63">
                  <c:v>5.5416783578867909E-2</c:v>
                </c:pt>
                <c:pt idx="64">
                  <c:v>5.5115923892026623E-2</c:v>
                </c:pt>
                <c:pt idx="65">
                  <c:v>5.4817267703669049E-2</c:v>
                </c:pt>
                <c:pt idx="66">
                  <c:v>5.4520796283264193E-2</c:v>
                </c:pt>
                <c:pt idx="67">
                  <c:v>5.422649103126146E-2</c:v>
                </c:pt>
                <c:pt idx="68">
                  <c:v>5.3934333480418074E-2</c:v>
                </c:pt>
                <c:pt idx="69">
                  <c:v>5.3644305296989603E-2</c:v>
                </c:pt>
                <c:pt idx="70">
                  <c:v>5.335638828179004E-2</c:v>
                </c:pt>
                <c:pt idx="71">
                  <c:v>5.3070564371128205E-2</c:v>
                </c:pt>
                <c:pt idx="72">
                  <c:v>5.2786815637626855E-2</c:v>
                </c:pt>
                <c:pt idx="73">
                  <c:v>5.2505124290930884E-2</c:v>
                </c:pt>
                <c:pt idx="74">
                  <c:v>5.2225472678310528E-2</c:v>
                </c:pt>
                <c:pt idx="75">
                  <c:v>5.1947843285164254E-2</c:v>
                </c:pt>
                <c:pt idx="76">
                  <c:v>5.1672218735427912E-2</c:v>
                </c:pt>
                <c:pt idx="77">
                  <c:v>5.1398581791894042E-2</c:v>
                </c:pt>
                <c:pt idx="78">
                  <c:v>5.1126915356446874E-2</c:v>
                </c:pt>
                <c:pt idx="79">
                  <c:v>5.0857202470217237E-2</c:v>
                </c:pt>
                <c:pt idx="80">
                  <c:v>5.0589426313661895E-2</c:v>
                </c:pt>
                <c:pt idx="81">
                  <c:v>5.0323570206571078E-2</c:v>
                </c:pt>
                <c:pt idx="82">
                  <c:v>5.0059617608008616E-2</c:v>
                </c:pt>
                <c:pt idx="83">
                  <c:v>4.9797552116188484E-2</c:v>
                </c:pt>
                <c:pt idx="84">
                  <c:v>4.9537357468290633E-2</c:v>
                </c:pt>
                <c:pt idx="85">
                  <c:v>4.9279017540220182E-2</c:v>
                </c:pt>
                <c:pt idx="86">
                  <c:v>4.9022516346313105E-2</c:v>
                </c:pt>
                <c:pt idx="87">
                  <c:v>4.8767838038991394E-2</c:v>
                </c:pt>
                <c:pt idx="88">
                  <c:v>4.8514966908370136E-2</c:v>
                </c:pt>
                <c:pt idx="89">
                  <c:v>4.8263887381820955E-2</c:v>
                </c:pt>
                <c:pt idx="90">
                  <c:v>4.8014584023491881E-2</c:v>
                </c:pt>
                <c:pt idx="91">
                  <c:v>4.7767041533789127E-2</c:v>
                </c:pt>
                <c:pt idx="92">
                  <c:v>4.7521244748820378E-2</c:v>
                </c:pt>
                <c:pt idx="93">
                  <c:v>4.7277178639804462E-2</c:v>
                </c:pt>
                <c:pt idx="94">
                  <c:v>4.703482831244736E-2</c:v>
                </c:pt>
                <c:pt idx="95">
                  <c:v>4.6794179006288385E-2</c:v>
                </c:pt>
                <c:pt idx="96">
                  <c:v>4.6555216094017408E-2</c:v>
                </c:pt>
                <c:pt idx="97">
                  <c:v>4.6317925080765564E-2</c:v>
                </c:pt>
                <c:pt idx="98">
                  <c:v>4.6082291603370983E-2</c:v>
                </c:pt>
                <c:pt idx="99">
                  <c:v>4.5848301429621659E-2</c:v>
                </c:pt>
                <c:pt idx="100">
                  <c:v>4.5615940457476294E-2</c:v>
                </c:pt>
                <c:pt idx="101">
                  <c:v>4.5385194714265678E-2</c:v>
                </c:pt>
                <c:pt idx="102">
                  <c:v>4.5156050355875228E-2</c:v>
                </c:pt>
                <c:pt idx="103">
                  <c:v>4.4928493665910695E-2</c:v>
                </c:pt>
                <c:pt idx="104">
                  <c:v>4.4702511054848078E-2</c:v>
                </c:pt>
                <c:pt idx="105">
                  <c:v>4.4478089059168842E-2</c:v>
                </c:pt>
                <c:pt idx="106">
                  <c:v>4.4255214340482144E-2</c:v>
                </c:pt>
                <c:pt idx="107">
                  <c:v>4.4033873684634864E-2</c:v>
                </c:pt>
                <c:pt idx="108">
                  <c:v>4.3814054000810627E-2</c:v>
                </c:pt>
                <c:pt idx="109">
                  <c:v>4.3595742320618761E-2</c:v>
                </c:pt>
                <c:pt idx="110">
                  <c:v>4.3378925797174471E-2</c:v>
                </c:pt>
                <c:pt idx="111">
                  <c:v>4.3163591704170744E-2</c:v>
                </c:pt>
                <c:pt idx="112">
                  <c:v>4.2949727434943206E-2</c:v>
                </c:pt>
                <c:pt idx="113">
                  <c:v>4.2737320501528717E-2</c:v>
                </c:pt>
                <c:pt idx="114">
                  <c:v>4.2526358533718313E-2</c:v>
                </c:pt>
                <c:pt idx="115">
                  <c:v>4.2316829278105594E-2</c:v>
                </c:pt>
                <c:pt idx="116">
                  <c:v>4.2108720597131007E-2</c:v>
                </c:pt>
                <c:pt idx="117">
                  <c:v>4.1902020468122594E-2</c:v>
                </c:pt>
                <c:pt idx="118">
                  <c:v>4.1696716982334542E-2</c:v>
                </c:pt>
                <c:pt idx="119">
                  <c:v>4.1492798343983193E-2</c:v>
                </c:pt>
                <c:pt idx="120">
                  <c:v>4.1290252869281813E-2</c:v>
                </c:pt>
                <c:pt idx="121">
                  <c:v>4.10890689854745E-2</c:v>
                </c:pt>
                <c:pt idx="122">
                  <c:v>4.0889235229869335E-2</c:v>
                </c:pt>
                <c:pt idx="123">
                  <c:v>4.0690740248872204E-2</c:v>
                </c:pt>
                <c:pt idx="124">
                  <c:v>4.0493572797020705E-2</c:v>
                </c:pt>
                <c:pt idx="125">
                  <c:v>4.0297721736019192E-2</c:v>
                </c:pt>
                <c:pt idx="126">
                  <c:v>4.0103176033775383E-2</c:v>
                </c:pt>
                <c:pt idx="127">
                  <c:v>3.9909924763438791E-2</c:v>
                </c:pt>
                <c:pt idx="128">
                  <c:v>3.9717957102441109E-2</c:v>
                </c:pt>
                <c:pt idx="129">
                  <c:v>3.9527262331539331E-2</c:v>
                </c:pt>
                <c:pt idx="130">
                  <c:v>3.9337829833861929E-2</c:v>
                </c:pt>
                <c:pt idx="131">
                  <c:v>3.9149649093957989E-2</c:v>
                </c:pt>
                <c:pt idx="132">
                  <c:v>3.8962709696849701E-2</c:v>
                </c:pt>
                <c:pt idx="133">
                  <c:v>3.8777001327089215E-2</c:v>
                </c:pt>
                <c:pt idx="134">
                  <c:v>3.8592513767818859E-2</c:v>
                </c:pt>
                <c:pt idx="135">
                  <c:v>3.8409236899836108E-2</c:v>
                </c:pt>
                <c:pt idx="136">
                  <c:v>3.8227160700662788E-2</c:v>
                </c:pt>
                <c:pt idx="137">
                  <c:v>3.8046275243619136E-2</c:v>
                </c:pt>
                <c:pt idx="138">
                  <c:v>3.7866570696902857E-2</c:v>
                </c:pt>
                <c:pt idx="139">
                  <c:v>3.7688037322673153E-2</c:v>
                </c:pt>
                <c:pt idx="140">
                  <c:v>3.7510665476139918E-2</c:v>
                </c:pt>
                <c:pt idx="141">
                  <c:v>3.7334445604658921E-2</c:v>
                </c:pt>
                <c:pt idx="142">
                  <c:v>3.715936824683188E-2</c:v>
                </c:pt>
                <c:pt idx="143">
                  <c:v>3.6985424031612965E-2</c:v>
                </c:pt>
                <c:pt idx="144">
                  <c:v>3.6812603677420452E-2</c:v>
                </c:pt>
                <c:pt idx="145">
                  <c:v>3.6640897991255188E-2</c:v>
                </c:pt>
                <c:pt idx="146">
                  <c:v>3.6470297867824547E-2</c:v>
                </c:pt>
                <c:pt idx="147">
                  <c:v>3.6300794288672729E-2</c:v>
                </c:pt>
                <c:pt idx="148">
                  <c:v>3.6132378321317625E-2</c:v>
                </c:pt>
                <c:pt idx="149">
                  <c:v>3.596504111839384E-2</c:v>
                </c:pt>
                <c:pt idx="150">
                  <c:v>3.5798773916802057E-2</c:v>
                </c:pt>
                <c:pt idx="151">
                  <c:v>3.5633568036865411E-2</c:v>
                </c:pt>
                <c:pt idx="152">
                  <c:v>3.5469414881491849E-2</c:v>
                </c:pt>
                <c:pt idx="153">
                  <c:v>3.5306305935343743E-2</c:v>
                </c:pt>
                <c:pt idx="154">
                  <c:v>3.514423276401378E-2</c:v>
                </c:pt>
                <c:pt idx="155">
                  <c:v>3.4983187013207906E-2</c:v>
                </c:pt>
                <c:pt idx="156">
                  <c:v>3.4823160407934671E-2</c:v>
                </c:pt>
                <c:pt idx="157">
                  <c:v>3.4664144751702021E-2</c:v>
                </c:pt>
                <c:pt idx="158">
                  <c:v>3.4506131925720177E-2</c:v>
                </c:pt>
                <c:pt idx="159">
                  <c:v>3.4349113888112154E-2</c:v>
                </c:pt>
                <c:pt idx="160">
                  <c:v>3.4193082673130565E-2</c:v>
                </c:pt>
                <c:pt idx="161">
                  <c:v>3.4038030390381689E-2</c:v>
                </c:pt>
                <c:pt idx="162">
                  <c:v>3.3883949224056395E-2</c:v>
                </c:pt>
                <c:pt idx="163">
                  <c:v>3.3730831432167742E-2</c:v>
                </c:pt>
                <c:pt idx="164">
                  <c:v>3.3578669345796078E-2</c:v>
                </c:pt>
                <c:pt idx="165">
                  <c:v>3.3427455368340298E-2</c:v>
                </c:pt>
                <c:pt idx="166">
                  <c:v>3.3277181974776839E-2</c:v>
                </c:pt>
                <c:pt idx="167">
                  <c:v>3.3127841710924734E-2</c:v>
                </c:pt>
                <c:pt idx="168">
                  <c:v>3.2979427192718423E-2</c:v>
                </c:pt>
                <c:pt idx="169">
                  <c:v>3.2831931105486857E-2</c:v>
                </c:pt>
                <c:pt idx="170">
                  <c:v>3.2685346203239603E-2</c:v>
                </c:pt>
                <c:pt idx="171">
                  <c:v>3.2539665307960007E-2</c:v>
                </c:pt>
                <c:pt idx="172">
                  <c:v>3.2394881308904923E-2</c:v>
                </c:pt>
                <c:pt idx="173">
                  <c:v>3.2250987161911431E-2</c:v>
                </c:pt>
                <c:pt idx="174">
                  <c:v>3.2107975888710324E-2</c:v>
                </c:pt>
                <c:pt idx="175">
                  <c:v>3.1965840576246136E-2</c:v>
                </c:pt>
                <c:pt idx="176">
                  <c:v>3.1824574376004271E-2</c:v>
                </c:pt>
                <c:pt idx="177">
                  <c:v>3.1684170503344378E-2</c:v>
                </c:pt>
                <c:pt idx="178">
                  <c:v>3.154462223684084E-2</c:v>
                </c:pt>
                <c:pt idx="179">
                  <c:v>3.1405922917629524E-2</c:v>
                </c:pt>
                <c:pt idx="180">
                  <c:v>3.1268065948761262E-2</c:v>
                </c:pt>
                <c:pt idx="181">
                  <c:v>3.1131044794561975E-2</c:v>
                </c:pt>
                <c:pt idx="182">
                  <c:v>3.0994852979999089E-2</c:v>
                </c:pt>
                <c:pt idx="183">
                  <c:v>3.0859484090054626E-2</c:v>
                </c:pt>
                <c:pt idx="184">
                  <c:v>3.0724931769104621E-2</c:v>
                </c:pt>
                <c:pt idx="185">
                  <c:v>3.0591189720304977E-2</c:v>
                </c:pt>
                <c:pt idx="186">
                  <c:v>3.0458251704983518E-2</c:v>
                </c:pt>
                <c:pt idx="187">
                  <c:v>3.0326111542038587E-2</c:v>
                </c:pt>
                <c:pt idx="188">
                  <c:v>3.0194763107343703E-2</c:v>
                </c:pt>
                <c:pt idx="189">
                  <c:v>3.00642003331585E-2</c:v>
                </c:pt>
                <c:pt idx="190">
                  <c:v>2.9934417207545874E-2</c:v>
                </c:pt>
                <c:pt idx="191">
                  <c:v>2.9805407773795041E-2</c:v>
                </c:pt>
                <c:pt idx="192">
                  <c:v>2.9677166129851027E-2</c:v>
                </c:pt>
                <c:pt idx="193">
                  <c:v>2.9549686427749779E-2</c:v>
                </c:pt>
                <c:pt idx="194">
                  <c:v>2.9422962873059583E-2</c:v>
                </c:pt>
                <c:pt idx="195">
                  <c:v>2.9296989724328041E-2</c:v>
                </c:pt>
                <c:pt idx="196">
                  <c:v>2.9171761292535379E-2</c:v>
                </c:pt>
                <c:pt idx="197">
                  <c:v>2.9047271940553201E-2</c:v>
                </c:pt>
                <c:pt idx="198">
                  <c:v>2.8923516082609128E-2</c:v>
                </c:pt>
                <c:pt idx="199">
                  <c:v>2.8800488183757279E-2</c:v>
                </c:pt>
                <c:pt idx="200">
                  <c:v>2.8678182759354208E-2</c:v>
                </c:pt>
                <c:pt idx="201">
                  <c:v>2.855659437454065E-2</c:v>
                </c:pt>
                <c:pt idx="202">
                  <c:v>2.8435717643728757E-2</c:v>
                </c:pt>
                <c:pt idx="203">
                  <c:v>2.8315547230094881E-2</c:v>
                </c:pt>
                <c:pt idx="204">
                  <c:v>2.8196077845077754E-2</c:v>
                </c:pt>
                <c:pt idx="205">
                  <c:v>2.8077304247882177E-2</c:v>
                </c:pt>
                <c:pt idx="206">
                  <c:v>2.7959221244988137E-2</c:v>
                </c:pt>
                <c:pt idx="207">
                  <c:v>2.784182368966491E-2</c:v>
                </c:pt>
                <c:pt idx="208">
                  <c:v>2.7725106481490944E-2</c:v>
                </c:pt>
                <c:pt idx="209">
                  <c:v>2.7609064565878513E-2</c:v>
                </c:pt>
                <c:pt idx="210">
                  <c:v>2.749369293360375E-2</c:v>
                </c:pt>
                <c:pt idx="211">
                  <c:v>2.7378986620341727E-2</c:v>
                </c:pt>
                <c:pt idx="212">
                  <c:v>2.7264940706206605E-2</c:v>
                </c:pt>
                <c:pt idx="213">
                  <c:v>2.71515503152969E-2</c:v>
                </c:pt>
                <c:pt idx="214">
                  <c:v>2.7038810615245532E-2</c:v>
                </c:pt>
                <c:pt idx="215">
                  <c:v>2.6926716816774929E-2</c:v>
                </c:pt>
                <c:pt idx="216">
                  <c:v>2.6815264173256873E-2</c:v>
                </c:pt>
                <c:pt idx="217">
                  <c:v>2.6704447980277327E-2</c:v>
                </c:pt>
                <c:pt idx="218">
                  <c:v>2.6594263575205859E-2</c:v>
                </c:pt>
                <c:pt idx="219">
                  <c:v>2.64847063367699E-2</c:v>
                </c:pt>
                <c:pt idx="220">
                  <c:v>2.6375771684633561E-2</c:v>
                </c:pt>
                <c:pt idx="221">
                  <c:v>2.6267455078981143E-2</c:v>
                </c:pt>
                <c:pt idx="222">
                  <c:v>2.6159752020105249E-2</c:v>
                </c:pt>
                <c:pt idx="223">
                  <c:v>2.6052658047999343E-2</c:v>
                </c:pt>
                <c:pt idx="224">
                  <c:v>2.5946168741954732E-2</c:v>
                </c:pt>
                <c:pt idx="225">
                  <c:v>2.5840279720162136E-2</c:v>
                </c:pt>
                <c:pt idx="226">
                  <c:v>2.5734986639317555E-2</c:v>
                </c:pt>
                <c:pt idx="227">
                  <c:v>2.5630285194232424E-2</c:v>
                </c:pt>
                <c:pt idx="228">
                  <c:v>2.5526171117448027E-2</c:v>
                </c:pt>
                <c:pt idx="229">
                  <c:v>2.5422640178854372E-2</c:v>
                </c:pt>
                <c:pt idx="230">
                  <c:v>2.5319688185312998E-2</c:v>
                </c:pt>
                <c:pt idx="231">
                  <c:v>2.5217310980284013E-2</c:v>
                </c:pt>
                <c:pt idx="232">
                  <c:v>2.5115504443457302E-2</c:v>
                </c:pt>
                <c:pt idx="233">
                  <c:v>2.5014264490387822E-2</c:v>
                </c:pt>
                <c:pt idx="234">
                  <c:v>2.4913587072134619E-2</c:v>
                </c:pt>
                <c:pt idx="235">
                  <c:v>2.4813468174904315E-2</c:v>
                </c:pt>
                <c:pt idx="236">
                  <c:v>2.4713903819697985E-2</c:v>
                </c:pt>
                <c:pt idx="237">
                  <c:v>2.4614890061962321E-2</c:v>
                </c:pt>
                <c:pt idx="238">
                  <c:v>2.4516422991244385E-2</c:v>
                </c:pt>
                <c:pt idx="239">
                  <c:v>2.4418498730850356E-2</c:v>
                </c:pt>
                <c:pt idx="240">
                  <c:v>2.4321113437507889E-2</c:v>
                </c:pt>
                <c:pt idx="241">
                  <c:v>2.4224263301032185E-2</c:v>
                </c:pt>
                <c:pt idx="242">
                  <c:v>2.4127944543995868E-2</c:v>
                </c:pt>
                <c:pt idx="243">
                  <c:v>2.4032153421402306E-2</c:v>
                </c:pt>
                <c:pt idx="244">
                  <c:v>2.3936886220362649E-2</c:v>
                </c:pt>
                <c:pt idx="245">
                  <c:v>2.3842139259776473E-2</c:v>
                </c:pt>
                <c:pt idx="246">
                  <c:v>2.3747908890015719E-2</c:v>
                </c:pt>
                <c:pt idx="247">
                  <c:v>2.3654191492612286E-2</c:v>
                </c:pt>
                <c:pt idx="248">
                  <c:v>2.3560983479948963E-2</c:v>
                </c:pt>
                <c:pt idx="249">
                  <c:v>2.3468281294953854E-2</c:v>
                </c:pt>
                <c:pt idx="250">
                  <c:v>2.3376081410798031E-2</c:v>
                </c:pt>
                <c:pt idx="251">
                  <c:v>2.3284380330596557E-2</c:v>
                </c:pt>
                <c:pt idx="252">
                  <c:v>2.3193174587112834E-2</c:v>
                </c:pt>
                <c:pt idx="253">
                  <c:v>2.3102460742466059E-2</c:v>
                </c:pt>
                <c:pt idx="254">
                  <c:v>2.3012235387842087E-2</c:v>
                </c:pt>
                <c:pt idx="255">
                  <c:v>2.2922495143207263E-2</c:v>
                </c:pt>
                <c:pt idx="256">
                  <c:v>2.2833236657025462E-2</c:v>
                </c:pt>
                <c:pt idx="257">
                  <c:v>2.2744456605978281E-2</c:v>
                </c:pt>
                <c:pt idx="258">
                  <c:v>2.2656151694688164E-2</c:v>
                </c:pt>
                <c:pt idx="259">
                  <c:v>2.256831865544472E-2</c:v>
                </c:pt>
                <c:pt idx="260">
                  <c:v>2.2480954247933851E-2</c:v>
                </c:pt>
                <c:pt idx="261">
                  <c:v>2.2394055258969914E-2</c:v>
                </c:pt>
                <c:pt idx="262">
                  <c:v>2.2307618502230932E-2</c:v>
                </c:pt>
                <c:pt idx="263">
                  <c:v>2.2221640817996373E-2</c:v>
                </c:pt>
                <c:pt idx="264">
                  <c:v>2.2136119072888184E-2</c:v>
                </c:pt>
                <c:pt idx="265">
                  <c:v>2.2051050159614255E-2</c:v>
                </c:pt>
                <c:pt idx="266">
                  <c:v>2.196643099671507E-2</c:v>
                </c:pt>
                <c:pt idx="267">
                  <c:v>2.188225852831269E-2</c:v>
                </c:pt>
                <c:pt idx="268">
                  <c:v>2.1798529723862852E-2</c:v>
                </c:pt>
                <c:pt idx="269">
                  <c:v>2.1715241577909449E-2</c:v>
                </c:pt>
                <c:pt idx="270">
                  <c:v>2.1632391109841945E-2</c:v>
                </c:pt>
                <c:pt idx="271">
                  <c:v>2.1549975363655178E-2</c:v>
                </c:pt>
                <c:pt idx="272">
                  <c:v>2.1467991407711964E-2</c:v>
                </c:pt>
                <c:pt idx="273">
                  <c:v>2.1386436334508103E-2</c:v>
                </c:pt>
                <c:pt idx="274">
                  <c:v>2.1305307260440057E-2</c:v>
                </c:pt>
                <c:pt idx="275">
                  <c:v>2.1224601325575118E-2</c:v>
                </c:pt>
                <c:pt idx="276">
                  <c:v>2.114431569342394E-2</c:v>
                </c:pt>
                <c:pt idx="277">
                  <c:v>2.1064447550715751E-2</c:v>
                </c:pt>
                <c:pt idx="278">
                  <c:v>2.0984994107175737E-2</c:v>
                </c:pt>
                <c:pt idx="279">
                  <c:v>2.0905952595305016E-2</c:v>
                </c:pt>
                <c:pt idx="280">
                  <c:v>2.0827320270162895E-2</c:v>
                </c:pt>
                <c:pt idx="281">
                  <c:v>2.0749094409151528E-2</c:v>
                </c:pt>
                <c:pt idx="282">
                  <c:v>2.0671272311802796E-2</c:v>
                </c:pt>
                <c:pt idx="283">
                  <c:v>2.059385129956751E-2</c:v>
                </c:pt>
                <c:pt idx="284">
                  <c:v>2.0516828715607015E-2</c:v>
                </c:pt>
                <c:pt idx="285">
                  <c:v>2.0440201924586853E-2</c:v>
                </c:pt>
                <c:pt idx="286">
                  <c:v>2.03639683124726E-2</c:v>
                </c:pt>
                <c:pt idx="287">
                  <c:v>2.0288125286328142E-2</c:v>
                </c:pt>
                <c:pt idx="288">
                  <c:v>2.0212670274115923E-2</c:v>
                </c:pt>
                <c:pt idx="289">
                  <c:v>2.0137600724499254E-2</c:v>
                </c:pt>
                <c:pt idx="290">
                  <c:v>2.006291410664696E-2</c:v>
                </c:pt>
                <c:pt idx="291">
                  <c:v>1.9988607910039917E-2</c:v>
                </c:pt>
                <c:pt idx="292">
                  <c:v>1.9914679644279797E-2</c:v>
                </c:pt>
                <c:pt idx="293">
                  <c:v>1.984112683889969E-2</c:v>
                </c:pt>
                <c:pt idx="294">
                  <c:v>1.9767947043176928E-2</c:v>
                </c:pt>
                <c:pt idx="295">
                  <c:v>1.9695137825947683E-2</c:v>
                </c:pt>
                <c:pt idx="296">
                  <c:v>1.9622696775423821E-2</c:v>
                </c:pt>
                <c:pt idx="297">
                  <c:v>1.9550621499011284E-2</c:v>
                </c:pt>
                <c:pt idx="298">
                  <c:v>1.9478909623130942E-2</c:v>
                </c:pt>
                <c:pt idx="299">
                  <c:v>1.9407558793040815E-2</c:v>
                </c:pt>
                <c:pt idx="300">
                  <c:v>1.9336566672660479E-2</c:v>
                </c:pt>
                <c:pt idx="301">
                  <c:v>1.9265930944397283E-2</c:v>
                </c:pt>
                <c:pt idx="302">
                  <c:v>1.9195649308974352E-2</c:v>
                </c:pt>
                <c:pt idx="303">
                  <c:v>1.9125719485260428E-2</c:v>
                </c:pt>
                <c:pt idx="304">
                  <c:v>1.9056139210101495E-2</c:v>
                </c:pt>
                <c:pt idx="305">
                  <c:v>1.8986906238154185E-2</c:v>
                </c:pt>
                <c:pt idx="306">
                  <c:v>1.8918018341720962E-2</c:v>
                </c:pt>
                <c:pt idx="307">
                  <c:v>1.8849473310586996E-2</c:v>
                </c:pt>
                <c:pt idx="308">
                  <c:v>1.8781268951858748E-2</c:v>
                </c:pt>
                <c:pt idx="309">
                  <c:v>1.8713403089804279E-2</c:v>
                </c:pt>
                <c:pt idx="310">
                  <c:v>1.8645873565695269E-2</c:v>
                </c:pt>
                <c:pt idx="311">
                  <c:v>1.8578678237650519E-2</c:v>
                </c:pt>
                <c:pt idx="312">
                  <c:v>1.8511814980481357E-2</c:v>
                </c:pt>
                <c:pt idx="313">
                  <c:v>1.8445281685538405E-2</c:v>
                </c:pt>
                <c:pt idx="314">
                  <c:v>1.8379076260560064E-2</c:v>
                </c:pt>
                <c:pt idx="315">
                  <c:v>1.8313196629522691E-2</c:v>
                </c:pt>
                <c:pt idx="316">
                  <c:v>1.8247640732491941E-2</c:v>
                </c:pt>
                <c:pt idx="317">
                  <c:v>1.8182406525476334E-2</c:v>
                </c:pt>
                <c:pt idx="318">
                  <c:v>1.8117491980281428E-2</c:v>
                </c:pt>
                <c:pt idx="319">
                  <c:v>1.8052895084366447E-2</c:v>
                </c:pt>
                <c:pt idx="320">
                  <c:v>1.7988613840701773E-2</c:v>
                </c:pt>
                <c:pt idx="321">
                  <c:v>1.792464626762812E-2</c:v>
                </c:pt>
                <c:pt idx="322">
                  <c:v>1.7860990398717167E-2</c:v>
                </c:pt>
                <c:pt idx="323">
                  <c:v>1.7797644282633557E-2</c:v>
                </c:pt>
                <c:pt idx="324">
                  <c:v>1.7734605982998409E-2</c:v>
                </c:pt>
                <c:pt idx="325">
                  <c:v>1.767187357825431E-2</c:v>
                </c:pt>
                <c:pt idx="326">
                  <c:v>1.760944516153138E-2</c:v>
                </c:pt>
                <c:pt idx="327">
                  <c:v>1.7547318840515174E-2</c:v>
                </c:pt>
                <c:pt idx="328">
                  <c:v>1.7485492737315426E-2</c:v>
                </c:pt>
                <c:pt idx="329">
                  <c:v>1.7423964988336652E-2</c:v>
                </c:pt>
                <c:pt idx="330">
                  <c:v>1.7362733744149726E-2</c:v>
                </c:pt>
                <c:pt idx="331">
                  <c:v>1.730179716936486E-2</c:v>
                </c:pt>
                <c:pt idx="332">
                  <c:v>1.7241153442506055E-2</c:v>
                </c:pt>
                <c:pt idx="333">
                  <c:v>1.7180800755886412E-2</c:v>
                </c:pt>
                <c:pt idx="334">
                  <c:v>1.7120737315485305E-2</c:v>
                </c:pt>
                <c:pt idx="335">
                  <c:v>1.706096134082638E-2</c:v>
                </c:pt>
                <c:pt idx="336">
                  <c:v>1.700147106485678E-2</c:v>
                </c:pt>
                <c:pt idx="337">
                  <c:v>1.6942264733827931E-2</c:v>
                </c:pt>
                <c:pt idx="338">
                  <c:v>1.6883340607177243E-2</c:v>
                </c:pt>
                <c:pt idx="339">
                  <c:v>1.6824696957411105E-2</c:v>
                </c:pt>
                <c:pt idx="340">
                  <c:v>1.6766332069989124E-2</c:v>
                </c:pt>
                <c:pt idx="341">
                  <c:v>1.6708244243209488E-2</c:v>
                </c:pt>
                <c:pt idx="342">
                  <c:v>1.6650431788095402E-2</c:v>
                </c:pt>
                <c:pt idx="343">
                  <c:v>1.6592893028282867E-2</c:v>
                </c:pt>
                <c:pt idx="344">
                  <c:v>1.6535626299909387E-2</c:v>
                </c:pt>
                <c:pt idx="345">
                  <c:v>1.6478629951504009E-2</c:v>
                </c:pt>
                <c:pt idx="346">
                  <c:v>1.6421902343878254E-2</c:v>
                </c:pt>
                <c:pt idx="347">
                  <c:v>1.6365441850018307E-2</c:v>
                </c:pt>
                <c:pt idx="348">
                  <c:v>1.6309246854978181E-2</c:v>
                </c:pt>
                <c:pt idx="349">
                  <c:v>1.6253315755774132E-2</c:v>
                </c:pt>
                <c:pt idx="350">
                  <c:v>1.6197646961279757E-2</c:v>
                </c:pt>
                <c:pt idx="351">
                  <c:v>1.6142238892122775E-2</c:v>
                </c:pt>
                <c:pt idx="352">
                  <c:v>1.6087089980582021E-2</c:v>
                </c:pt>
                <c:pt idx="353">
                  <c:v>1.6032198670486338E-2</c:v>
                </c:pt>
                <c:pt idx="354">
                  <c:v>1.5977563417113618E-2</c:v>
                </c:pt>
                <c:pt idx="355">
                  <c:v>1.5923182687091718E-2</c:v>
                </c:pt>
                <c:pt idx="356">
                  <c:v>1.5869054958299548E-2</c:v>
                </c:pt>
                <c:pt idx="357">
                  <c:v>1.5815178719769743E-2</c:v>
                </c:pt>
                <c:pt idx="358">
                  <c:v>1.5761552471592059E-2</c:v>
                </c:pt>
                <c:pt idx="359">
                  <c:v>1.5708174724817694E-2</c:v>
                </c:pt>
                <c:pt idx="360">
                  <c:v>1.5655044001364582E-2</c:v>
                </c:pt>
                <c:pt idx="361">
                  <c:v>1.5602158833923749E-2</c:v>
                </c:pt>
                <c:pt idx="362">
                  <c:v>1.5549517765866484E-2</c:v>
                </c:pt>
                <c:pt idx="363">
                  <c:v>1.5497119351152373E-2</c:v>
                </c:pt>
                <c:pt idx="364">
                  <c:v>1.5444962154238451E-2</c:v>
                </c:pt>
                <c:pt idx="365">
                  <c:v>1.5393044749988911E-2</c:v>
                </c:pt>
                <c:pt idx="366">
                  <c:v>1.5341365723586136E-2</c:v>
                </c:pt>
                <c:pt idx="367">
                  <c:v>1.5289923670442169E-2</c:v>
                </c:pt>
                <c:pt idx="368">
                  <c:v>1.5238717196111435E-2</c:v>
                </c:pt>
                <c:pt idx="369">
                  <c:v>1.518774491620398E-2</c:v>
                </c:pt>
                <c:pt idx="370">
                  <c:v>1.5137005456299852E-2</c:v>
                </c:pt>
                <c:pt idx="371">
                  <c:v>1.5086497451864134E-2</c:v>
                </c:pt>
                <c:pt idx="372">
                  <c:v>1.5036219548162838E-2</c:v>
                </c:pt>
                <c:pt idx="373">
                  <c:v>1.4986170400179742E-2</c:v>
                </c:pt>
                <c:pt idx="374">
                  <c:v>1.4936348672533869E-2</c:v>
                </c:pt>
                <c:pt idx="375">
                  <c:v>1.4886753039397784E-2</c:v>
                </c:pt>
                <c:pt idx="376">
                  <c:v>1.4837382184416919E-2</c:v>
                </c:pt>
                <c:pt idx="377">
                  <c:v>1.4788234800629413E-2</c:v>
                </c:pt>
                <c:pt idx="378">
                  <c:v>1.4739309590386766E-2</c:v>
                </c:pt>
                <c:pt idx="379">
                  <c:v>1.4690605265275439E-2</c:v>
                </c:pt>
                <c:pt idx="380">
                  <c:v>1.4642120546039071E-2</c:v>
                </c:pt>
                <c:pt idx="381">
                  <c:v>1.4593854162501432E-2</c:v>
                </c:pt>
                <c:pt idx="382">
                  <c:v>1.454580485349014E-2</c:v>
                </c:pt>
                <c:pt idx="383">
                  <c:v>1.4497971366761307E-2</c:v>
                </c:pt>
                <c:pt idx="384">
                  <c:v>1.4450352458924603E-2</c:v>
                </c:pt>
                <c:pt idx="385">
                  <c:v>1.440294689536911E-2</c:v>
                </c:pt>
                <c:pt idx="386">
                  <c:v>1.4355753450190217E-2</c:v>
                </c:pt>
                <c:pt idx="387">
                  <c:v>1.4308770906116666E-2</c:v>
                </c:pt>
                <c:pt idx="388">
                  <c:v>1.4261998054438889E-2</c:v>
                </c:pt>
                <c:pt idx="389">
                  <c:v>1.4215433694937489E-2</c:v>
                </c:pt>
                <c:pt idx="390">
                  <c:v>1.4169076635812808E-2</c:v>
                </c:pt>
                <c:pt idx="391">
                  <c:v>1.4122925693614919E-2</c:v>
                </c:pt>
                <c:pt idx="392">
                  <c:v>1.4076979693174488E-2</c:v>
                </c:pt>
                <c:pt idx="393">
                  <c:v>1.4031237467534114E-2</c:v>
                </c:pt>
                <c:pt idx="394">
                  <c:v>1.3985697857880466E-2</c:v>
                </c:pt>
                <c:pt idx="395">
                  <c:v>1.3940359713476852E-2</c:v>
                </c:pt>
                <c:pt idx="396">
                  <c:v>1.3895221891596773E-2</c:v>
                </c:pt>
                <c:pt idx="397">
                  <c:v>1.385028325745782E-2</c:v>
                </c:pt>
                <c:pt idx="398">
                  <c:v>1.3805542684156282E-2</c:v>
                </c:pt>
                <c:pt idx="399">
                  <c:v>1.3760999052602366E-2</c:v>
                </c:pt>
                <c:pt idx="400">
                  <c:v>1.3716651251456132E-2</c:v>
                </c:pt>
                <c:pt idx="401">
                  <c:v>1.3672498177063857E-2</c:v>
                </c:pt>
                <c:pt idx="402">
                  <c:v>1.3628538733395127E-2</c:v>
                </c:pt>
                <c:pt idx="403">
                  <c:v>1.3584771831980522E-2</c:v>
                </c:pt>
                <c:pt idx="404">
                  <c:v>1.3541196391849744E-2</c:v>
                </c:pt>
                <c:pt idx="405">
                  <c:v>1.3497811339470566E-2</c:v>
                </c:pt>
                <c:pt idx="406">
                  <c:v>1.345461560868815E-2</c:v>
                </c:pt>
                <c:pt idx="407">
                  <c:v>1.3411608140665051E-2</c:v>
                </c:pt>
                <c:pt idx="408">
                  <c:v>1.3368787883821662E-2</c:v>
                </c:pt>
                <c:pt idx="409">
                  <c:v>1.3326153793777331E-2</c:v>
                </c:pt>
                <c:pt idx="410">
                  <c:v>1.3283704833292108E-2</c:v>
                </c:pt>
                <c:pt idx="411">
                  <c:v>1.3241439972208686E-2</c:v>
                </c:pt>
                <c:pt idx="412">
                  <c:v>1.3199358187395396E-2</c:v>
                </c:pt>
                <c:pt idx="413">
                  <c:v>1.315745846268916E-2</c:v>
                </c:pt>
                <c:pt idx="414">
                  <c:v>1.3115739788839564E-2</c:v>
                </c:pt>
                <c:pt idx="415">
                  <c:v>1.3074201163452903E-2</c:v>
                </c:pt>
                <c:pt idx="416">
                  <c:v>1.3032841590937193E-2</c:v>
                </c:pt>
                <c:pt idx="417">
                  <c:v>1.2991660082447391E-2</c:v>
                </c:pt>
                <c:pt idx="418">
                  <c:v>1.2950655655831249E-2</c:v>
                </c:pt>
                <c:pt idx="419">
                  <c:v>1.2909827335575658E-2</c:v>
                </c:pt>
                <c:pt idx="420">
                  <c:v>1.2869174152753567E-2</c:v>
                </c:pt>
                <c:pt idx="421">
                  <c:v>1.2828695144971177E-2</c:v>
                </c:pt>
                <c:pt idx="422">
                  <c:v>1.2788389356315728E-2</c:v>
                </c:pt>
                <c:pt idx="423">
                  <c:v>1.2748255837303992E-2</c:v>
                </c:pt>
                <c:pt idx="424">
                  <c:v>1.2708293644830837E-2</c:v>
                </c:pt>
                <c:pt idx="425">
                  <c:v>1.2668501842118577E-2</c:v>
                </c:pt>
                <c:pt idx="426">
                  <c:v>1.2628879498666624E-2</c:v>
                </c:pt>
                <c:pt idx="427">
                  <c:v>1.2589425690201633E-2</c:v>
                </c:pt>
                <c:pt idx="428">
                  <c:v>1.255013949862825E-2</c:v>
                </c:pt>
                <c:pt idx="429">
                  <c:v>1.2511020011979974E-2</c:v>
                </c:pt>
                <c:pt idx="430">
                  <c:v>1.2472066324370904E-2</c:v>
                </c:pt>
                <c:pt idx="431">
                  <c:v>1.2433277535947494E-2</c:v>
                </c:pt>
                <c:pt idx="432">
                  <c:v>1.2394652752841075E-2</c:v>
                </c:pt>
                <c:pt idx="433">
                  <c:v>1.2356191087120719E-2</c:v>
                </c:pt>
                <c:pt idx="434">
                  <c:v>1.2317891656746367E-2</c:v>
                </c:pt>
                <c:pt idx="435">
                  <c:v>1.2279753585522607E-2</c:v>
                </c:pt>
                <c:pt idx="436">
                  <c:v>1.2241776003052797E-2</c:v>
                </c:pt>
                <c:pt idx="437">
                  <c:v>1.2203958044693462E-2</c:v>
                </c:pt>
                <c:pt idx="438">
                  <c:v>1.2166298851509459E-2</c:v>
                </c:pt>
                <c:pt idx="439">
                  <c:v>1.212879757022902E-2</c:v>
                </c:pt>
                <c:pt idx="440">
                  <c:v>1.2091453353199763E-2</c:v>
                </c:pt>
                <c:pt idx="441">
                  <c:v>1.2054265358344664E-2</c:v>
                </c:pt>
                <c:pt idx="442">
                  <c:v>1.2017232749118652E-2</c:v>
                </c:pt>
                <c:pt idx="443">
                  <c:v>1.1980354694465569E-2</c:v>
                </c:pt>
                <c:pt idx="444">
                  <c:v>1.1943630368775434E-2</c:v>
                </c:pt>
                <c:pt idx="445">
                  <c:v>1.1907058951842176E-2</c:v>
                </c:pt>
                <c:pt idx="446">
                  <c:v>1.1870639628821697E-2</c:v>
                </c:pt>
                <c:pt idx="447">
                  <c:v>1.1834371590190277E-2</c:v>
                </c:pt>
                <c:pt idx="448">
                  <c:v>1.1798254031703542E-2</c:v>
                </c:pt>
                <c:pt idx="449">
                  <c:v>1.1762286154355438E-2</c:v>
                </c:pt>
                <c:pt idx="450">
                  <c:v>1.1726467164338075E-2</c:v>
                </c:pt>
                <c:pt idx="451">
                  <c:v>1.1690796273001344E-2</c:v>
                </c:pt>
                <c:pt idx="452">
                  <c:v>1.1655272696813395E-2</c:v>
                </c:pt>
                <c:pt idx="453">
                  <c:v>1.1619895657321171E-2</c:v>
                </c:pt>
                <c:pt idx="454">
                  <c:v>1.158466438111147E-2</c:v>
                </c:pt>
                <c:pt idx="455">
                  <c:v>1.154957809977215E-2</c:v>
                </c:pt>
                <c:pt idx="456">
                  <c:v>1.151463604985388E-2</c:v>
                </c:pt>
                <c:pt idx="457">
                  <c:v>1.1479837472832139E-2</c:v>
                </c:pt>
                <c:pt idx="458">
                  <c:v>1.1445181615069501E-2</c:v>
                </c:pt>
                <c:pt idx="459">
                  <c:v>1.141066772777841E-2</c:v>
                </c:pt>
                <c:pt idx="460">
                  <c:v>1.1376295066984109E-2</c:v>
                </c:pt>
                <c:pt idx="461">
                  <c:v>1.1342062893487916E-2</c:v>
                </c:pt>
                <c:pt idx="462">
                  <c:v>1.1307970472831027E-2</c:v>
                </c:pt>
                <c:pt idx="463">
                  <c:v>1.1274017075258365E-2</c:v>
                </c:pt>
                <c:pt idx="464">
                  <c:v>1.1240201975682899E-2</c:v>
                </c:pt>
                <c:pt idx="465">
                  <c:v>1.1206524453650288E-2</c:v>
                </c:pt>
                <c:pt idx="466">
                  <c:v>1.1172983793303693E-2</c:v>
                </c:pt>
                <c:pt idx="467">
                  <c:v>1.1139579283349138E-2</c:v>
                </c:pt>
                <c:pt idx="468">
                  <c:v>1.1106310217020885E-2</c:v>
                </c:pt>
                <c:pt idx="469">
                  <c:v>1.1073175892047343E-2</c:v>
                </c:pt>
                <c:pt idx="470">
                  <c:v>1.1040175610617214E-2</c:v>
                </c:pt>
                <c:pt idx="471">
                  <c:v>1.1007308679345788E-2</c:v>
                </c:pt>
                <c:pt idx="472">
                  <c:v>1.0974574409241768E-2</c:v>
                </c:pt>
                <c:pt idx="473">
                  <c:v>1.0941972115674237E-2</c:v>
                </c:pt>
                <c:pt idx="474">
                  <c:v>1.0909501118339918E-2</c:v>
                </c:pt>
                <c:pt idx="475">
                  <c:v>1.0877160741230719E-2</c:v>
                </c:pt>
                <c:pt idx="476">
                  <c:v>1.0844950312601694E-2</c:v>
                </c:pt>
                <c:pt idx="477">
                  <c:v>1.081286916493901E-2</c:v>
                </c:pt>
                <c:pt idx="478">
                  <c:v>1.0780916634928512E-2</c:v>
                </c:pt>
                <c:pt idx="479">
                  <c:v>1.0749092063424236E-2</c:v>
                </c:pt>
                <c:pt idx="480">
                  <c:v>1.0717394795417503E-2</c:v>
                </c:pt>
                <c:pt idx="481">
                  <c:v>1.0685824180006E-2</c:v>
                </c:pt>
                <c:pt idx="482">
                  <c:v>1.065437957036337E-2</c:v>
                </c:pt>
                <c:pt idx="483">
                  <c:v>1.0623060323708862E-2</c:v>
                </c:pt>
                <c:pt idx="484">
                  <c:v>1.0591865801277373E-2</c:v>
                </c:pt>
                <c:pt idx="485">
                  <c:v>1.0560795368289713E-2</c:v>
                </c:pt>
                <c:pt idx="486">
                  <c:v>1.0529848393923093E-2</c:v>
                </c:pt>
                <c:pt idx="487">
                  <c:v>1.049902425128188E-2</c:v>
                </c:pt>
                <c:pt idx="488">
                  <c:v>1.0468322317368637E-2</c:v>
                </c:pt>
                <c:pt idx="489">
                  <c:v>1.0437741973055347E-2</c:v>
                </c:pt>
                <c:pt idx="490">
                  <c:v>1.040728260305495E-2</c:v>
                </c:pt>
                <c:pt idx="491">
                  <c:v>1.0376943595893117E-2</c:v>
                </c:pt>
                <c:pt idx="492">
                  <c:v>1.034672434388012E-2</c:v>
                </c:pt>
                <c:pt idx="493">
                  <c:v>1.0316624243083158E-2</c:v>
                </c:pt>
                <c:pt idx="494">
                  <c:v>1.0286642693298884E-2</c:v>
                </c:pt>
                <c:pt idx="495">
                  <c:v>1.0256779098025847E-2</c:v>
                </c:pt>
                <c:pt idx="496">
                  <c:v>1.0227032864437728E-2</c:v>
                </c:pt>
                <c:pt idx="497">
                  <c:v>1.0197403403356266E-2</c:v>
                </c:pt>
                <c:pt idx="498">
                  <c:v>1.0167890129224746E-2</c:v>
                </c:pt>
                <c:pt idx="499">
                  <c:v>1.0138492460081567E-2</c:v>
                </c:pt>
                <c:pt idx="500">
                  <c:v>1.0109209817534161E-2</c:v>
                </c:pt>
              </c:numCache>
            </c:numRef>
          </c:yVal>
          <c:smooth val="1"/>
          <c:extLst>
            <c:ext xmlns:c16="http://schemas.microsoft.com/office/drawing/2014/chart" uri="{C3380CC4-5D6E-409C-BE32-E72D297353CC}">
              <c16:uniqueId val="{00000009-A340-4A12-81C2-7D86A7AED3F3}"/>
            </c:ext>
          </c:extLst>
        </c:ser>
        <c:ser>
          <c:idx val="10"/>
          <c:order val="10"/>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Calculations!$N$74:$ST$74</c:f>
              <c:numCache>
                <c:formatCode>General</c:formatCode>
                <c:ptCount val="501"/>
                <c:pt idx="0">
                  <c:v>0.12442517806357471</c:v>
                </c:pt>
                <c:pt idx="1">
                  <c:v>0.12442172627122151</c:v>
                </c:pt>
                <c:pt idx="2">
                  <c:v>0.12439991060820071</c:v>
                </c:pt>
                <c:pt idx="3">
                  <c:v>0.12436018309037294</c:v>
                </c:pt>
                <c:pt idx="4">
                  <c:v>0.12430299011780722</c:v>
                </c:pt>
                <c:pt idx="5">
                  <c:v>0.12422877233621642</c:v>
                </c:pt>
                <c:pt idx="6">
                  <c:v>0.12413796451425928</c:v>
                </c:pt>
                <c:pt idx="7">
                  <c:v>0.12403099543577693</c:v>
                </c:pt>
                <c:pt idx="8">
                  <c:v>0.12390828780606734</c:v>
                </c:pt>
                <c:pt idx="9">
                  <c:v>0.12377025817135286</c:v>
                </c:pt>
                <c:pt idx="10">
                  <c:v>0.12361731685063471</c:v>
                </c:pt>
                <c:pt idx="11">
                  <c:v>0.12344986787916598</c:v>
                </c:pt>
                <c:pt idx="12">
                  <c:v>0.12326830896281875</c:v>
                </c:pt>
                <c:pt idx="13">
                  <c:v>0.12307303144265026</c:v>
                </c:pt>
                <c:pt idx="14">
                  <c:v>0.12286442026901624</c:v>
                </c:pt>
                <c:pt idx="15">
                  <c:v>0.12264285398460587</c:v>
                </c:pt>
                <c:pt idx="16">
                  <c:v>0.12240870471580888</c:v>
                </c:pt>
                <c:pt idx="17">
                  <c:v>0.12216233817185586</c:v>
                </c:pt>
                <c:pt idx="18">
                  <c:v>0.12190411365119978</c:v>
                </c:pt>
                <c:pt idx="19">
                  <c:v>0.12163438405463831</c:v>
                </c:pt>
                <c:pt idx="20">
                  <c:v>0.12135349590469792</c:v>
                </c:pt>
                <c:pt idx="21">
                  <c:v>0.1210617893708324</c:v>
                </c:pt>
                <c:pt idx="22">
                  <c:v>0.1207595983000065</c:v>
                </c:pt>
                <c:pt idx="23">
                  <c:v>0.12044725025226477</c:v>
                </c:pt>
                <c:pt idx="24">
                  <c:v>0.12012506654090066</c:v>
                </c:pt>
                <c:pt idx="25">
                  <c:v>0.11979336227686824</c:v>
                </c:pt>
                <c:pt idx="26">
                  <c:v>0.11945244641709493</c:v>
                </c:pt>
                <c:pt idx="27">
                  <c:v>0.1191026218163745</c:v>
                </c:pt>
                <c:pt idx="28">
                  <c:v>0.11874418528253569</c:v>
                </c:pt>
                <c:pt idx="29">
                  <c:v>0.11837742763460189</c:v>
                </c:pt>
                <c:pt idx="30">
                  <c:v>0.11800263376367029</c:v>
                </c:pt>
                <c:pt idx="31">
                  <c:v>0.11762008269625787</c:v>
                </c:pt>
                <c:pt idx="32">
                  <c:v>0.11723004765987265</c:v>
                </c:pt>
                <c:pt idx="33">
                  <c:v>0.11683279615058614</c:v>
                </c:pt>
                <c:pt idx="34">
                  <c:v>0.11642859000239417</c:v>
                </c:pt>
                <c:pt idx="35">
                  <c:v>0.1160176854581659</c:v>
                </c:pt>
                <c:pt idx="36">
                  <c:v>0.11560033324199359</c:v>
                </c:pt>
                <c:pt idx="37">
                  <c:v>0.11517677863276746</c:v>
                </c:pt>
                <c:pt idx="38">
                  <c:v>0.11474726153880908</c:v>
                </c:pt>
                <c:pt idx="39">
                  <c:v>0.1143120165734085</c:v>
                </c:pt>
                <c:pt idx="40">
                  <c:v>0.11387127313111974</c:v>
                </c:pt>
                <c:pt idx="41">
                  <c:v>0.11342525546467773</c:v>
                </c:pt>
                <c:pt idx="42">
                  <c:v>0.11297418276240956</c:v>
                </c:pt>
                <c:pt idx="43">
                  <c:v>0.11251826922602036</c:v>
                </c:pt>
                <c:pt idx="44">
                  <c:v>0.11205772414864228</c:v>
                </c:pt>
                <c:pt idx="45">
                  <c:v>0.11159275199304261</c:v>
                </c:pt>
                <c:pt idx="46">
                  <c:v>0.11112355246989354</c:v>
                </c:pt>
                <c:pt idx="47">
                  <c:v>0.11065032061601394</c:v>
                </c:pt>
                <c:pt idx="48">
                  <c:v>0.11017324687249729</c:v>
                </c:pt>
                <c:pt idx="49">
                  <c:v>0.10969251716265016</c:v>
                </c:pt>
                <c:pt idx="50">
                  <c:v>0.10920831296966503</c:v>
                </c:pt>
                <c:pt idx="51">
                  <c:v>0.10872081141396396</c:v>
                </c:pt>
                <c:pt idx="52">
                  <c:v>0.10823018533014775</c:v>
                </c:pt>
                <c:pt idx="53">
                  <c:v>0.10773660334349522</c:v>
                </c:pt>
                <c:pt idx="54">
                  <c:v>0.10724022994595733</c:v>
                </c:pt>
                <c:pt idx="55">
                  <c:v>0.10674122557159976</c:v>
                </c:pt>
                <c:pt idx="56">
                  <c:v>0.10623974667144701</c:v>
                </c:pt>
                <c:pt idx="57">
                  <c:v>0.1057359457876879</c:v>
                </c:pt>
                <c:pt idx="58">
                  <c:v>0.10522997162720486</c:v>
                </c:pt>
                <c:pt idx="59">
                  <c:v>0.10472196913439252</c:v>
                </c:pt>
                <c:pt idx="60">
                  <c:v>0.10421207956323456</c:v>
                </c:pt>
                <c:pt idx="61">
                  <c:v>0.10370044054861068</c:v>
                </c:pt>
                <c:pt idx="62">
                  <c:v>0.10318718617680905</c:v>
                </c:pt>
                <c:pt idx="63">
                  <c:v>0.10267244705521991</c:v>
                </c:pt>
                <c:pt idx="64">
                  <c:v>0.10215635038119192</c:v>
                </c:pt>
                <c:pt idx="65">
                  <c:v>0.10163902001003257</c:v>
                </c:pt>
                <c:pt idx="66">
                  <c:v>0.10112057652213551</c:v>
                </c:pt>
                <c:pt idx="67">
                  <c:v>0.10060113728922454</c:v>
                </c:pt>
                <c:pt idx="68">
                  <c:v>0.10008081653969868</c:v>
                </c:pt>
                <c:pt idx="69">
                  <c:v>9.9559725423070303E-2</c:v>
                </c:pt>
                <c:pt idx="70">
                  <c:v>9.9037972073488842E-2</c:v>
                </c:pt>
                <c:pt idx="71">
                  <c:v>9.851566167234023E-2</c:v>
                </c:pt>
                <c:pt idx="72">
                  <c:v>9.7992896509921171E-2</c:v>
                </c:pt>
                <c:pt idx="73">
                  <c:v>9.746977604617961E-2</c:v>
                </c:pt>
                <c:pt idx="74">
                  <c:v>9.6946396970522888E-2</c:v>
                </c:pt>
                <c:pt idx="75">
                  <c:v>9.6422853260690208E-2</c:v>
                </c:pt>
                <c:pt idx="76">
                  <c:v>9.5899236240688496E-2</c:v>
                </c:pt>
                <c:pt idx="77">
                  <c:v>9.5375634637793902E-2</c:v>
                </c:pt>
                <c:pt idx="78">
                  <c:v>9.4852134638620828E-2</c:v>
                </c:pt>
                <c:pt idx="79">
                  <c:v>9.4328819944258915E-2</c:v>
                </c:pt>
                <c:pt idx="80">
                  <c:v>9.3805771824483908E-2</c:v>
                </c:pt>
                <c:pt idx="81">
                  <c:v>9.3283069171045438E-2</c:v>
                </c:pt>
                <c:pt idx="82">
                  <c:v>9.276078855003618E-2</c:v>
                </c:pt>
                <c:pt idx="83">
                  <c:v>9.2239004253349965E-2</c:v>
                </c:pt>
                <c:pt idx="84">
                  <c:v>9.171778834923236E-2</c:v>
                </c:pt>
                <c:pt idx="85">
                  <c:v>9.1197210731932599E-2</c:v>
                </c:pt>
                <c:pt idx="86">
                  <c:v>9.0677339170463556E-2</c:v>
                </c:pt>
                <c:pt idx="87">
                  <c:v>9.0158239356476572E-2</c:v>
                </c:pt>
                <c:pt idx="88">
                  <c:v>8.9639974951260942E-2</c:v>
                </c:pt>
                <c:pt idx="89">
                  <c:v>8.9122607631875211E-2</c:v>
                </c:pt>
                <c:pt idx="90">
                  <c:v>8.8606197136419929E-2</c:v>
                </c:pt>
                <c:pt idx="91">
                  <c:v>8.8090801308461197E-2</c:v>
                </c:pt>
                <c:pt idx="92">
                  <c:v>8.7576476140613702E-2</c:v>
                </c:pt>
                <c:pt idx="93">
                  <c:v>8.706327581729395E-2</c:v>
                </c:pt>
                <c:pt idx="94">
                  <c:v>8.6551252756653221E-2</c:v>
                </c:pt>
                <c:pt idx="95">
                  <c:v>8.6040457651700902E-2</c:v>
                </c:pt>
                <c:pt idx="96">
                  <c:v>8.5530939510627416E-2</c:v>
                </c:pt>
                <c:pt idx="97">
                  <c:v>8.5022745696338761E-2</c:v>
                </c:pt>
                <c:pt idx="98">
                  <c:v>8.4515921965212501E-2</c:v>
                </c:pt>
                <c:pt idx="99">
                  <c:v>8.4010512505086218E-2</c:v>
                </c:pt>
                <c:pt idx="100">
                  <c:v>8.3506559972488958E-2</c:v>
                </c:pt>
                <c:pt idx="101">
                  <c:v>8.3004105529127098E-2</c:v>
                </c:pt>
                <c:pt idx="102">
                  <c:v>8.2503188877635178E-2</c:v>
                </c:pt>
                <c:pt idx="103">
                  <c:v>8.2003848296603232E-2</c:v>
                </c:pt>
                <c:pt idx="104">
                  <c:v>8.1506120674891297E-2</c:v>
                </c:pt>
                <c:pt idx="105">
                  <c:v>8.1010041545242148E-2</c:v>
                </c:pt>
                <c:pt idx="106">
                  <c:v>8.0515645117203438E-2</c:v>
                </c:pt>
                <c:pt idx="107">
                  <c:v>8.0022964309370351E-2</c:v>
                </c:pt>
                <c:pt idx="108">
                  <c:v>7.9532030780960147E-2</c:v>
                </c:pt>
                <c:pt idx="109">
                  <c:v>7.9042874962728576E-2</c:v>
                </c:pt>
                <c:pt idx="110">
                  <c:v>7.8555526087239771E-2</c:v>
                </c:pt>
                <c:pt idx="111">
                  <c:v>7.8070012218501378E-2</c:v>
                </c:pt>
                <c:pt idx="112">
                  <c:v>7.7586360280973682E-2</c:v>
                </c:pt>
                <c:pt idx="113">
                  <c:v>7.7104596087965424E-2</c:v>
                </c:pt>
                <c:pt idx="114">
                  <c:v>7.6624744369426193E-2</c:v>
                </c:pt>
                <c:pt idx="115">
                  <c:v>7.6146828799145708E-2</c:v>
                </c:pt>
                <c:pt idx="116">
                  <c:v>7.5670872021371488E-2</c:v>
                </c:pt>
                <c:pt idx="117">
                  <c:v>7.5196895676854045E-2</c:v>
                </c:pt>
                <c:pt idx="118">
                  <c:v>7.4724920428331426E-2</c:v>
                </c:pt>
                <c:pt idx="119">
                  <c:v>7.4254965985461496E-2</c:v>
                </c:pt>
                <c:pt idx="120">
                  <c:v>7.3787051129214284E-2</c:v>
                </c:pt>
                <c:pt idx="121">
                  <c:v>7.3321193735732607E-2</c:v>
                </c:pt>
                <c:pt idx="122">
                  <c:v>7.2857410799671202E-2</c:v>
                </c:pt>
                <c:pt idx="123">
                  <c:v>7.2395718457025263E-2</c:v>
                </c:pt>
                <c:pt idx="124">
                  <c:v>7.1936132007456896E-2</c:v>
                </c:pt>
                <c:pt idx="125">
                  <c:v>7.1478665936129046E-2</c:v>
                </c:pt>
                <c:pt idx="126">
                  <c:v>7.102333393505722E-2</c:v>
                </c:pt>
                <c:pt idx="127">
                  <c:v>7.0570148923987414E-2</c:v>
                </c:pt>
                <c:pt idx="128">
                  <c:v>7.0119123070809891E-2</c:v>
                </c:pt>
                <c:pt idx="129">
                  <c:v>6.9670267811517819E-2</c:v>
                </c:pt>
                <c:pt idx="130">
                  <c:v>6.9223593869719116E-2</c:v>
                </c:pt>
                <c:pt idx="131">
                  <c:v>6.8779111275711402E-2</c:v>
                </c:pt>
                <c:pt idx="132">
                  <c:v>6.833682938512757E-2</c:v>
                </c:pt>
                <c:pt idx="133">
                  <c:v>6.7896756897161542E-2</c:v>
                </c:pt>
                <c:pt idx="134">
                  <c:v>6.7458901872381197E-2</c:v>
                </c:pt>
                <c:pt idx="135">
                  <c:v>6.7023271750138544E-2</c:v>
                </c:pt>
                <c:pt idx="136">
                  <c:v>6.6589873365583918E-2</c:v>
                </c:pt>
                <c:pt idx="137">
                  <c:v>6.6158712966292665E-2</c:v>
                </c:pt>
                <c:pt idx="138">
                  <c:v>6.5729796228512202E-2</c:v>
                </c:pt>
                <c:pt idx="139">
                  <c:v>6.530312827303697E-2</c:v>
                </c:pt>
                <c:pt idx="140">
                  <c:v>6.4878713680719569E-2</c:v>
                </c:pt>
                <c:pt idx="141">
                  <c:v>6.4456556507624635E-2</c:v>
                </c:pt>
                <c:pt idx="142">
                  <c:v>6.4036660299833584E-2</c:v>
                </c:pt>
                <c:pt idx="143">
                  <c:v>6.3619028107906955E-2</c:v>
                </c:pt>
                <c:pt idx="144">
                  <c:v>6.3203662501011532E-2</c:v>
                </c:pt>
                <c:pt idx="145">
                  <c:v>6.2790565580720117E-2</c:v>
                </c:pt>
                <c:pt idx="146">
                  <c:v>6.2379738994489238E-2</c:v>
                </c:pt>
                <c:pt idx="147">
                  <c:v>6.1971183948822353E-2</c:v>
                </c:pt>
                <c:pt idx="148">
                  <c:v>6.1564901222126267E-2</c:v>
                </c:pt>
                <c:pt idx="149">
                  <c:v>6.1160891177264795E-2</c:v>
                </c:pt>
                <c:pt idx="150">
                  <c:v>6.0759153773818381E-2</c:v>
                </c:pt>
                <c:pt idx="151">
                  <c:v>6.0359688580054652E-2</c:v>
                </c:pt>
                <c:pt idx="152">
                  <c:v>5.9962494784616231E-2</c:v>
                </c:pt>
                <c:pt idx="153">
                  <c:v>5.9567571207932747E-2</c:v>
                </c:pt>
                <c:pt idx="154">
                  <c:v>5.9174916313361026E-2</c:v>
                </c:pt>
                <c:pt idx="155">
                  <c:v>5.8784528218061752E-2</c:v>
                </c:pt>
                <c:pt idx="156">
                  <c:v>5.8396404703616116E-2</c:v>
                </c:pt>
                <c:pt idx="157">
                  <c:v>5.8010543226389426E-2</c:v>
                </c:pt>
                <c:pt idx="158">
                  <c:v>5.7626940927646302E-2</c:v>
                </c:pt>
                <c:pt idx="159">
                  <c:v>5.7245594643423568E-2</c:v>
                </c:pt>
                <c:pt idx="160">
                  <c:v>5.6866500914165646E-2</c:v>
                </c:pt>
                <c:pt idx="161">
                  <c:v>5.6489655994127516E-2</c:v>
                </c:pt>
                <c:pt idx="162">
                  <c:v>5.6115055860550968E-2</c:v>
                </c:pt>
                <c:pt idx="163">
                  <c:v>5.5742696222617995E-2</c:v>
                </c:pt>
                <c:pt idx="164">
                  <c:v>5.5372572530187639E-2</c:v>
                </c:pt>
                <c:pt idx="165">
                  <c:v>5.5004679982319699E-2</c:v>
                </c:pt>
                <c:pt idx="166">
                  <c:v>5.4639013535590773E-2</c:v>
                </c:pt>
                <c:pt idx="167">
                  <c:v>5.4275567912207036E-2</c:v>
                </c:pt>
                <c:pt idx="168">
                  <c:v>5.3914337607918278E-2</c:v>
                </c:pt>
                <c:pt idx="169">
                  <c:v>5.3555316899737353E-2</c:v>
                </c:pt>
                <c:pt idx="170">
                  <c:v>5.319849985346975E-2</c:v>
                </c:pt>
                <c:pt idx="171">
                  <c:v>5.28438803310569E-2</c:v>
                </c:pt>
                <c:pt idx="172">
                  <c:v>5.2491451997738331E-2</c:v>
                </c:pt>
                <c:pt idx="173">
                  <c:v>5.2141208329035738E-2</c:v>
                </c:pt>
                <c:pt idx="174">
                  <c:v>5.1793142617563598E-2</c:v>
                </c:pt>
                <c:pt idx="175">
                  <c:v>5.1447247979669361E-2</c:v>
                </c:pt>
                <c:pt idx="176">
                  <c:v>5.1103517361908525E-2</c:v>
                </c:pt>
                <c:pt idx="177">
                  <c:v>5.0761943547356629E-2</c:v>
                </c:pt>
                <c:pt idx="178">
                  <c:v>5.0422519161763255E-2</c:v>
                </c:pt>
                <c:pt idx="179">
                  <c:v>5.0085236679550289E-2</c:v>
                </c:pt>
                <c:pt idx="180">
                  <c:v>4.9750088429659015E-2</c:v>
                </c:pt>
                <c:pt idx="181">
                  <c:v>4.9417066601249046E-2</c:v>
                </c:pt>
                <c:pt idx="182">
                  <c:v>4.9086163249252447E-2</c:v>
                </c:pt>
                <c:pt idx="183">
                  <c:v>4.8757370299786038E-2</c:v>
                </c:pt>
                <c:pt idx="184">
                  <c:v>4.8430679555425869E-2</c:v>
                </c:pt>
                <c:pt idx="185">
                  <c:v>4.8106082700346289E-2</c:v>
                </c:pt>
                <c:pt idx="186">
                  <c:v>4.7783571305326712E-2</c:v>
                </c:pt>
                <c:pt idx="187">
                  <c:v>4.7463136832629767E-2</c:v>
                </c:pt>
                <c:pt idx="188">
                  <c:v>4.7144770640752932E-2</c:v>
                </c:pt>
                <c:pt idx="189">
                  <c:v>4.6828463989057281E-2</c:v>
                </c:pt>
                <c:pt idx="190">
                  <c:v>4.6514208042275483E-2</c:v>
                </c:pt>
                <c:pt idx="191">
                  <c:v>4.6201993874902356E-2</c:v>
                </c:pt>
                <c:pt idx="192">
                  <c:v>4.5891812475470299E-2</c:v>
                </c:pt>
                <c:pt idx="193">
                  <c:v>4.5583654750712729E-2</c:v>
                </c:pt>
                <c:pt idx="194">
                  <c:v>4.5277511529617474E-2</c:v>
                </c:pt>
                <c:pt idx="195">
                  <c:v>4.4973373567373076E-2</c:v>
                </c:pt>
                <c:pt idx="196">
                  <c:v>4.4671231549210461E-2</c:v>
                </c:pt>
                <c:pt idx="197">
                  <c:v>4.4371076094142356E-2</c:v>
                </c:pt>
                <c:pt idx="198">
                  <c:v>4.407289775860259E-2</c:v>
                </c:pt>
                <c:pt idx="199">
                  <c:v>4.3776687039987994E-2</c:v>
                </c:pt>
                <c:pt idx="200">
                  <c:v>4.3482434380104885E-2</c:v>
                </c:pt>
                <c:pt idx="201">
                  <c:v>4.3190130168522405E-2</c:v>
                </c:pt>
                <c:pt idx="202">
                  <c:v>4.2899764745835178E-2</c:v>
                </c:pt>
                <c:pt idx="203">
                  <c:v>4.2611328406836714E-2</c:v>
                </c:pt>
                <c:pt idx="204">
                  <c:v>4.2324811403606409E-2</c:v>
                </c:pt>
                <c:pt idx="205">
                  <c:v>4.2040203948511823E-2</c:v>
                </c:pt>
                <c:pt idx="206">
                  <c:v>4.175749621712805E-2</c:v>
                </c:pt>
                <c:pt idx="207">
                  <c:v>4.1476678351076421E-2</c:v>
                </c:pt>
                <c:pt idx="208">
                  <c:v>4.1197740460784386E-2</c:v>
                </c:pt>
                <c:pt idx="209">
                  <c:v>4.0920672628168238E-2</c:v>
                </c:pt>
                <c:pt idx="210">
                  <c:v>4.0645464909240862E-2</c:v>
                </c:pt>
                <c:pt idx="211">
                  <c:v>4.0372107336645605E-2</c:v>
                </c:pt>
                <c:pt idx="212">
                  <c:v>4.0100589922119026E-2</c:v>
                </c:pt>
                <c:pt idx="213">
                  <c:v>3.9830902658883172E-2</c:v>
                </c:pt>
                <c:pt idx="214">
                  <c:v>3.956303552396994E-2</c:v>
                </c:pt>
                <c:pt idx="215">
                  <c:v>3.9296978480478313E-2</c:v>
                </c:pt>
                <c:pt idx="216">
                  <c:v>3.9032721479766656E-2</c:v>
                </c:pt>
                <c:pt idx="217">
                  <c:v>3.8770254463581719E-2</c:v>
                </c:pt>
                <c:pt idx="218">
                  <c:v>3.8509567366124972E-2</c:v>
                </c:pt>
                <c:pt idx="219">
                  <c:v>3.825065011605909E-2</c:v>
                </c:pt>
                <c:pt idx="220">
                  <c:v>3.7993492638454619E-2</c:v>
                </c:pt>
                <c:pt idx="221">
                  <c:v>3.7738084856679545E-2</c:v>
                </c:pt>
                <c:pt idx="222">
                  <c:v>3.7484416694232095E-2</c:v>
                </c:pt>
                <c:pt idx="223">
                  <c:v>3.7232478076518943E-2</c:v>
                </c:pt>
                <c:pt idx="224">
                  <c:v>3.6982258932579476E-2</c:v>
                </c:pt>
                <c:pt idx="225">
                  <c:v>3.6733749196757884E-2</c:v>
                </c:pt>
                <c:pt idx="226">
                  <c:v>3.6486938810324214E-2</c:v>
                </c:pt>
                <c:pt idx="227">
                  <c:v>3.6241817723045473E-2</c:v>
                </c:pt>
                <c:pt idx="228">
                  <c:v>3.5998375894708182E-2</c:v>
                </c:pt>
                <c:pt idx="229">
                  <c:v>3.5756603296593338E-2</c:v>
                </c:pt>
                <c:pt idx="230">
                  <c:v>3.5516489912905486E-2</c:v>
                </c:pt>
                <c:pt idx="231">
                  <c:v>3.5278025742155994E-2</c:v>
                </c:pt>
                <c:pt idx="232">
                  <c:v>3.5041200798502932E-2</c:v>
                </c:pt>
                <c:pt idx="233">
                  <c:v>3.4806005113047565E-2</c:v>
                </c:pt>
                <c:pt idx="234">
                  <c:v>3.4572428735088909E-2</c:v>
                </c:pt>
                <c:pt idx="235">
                  <c:v>3.4340461733337824E-2</c:v>
                </c:pt>
                <c:pt idx="236">
                  <c:v>3.4110094197090594E-2</c:v>
                </c:pt>
                <c:pt idx="237">
                  <c:v>3.3881316237364102E-2</c:v>
                </c:pt>
                <c:pt idx="238">
                  <c:v>3.3654117987992865E-2</c:v>
                </c:pt>
                <c:pt idx="239">
                  <c:v>3.342848960668901E-2</c:v>
                </c:pt>
                <c:pt idx="240">
                  <c:v>3.3204421276066425E-2</c:v>
                </c:pt>
                <c:pt idx="241">
                  <c:v>3.2981903204629417E-2</c:v>
                </c:pt>
                <c:pt idx="242">
                  <c:v>3.2760925627727262E-2</c:v>
                </c:pt>
                <c:pt idx="243">
                  <c:v>3.254147880847507E-2</c:v>
                </c:pt>
                <c:pt idx="244">
                  <c:v>3.2323553038642525E-2</c:v>
                </c:pt>
                <c:pt idx="245">
                  <c:v>3.2107138639510195E-2</c:v>
                </c:pt>
                <c:pt idx="246">
                  <c:v>3.1892225962695336E-2</c:v>
                </c:pt>
                <c:pt idx="247">
                  <c:v>3.1678805390947321E-2</c:v>
                </c:pt>
                <c:pt idx="248">
                  <c:v>3.1466867338913442E-2</c:v>
                </c:pt>
                <c:pt idx="249">
                  <c:v>3.125640225387627E-2</c:v>
                </c:pt>
                <c:pt idx="250">
                  <c:v>3.1047400616463043E-2</c:v>
                </c:pt>
                <c:pt idx="251">
                  <c:v>3.0839852941327343E-2</c:v>
                </c:pt>
                <c:pt idx="252">
                  <c:v>3.0633749777804968E-2</c:v>
                </c:pt>
                <c:pt idx="253">
                  <c:v>3.042908171054301E-2</c:v>
                </c:pt>
                <c:pt idx="254">
                  <c:v>3.022583936010453E-2</c:v>
                </c:pt>
                <c:pt idx="255">
                  <c:v>3.0024013383548102E-2</c:v>
                </c:pt>
                <c:pt idx="256">
                  <c:v>2.9823594474983641E-2</c:v>
                </c:pt>
                <c:pt idx="257">
                  <c:v>2.9624573366104818E-2</c:v>
                </c:pt>
                <c:pt idx="258">
                  <c:v>2.9426940826698899E-2</c:v>
                </c:pt>
                <c:pt idx="259">
                  <c:v>2.9230687665134137E-2</c:v>
                </c:pt>
                <c:pt idx="260">
                  <c:v>2.903580472882605E-2</c:v>
                </c:pt>
                <c:pt idx="261">
                  <c:v>2.8842282904682118E-2</c:v>
                </c:pt>
                <c:pt idx="262">
                  <c:v>2.8650113119526744E-2</c:v>
                </c:pt>
                <c:pt idx="263">
                  <c:v>2.8459286340505596E-2</c:v>
                </c:pt>
                <c:pt idx="264">
                  <c:v>2.8269793575471144E-2</c:v>
                </c:pt>
                <c:pt idx="265">
                  <c:v>2.8081625873348896E-2</c:v>
                </c:pt>
                <c:pt idx="266">
                  <c:v>2.7894774324485651E-2</c:v>
                </c:pt>
                <c:pt idx="267">
                  <c:v>2.7709230060979358E-2</c:v>
                </c:pt>
                <c:pt idx="268">
                  <c:v>2.7524984256992149E-2</c:v>
                </c:pt>
                <c:pt idx="269">
                  <c:v>2.7342028129045994E-2</c:v>
                </c:pt>
                <c:pt idx="270">
                  <c:v>2.7160352936302132E-2</c:v>
                </c:pt>
                <c:pt idx="271">
                  <c:v>2.6979949980824265E-2</c:v>
                </c:pt>
                <c:pt idx="272">
                  <c:v>2.680081060782628E-2</c:v>
                </c:pt>
                <c:pt idx="273">
                  <c:v>2.6622926205904698E-2</c:v>
                </c:pt>
                <c:pt idx="274">
                  <c:v>2.6446288207256568E-2</c:v>
                </c:pt>
                <c:pt idx="275">
                  <c:v>2.6270888087882617E-2</c:v>
                </c:pt>
                <c:pt idx="276">
                  <c:v>2.6096717367776724E-2</c:v>
                </c:pt>
                <c:pt idx="277">
                  <c:v>2.5923767611101836E-2</c:v>
                </c:pt>
                <c:pt idx="278">
                  <c:v>2.5752030426352372E-2</c:v>
                </c:pt>
                <c:pt idx="279">
                  <c:v>2.5581497466504132E-2</c:v>
                </c:pt>
                <c:pt idx="280">
                  <c:v>2.5412160429151474E-2</c:v>
                </c:pt>
                <c:pt idx="281">
                  <c:v>2.5244011056632591E-2</c:v>
                </c:pt>
                <c:pt idx="282">
                  <c:v>2.507704113614264E-2</c:v>
                </c:pt>
                <c:pt idx="283">
                  <c:v>2.4911242499835833E-2</c:v>
                </c:pt>
                <c:pt idx="284">
                  <c:v>2.4746607024916076E-2</c:v>
                </c:pt>
                <c:pt idx="285">
                  <c:v>2.4583126633717058E-2</c:v>
                </c:pt>
                <c:pt idx="286">
                  <c:v>2.4420793293771406E-2</c:v>
                </c:pt>
                <c:pt idx="287">
                  <c:v>2.4259599017870243E-2</c:v>
                </c:pt>
                <c:pt idx="288">
                  <c:v>2.409953586411237E-2</c:v>
                </c:pt>
                <c:pt idx="289">
                  <c:v>2.3940595935943929E-2</c:v>
                </c:pt>
                <c:pt idx="290">
                  <c:v>2.3782771382188869E-2</c:v>
                </c:pt>
                <c:pt idx="291">
                  <c:v>2.3626054397070165E-2</c:v>
                </c:pt>
                <c:pt idx="292">
                  <c:v>2.3470437220222535E-2</c:v>
                </c:pt>
                <c:pt idx="293">
                  <c:v>2.3315912136696211E-2</c:v>
                </c:pt>
                <c:pt idx="294">
                  <c:v>2.316247147695279E-2</c:v>
                </c:pt>
                <c:pt idx="295">
                  <c:v>2.3010107616852828E-2</c:v>
                </c:pt>
                <c:pt idx="296">
                  <c:v>2.2858812977635912E-2</c:v>
                </c:pt>
                <c:pt idx="297">
                  <c:v>2.2708580025892787E-2</c:v>
                </c:pt>
                <c:pt idx="298">
                  <c:v>2.2559401273530635E-2</c:v>
                </c:pt>
                <c:pt idx="299">
                  <c:v>2.2411269277730867E-2</c:v>
                </c:pt>
                <c:pt idx="300">
                  <c:v>2.2264176640900309E-2</c:v>
                </c:pt>
                <c:pt idx="301">
                  <c:v>2.2118116010615578E-2</c:v>
                </c:pt>
                <c:pt idx="302">
                  <c:v>2.1973080079561103E-2</c:v>
                </c:pt>
                <c:pt idx="303">
                  <c:v>2.1829061585460934E-2</c:v>
                </c:pt>
                <c:pt idx="304">
                  <c:v>2.1686053311004368E-2</c:v>
                </c:pt>
                <c:pt idx="305">
                  <c:v>2.1544048083765911E-2</c:v>
                </c:pt>
                <c:pt idx="306">
                  <c:v>2.1403038776119359E-2</c:v>
                </c:pt>
                <c:pt idx="307">
                  <c:v>2.1263018305146722E-2</c:v>
                </c:pt>
                <c:pt idx="308">
                  <c:v>2.1123979632541628E-2</c:v>
                </c:pt>
                <c:pt idx="309">
                  <c:v>2.09859157645076E-2</c:v>
                </c:pt>
                <c:pt idx="310">
                  <c:v>2.0848819751651589E-2</c:v>
                </c:pt>
                <c:pt idx="311">
                  <c:v>2.0712684688872413E-2</c:v>
                </c:pt>
                <c:pt idx="312">
                  <c:v>2.0577503715245079E-2</c:v>
                </c:pt>
                <c:pt idx="313">
                  <c:v>2.0443270013900155E-2</c:v>
                </c:pt>
                <c:pt idx="314">
                  <c:v>2.0309976811899076E-2</c:v>
                </c:pt>
                <c:pt idx="315">
                  <c:v>2.0177617380105404E-2</c:v>
                </c:pt>
                <c:pt idx="316">
                  <c:v>2.0046185033051792E-2</c:v>
                </c:pt>
                <c:pt idx="317">
                  <c:v>1.991567312880349E-2</c:v>
                </c:pt>
                <c:pt idx="318">
                  <c:v>1.9786075068817809E-2</c:v>
                </c:pt>
                <c:pt idx="319">
                  <c:v>1.9657384297800135E-2</c:v>
                </c:pt>
                <c:pt idx="320">
                  <c:v>1.9529594303556545E-2</c:v>
                </c:pt>
                <c:pt idx="321">
                  <c:v>1.9402698616843083E-2</c:v>
                </c:pt>
                <c:pt idx="322">
                  <c:v>1.9276690811211805E-2</c:v>
                </c:pt>
                <c:pt idx="323">
                  <c:v>1.9151564502853838E-2</c:v>
                </c:pt>
                <c:pt idx="324">
                  <c:v>1.9027313350439334E-2</c:v>
                </c:pt>
                <c:pt idx="325">
                  <c:v>1.8903931054955001E-2</c:v>
                </c:pt>
                <c:pt idx="326">
                  <c:v>1.878141135953839E-2</c:v>
                </c:pt>
                <c:pt idx="327">
                  <c:v>1.8659748049309931E-2</c:v>
                </c:pt>
                <c:pt idx="328">
                  <c:v>1.8538934951202454E-2</c:v>
                </c:pt>
                <c:pt idx="329">
                  <c:v>1.8418965933788237E-2</c:v>
                </c:pt>
                <c:pt idx="330">
                  <c:v>1.8299834907103796E-2</c:v>
                </c:pt>
                <c:pt idx="331">
                  <c:v>1.8181535822472481E-2</c:v>
                </c:pt>
                <c:pt idx="332">
                  <c:v>1.8064062672325135E-2</c:v>
                </c:pt>
                <c:pt idx="333">
                  <c:v>1.7947409490018475E-2</c:v>
                </c:pt>
                <c:pt idx="334">
                  <c:v>1.7831570349651937E-2</c:v>
                </c:pt>
                <c:pt idx="335">
                  <c:v>1.7716539365882335E-2</c:v>
                </c:pt>
                <c:pt idx="336">
                  <c:v>1.7602310693737164E-2</c:v>
                </c:pt>
                <c:pt idx="337">
                  <c:v>1.7488878528426052E-2</c:v>
                </c:pt>
                <c:pt idx="338">
                  <c:v>1.7376237105150665E-2</c:v>
                </c:pt>
                <c:pt idx="339">
                  <c:v>1.7264380698913246E-2</c:v>
                </c:pt>
                <c:pt idx="340">
                  <c:v>1.7153303624323768E-2</c:v>
                </c:pt>
                <c:pt idx="341">
                  <c:v>1.7043000235405614E-2</c:v>
                </c:pt>
                <c:pt idx="342">
                  <c:v>1.6933464925400227E-2</c:v>
                </c:pt>
                <c:pt idx="343">
                  <c:v>1.6824692126570426E-2</c:v>
                </c:pt>
                <c:pt idx="344">
                  <c:v>1.6716676310002766E-2</c:v>
                </c:pt>
                <c:pt idx="345">
                  <c:v>1.660941198540878E-2</c:v>
                </c:pt>
                <c:pt idx="346">
                  <c:v>1.650289370092526E-2</c:v>
                </c:pt>
                <c:pt idx="347">
                  <c:v>1.6397116042913711E-2</c:v>
                </c:pt>
                <c:pt idx="348">
                  <c:v>1.6292073635758991E-2</c:v>
                </c:pt>
                <c:pt idx="349">
                  <c:v>1.6187761141666993E-2</c:v>
                </c:pt>
                <c:pt idx="350">
                  <c:v>1.6084173260461892E-2</c:v>
                </c:pt>
                <c:pt idx="351">
                  <c:v>1.5981304729382508E-2</c:v>
                </c:pt>
                <c:pt idx="352">
                  <c:v>1.587915032287825E-2</c:v>
                </c:pt>
                <c:pt idx="353">
                  <c:v>1.5777704852404428E-2</c:v>
                </c:pt>
                <c:pt idx="354">
                  <c:v>1.5676963166216942E-2</c:v>
                </c:pt>
                <c:pt idx="355">
                  <c:v>1.5576920149167018E-2</c:v>
                </c:pt>
                <c:pt idx="356">
                  <c:v>1.5477570722494803E-2</c:v>
                </c:pt>
                <c:pt idx="357">
                  <c:v>1.5378909843623485E-2</c:v>
                </c:pt>
                <c:pt idx="358">
                  <c:v>1.5280932505952324E-2</c:v>
                </c:pt>
                <c:pt idx="359">
                  <c:v>1.5183633738650084E-2</c:v>
                </c:pt>
                <c:pt idx="360">
                  <c:v>1.5087008606447804E-2</c:v>
                </c:pt>
                <c:pt idx="361">
                  <c:v>1.4991052209431713E-2</c:v>
                </c:pt>
                <c:pt idx="362">
                  <c:v>1.4895759682835885E-2</c:v>
                </c:pt>
                <c:pt idx="363">
                  <c:v>1.480112619683489E-2</c:v>
                </c:pt>
                <c:pt idx="364">
                  <c:v>1.4707146956336362E-2</c:v>
                </c:pt>
                <c:pt idx="365">
                  <c:v>1.4613817200773645E-2</c:v>
                </c:pt>
                <c:pt idx="366">
                  <c:v>1.4521132203898442E-2</c:v>
                </c:pt>
                <c:pt idx="367">
                  <c:v>1.4429087273573421E-2</c:v>
                </c:pt>
                <c:pt idx="368">
                  <c:v>1.433767775156531E-2</c:v>
                </c:pt>
                <c:pt idx="369">
                  <c:v>1.4246899013337661E-2</c:v>
                </c:pt>
                <c:pt idx="370">
                  <c:v>1.4156746467844226E-2</c:v>
                </c:pt>
                <c:pt idx="371">
                  <c:v>1.4067215557322165E-2</c:v>
                </c:pt>
                <c:pt idx="372">
                  <c:v>1.3978301757085844E-2</c:v>
                </c:pt>
                <c:pt idx="373">
                  <c:v>1.3890000575320777E-2</c:v>
                </c:pt>
                <c:pt idx="374">
                  <c:v>1.3802307552877752E-2</c:v>
                </c:pt>
                <c:pt idx="375">
                  <c:v>1.3715218263067482E-2</c:v>
                </c:pt>
                <c:pt idx="376">
                  <c:v>1.3628728311455469E-2</c:v>
                </c:pt>
                <c:pt idx="377">
                  <c:v>1.3542833335657362E-2</c:v>
                </c:pt>
                <c:pt idx="378">
                  <c:v>1.3457529005134762E-2</c:v>
                </c:pt>
                <c:pt idx="379">
                  <c:v>1.3372811020991247E-2</c:v>
                </c:pt>
                <c:pt idx="380">
                  <c:v>1.3288675115769083E-2</c:v>
                </c:pt>
                <c:pt idx="381">
                  <c:v>1.3205117053246418E-2</c:v>
                </c:pt>
                <c:pt idx="382">
                  <c:v>1.3122132628234747E-2</c:v>
                </c:pt>
                <c:pt idx="383">
                  <c:v>1.303971766637721E-2</c:v>
                </c:pt>
                <c:pt idx="384">
                  <c:v>1.2957868023947255E-2</c:v>
                </c:pt>
                <c:pt idx="385">
                  <c:v>1.2876579587647836E-2</c:v>
                </c:pt>
                <c:pt idx="386">
                  <c:v>1.2795848274411466E-2</c:v>
                </c:pt>
                <c:pt idx="387">
                  <c:v>1.2715670031200487E-2</c:v>
                </c:pt>
                <c:pt idx="388">
                  <c:v>1.2636040834808307E-2</c:v>
                </c:pt>
                <c:pt idx="389">
                  <c:v>1.2556956691661066E-2</c:v>
                </c:pt>
                <c:pt idx="390">
                  <c:v>1.2478413637620115E-2</c:v>
                </c:pt>
                <c:pt idx="391">
                  <c:v>1.2400407737785007E-2</c:v>
                </c:pt>
                <c:pt idx="392">
                  <c:v>1.2322935086297388E-2</c:v>
                </c:pt>
                <c:pt idx="393">
                  <c:v>1.2245991806145294E-2</c:v>
                </c:pt>
                <c:pt idx="394">
                  <c:v>1.2169574048968641E-2</c:v>
                </c:pt>
                <c:pt idx="395">
                  <c:v>1.209367799486478E-2</c:v>
                </c:pt>
                <c:pt idx="396">
                  <c:v>1.2018299852195559E-2</c:v>
                </c:pt>
                <c:pt idx="397">
                  <c:v>1.1943435857394536E-2</c:v>
                </c:pt>
                <c:pt idx="398">
                  <c:v>1.1869082274775159E-2</c:v>
                </c:pt>
                <c:pt idx="399">
                  <c:v>1.179523539634E-2</c:v>
                </c:pt>
                <c:pt idx="400">
                  <c:v>1.172189154159033E-2</c:v>
                </c:pt>
                <c:pt idx="401">
                  <c:v>1.1649047057336794E-2</c:v>
                </c:pt>
                <c:pt idx="402">
                  <c:v>1.1576698317510898E-2</c:v>
                </c:pt>
                <c:pt idx="403">
                  <c:v>1.1504841722977098E-2</c:v>
                </c:pt>
                <c:pt idx="404">
                  <c:v>1.1433473701346042E-2</c:v>
                </c:pt>
                <c:pt idx="405">
                  <c:v>1.1362590706788458E-2</c:v>
                </c:pt>
                <c:pt idx="406">
                  <c:v>1.1292189219849791E-2</c:v>
                </c:pt>
                <c:pt idx="407">
                  <c:v>1.1222265747266031E-2</c:v>
                </c:pt>
                <c:pt idx="408">
                  <c:v>1.1152816821780095E-2</c:v>
                </c:pt>
                <c:pt idx="409">
                  <c:v>1.1083839001959285E-2</c:v>
                </c:pt>
                <c:pt idx="410">
                  <c:v>1.1015328872013517E-2</c:v>
                </c:pt>
                <c:pt idx="411">
                  <c:v>1.0947283041614421E-2</c:v>
                </c:pt>
                <c:pt idx="412">
                  <c:v>1.0879698145715499E-2</c:v>
                </c:pt>
                <c:pt idx="413">
                  <c:v>1.0812570844372996E-2</c:v>
                </c:pt>
                <c:pt idx="414">
                  <c:v>1.0745897822567813E-2</c:v>
                </c:pt>
                <c:pt idx="415">
                  <c:v>1.0679675790028157E-2</c:v>
                </c:pt>
                <c:pt idx="416">
                  <c:v>1.0613901481053453E-2</c:v>
                </c:pt>
                <c:pt idx="417">
                  <c:v>1.0548571654338658E-2</c:v>
                </c:pt>
                <c:pt idx="418">
                  <c:v>1.0483683092800025E-2</c:v>
                </c:pt>
                <c:pt idx="419">
                  <c:v>1.0419232603401468E-2</c:v>
                </c:pt>
                <c:pt idx="420">
                  <c:v>1.0355217016981963E-2</c:v>
                </c:pt>
                <c:pt idx="421">
                  <c:v>1.0291633188083881E-2</c:v>
                </c:pt>
                <c:pt idx="422">
                  <c:v>1.0228477994782239E-2</c:v>
                </c:pt>
                <c:pt idx="423">
                  <c:v>1.0165748338514984E-2</c:v>
                </c:pt>
                <c:pt idx="424">
                  <c:v>1.010344114391397E-2</c:v>
                </c:pt>
                <c:pt idx="425">
                  <c:v>1.0041553358637304E-2</c:v>
                </c:pt>
                <c:pt idx="426">
                  <c:v>9.9800819532022134E-3</c:v>
                </c:pt>
                <c:pt idx="427">
                  <c:v>9.9190239208190936E-3</c:v>
                </c:pt>
                <c:pt idx="428">
                  <c:v>9.8583762772264643E-3</c:v>
                </c:pt>
                <c:pt idx="429">
                  <c:v>9.798136060526973E-3</c:v>
                </c:pt>
                <c:pt idx="430">
                  <c:v>9.7383003310240364E-3</c:v>
                </c:pt>
                <c:pt idx="431">
                  <c:v>9.6788661710598845E-3</c:v>
                </c:pt>
                <c:pt idx="432">
                  <c:v>9.6198306848541987E-3</c:v>
                </c:pt>
                <c:pt idx="433">
                  <c:v>9.5611909983438579E-3</c:v>
                </c:pt>
                <c:pt idx="434">
                  <c:v>9.5029442590236924E-3</c:v>
                </c:pt>
                <c:pt idx="435">
                  <c:v>9.4450876357880971E-3</c:v>
                </c:pt>
                <c:pt idx="436">
                  <c:v>9.3876183187735895E-3</c:v>
                </c:pt>
                <c:pt idx="437">
                  <c:v>9.3305335192024278E-3</c:v>
                </c:pt>
                <c:pt idx="438">
                  <c:v>9.2738304692270655E-3</c:v>
                </c:pt>
                <c:pt idx="439">
                  <c:v>9.2175064217757327E-3</c:v>
                </c:pt>
                <c:pt idx="440">
                  <c:v>9.1615586503987472E-3</c:v>
                </c:pt>
                <c:pt idx="441">
                  <c:v>9.1059844491160162E-3</c:v>
                </c:pt>
                <c:pt idx="442">
                  <c:v>9.0507811322652672E-3</c:v>
                </c:pt>
                <c:pt idx="443">
                  <c:v>8.9959460343513615E-3</c:v>
                </c:pt>
                <c:pt idx="444">
                  <c:v>8.9414765098966183E-3</c:v>
                </c:pt>
                <c:pt idx="445">
                  <c:v>8.8873699332919446E-3</c:v>
                </c:pt>
                <c:pt idx="446">
                  <c:v>8.8336236986489396E-3</c:v>
                </c:pt>
                <c:pt idx="447">
                  <c:v>8.7802352196531073E-3</c:v>
                </c:pt>
                <c:pt idx="448">
                  <c:v>8.7272019294177255E-3</c:v>
                </c:pt>
                <c:pt idx="449">
                  <c:v>8.6745212803389891E-3</c:v>
                </c:pt>
                <c:pt idx="450">
                  <c:v>8.6221907439518047E-3</c:v>
                </c:pt>
                <c:pt idx="451">
                  <c:v>8.5702078107867518E-3</c:v>
                </c:pt>
                <c:pt idx="452">
                  <c:v>8.5185699902277558E-3</c:v>
                </c:pt>
                <c:pt idx="453">
                  <c:v>8.4672748103709287E-3</c:v>
                </c:pt>
                <c:pt idx="454">
                  <c:v>8.4163198178841964E-3</c:v>
                </c:pt>
                <c:pt idx="455">
                  <c:v>8.365702577867843E-3</c:v>
                </c:pt>
                <c:pt idx="456">
                  <c:v>8.3154206737161337E-3</c:v>
                </c:pt>
                <c:pt idx="457">
                  <c:v>8.2654717069796206E-3</c:v>
                </c:pt>
                <c:pt idx="458">
                  <c:v>8.2158532972286223E-3</c:v>
                </c:pt>
                <c:pt idx="459">
                  <c:v>8.1665630819174623E-3</c:v>
                </c:pt>
                <c:pt idx="460">
                  <c:v>8.1175987162496743E-3</c:v>
                </c:pt>
                <c:pt idx="461">
                  <c:v>8.0689578730440657E-3</c:v>
                </c:pt>
                <c:pt idx="462">
                  <c:v>8.0206382426018293E-3</c:v>
                </c:pt>
                <c:pt idx="463">
                  <c:v>7.972637532574359E-3</c:v>
                </c:pt>
                <c:pt idx="464">
                  <c:v>7.9249534678322107E-3</c:v>
                </c:pt>
                <c:pt idx="465">
                  <c:v>7.8775837903347096E-3</c:v>
                </c:pt>
                <c:pt idx="466">
                  <c:v>7.8305262590006135E-3</c:v>
                </c:pt>
                <c:pt idx="467">
                  <c:v>7.7837786495796703E-3</c:v>
                </c:pt>
                <c:pt idx="468">
                  <c:v>7.7373387545249606E-3</c:v>
                </c:pt>
                <c:pt idx="469">
                  <c:v>7.6912043828662232E-3</c:v>
                </c:pt>
                <c:pt idx="470">
                  <c:v>7.6453733600840464E-3</c:v>
                </c:pt>
                <c:pt idx="471">
                  <c:v>7.5998435279848514E-3</c:v>
                </c:pt>
                <c:pt idx="472">
                  <c:v>7.5546127445769197E-3</c:v>
                </c:pt>
                <c:pt idx="473">
                  <c:v>7.5096788839470741E-3</c:v>
                </c:pt>
                <c:pt idx="474">
                  <c:v>7.4650398361383969E-3</c:v>
                </c:pt>
                <c:pt idx="475">
                  <c:v>7.4206935070287861E-3</c:v>
                </c:pt>
                <c:pt idx="476">
                  <c:v>7.3766378182103035E-3</c:v>
                </c:pt>
                <c:pt idx="477">
                  <c:v>7.3328707068693877E-3</c:v>
                </c:pt>
                <c:pt idx="478">
                  <c:v>7.2893901256679975E-3</c:v>
                </c:pt>
                <c:pt idx="479">
                  <c:v>7.2461940426255186E-3</c:v>
                </c:pt>
                <c:pt idx="480">
                  <c:v>7.2032804410015515E-3</c:v>
                </c:pt>
                <c:pt idx="481">
                  <c:v>7.1606473191794893E-3</c:v>
                </c:pt>
                <c:pt idx="482">
                  <c:v>7.1182926905510599E-3</c:v>
                </c:pt>
                <c:pt idx="483">
                  <c:v>7.0762145834015197E-3</c:v>
                </c:pt>
                <c:pt idx="484">
                  <c:v>7.0344110407957999E-3</c:v>
                </c:pt>
                <c:pt idx="485">
                  <c:v>6.9928801204654492E-3</c:v>
                </c:pt>
                <c:pt idx="486">
                  <c:v>6.9516198946963379E-3</c:v>
                </c:pt>
                <c:pt idx="487">
                  <c:v>6.9106284502172943E-3</c:v>
                </c:pt>
                <c:pt idx="488">
                  <c:v>6.8699038880893869E-3</c:v>
                </c:pt>
                <c:pt idx="489">
                  <c:v>6.8294443235961608E-3</c:v>
                </c:pt>
                <c:pt idx="490">
                  <c:v>6.7892478861345902E-3</c:v>
                </c:pt>
                <c:pt idx="491">
                  <c:v>6.7493127191068933E-3</c:v>
                </c:pt>
                <c:pt idx="492">
                  <c:v>6.7096369798129874E-3</c:v>
                </c:pt>
                <c:pt idx="493">
                  <c:v>6.6702188393439827E-3</c:v>
                </c:pt>
                <c:pt idx="494">
                  <c:v>6.6310564824762263E-3</c:v>
                </c:pt>
                <c:pt idx="495">
                  <c:v>6.5921481075662163E-3</c:v>
                </c:pt>
                <c:pt idx="496">
                  <c:v>6.5534919264463197E-3</c:v>
                </c:pt>
                <c:pt idx="497">
                  <c:v>6.5150861643212378E-3</c:v>
                </c:pt>
                <c:pt idx="498">
                  <c:v>6.4769290596651957E-3</c:v>
                </c:pt>
                <c:pt idx="499">
                  <c:v>6.439018864119927E-3</c:v>
                </c:pt>
                <c:pt idx="500">
                  <c:v>6.4013538423935536E-3</c:v>
                </c:pt>
              </c:numCache>
            </c:numRef>
          </c:yVal>
          <c:smooth val="1"/>
          <c:extLst>
            <c:ext xmlns:c16="http://schemas.microsoft.com/office/drawing/2014/chart" uri="{C3380CC4-5D6E-409C-BE32-E72D297353CC}">
              <c16:uniqueId val="{0000000A-A340-4A12-81C2-7D86A7AED3F3}"/>
            </c:ext>
          </c:extLst>
        </c:ser>
        <c:ser>
          <c:idx val="11"/>
          <c:order val="11"/>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Calculations!$N$75:$ST$75</c:f>
              <c:numCache>
                <c:formatCode>General</c:formatCode>
                <c:ptCount val="501"/>
                <c:pt idx="0">
                  <c:v>0.10546555683018891</c:v>
                </c:pt>
                <c:pt idx="1">
                  <c:v>0.10384109037311076</c:v>
                </c:pt>
                <c:pt idx="2">
                  <c:v>0.10224332261994833</c:v>
                </c:pt>
                <c:pt idx="3">
                  <c:v>0.10067185237224216</c:v>
                </c:pt>
                <c:pt idx="4">
                  <c:v>9.9126280214427251E-2</c:v>
                </c:pt>
                <c:pt idx="5">
                  <c:v>9.7606208848199469E-2</c:v>
                </c:pt>
                <c:pt idx="6">
                  <c:v>9.6111243397476093E-2</c:v>
                </c:pt>
                <c:pt idx="7">
                  <c:v>9.4640991685954093E-2</c:v>
                </c:pt>
                <c:pt idx="8">
                  <c:v>9.3195064489134283E-2</c:v>
                </c:pt>
                <c:pt idx="9">
                  <c:v>9.1773075762563161E-2</c:v>
                </c:pt>
                <c:pt idx="10">
                  <c:v>9.037464284792783E-2</c:v>
                </c:pt>
                <c:pt idx="11">
                  <c:v>8.8999386658535545E-2</c:v>
                </c:pt>
                <c:pt idx="12">
                  <c:v>8.7646931845609649E-2</c:v>
                </c:pt>
                <c:pt idx="13">
                  <c:v>8.6316906946740227E-2</c:v>
                </c:pt>
                <c:pt idx="14">
                  <c:v>8.5008944517743254E-2</c:v>
                </c:pt>
                <c:pt idx="15">
                  <c:v>8.3722681249097861E-2</c:v>
                </c:pt>
                <c:pt idx="16">
                  <c:v>8.2457758068058801E-2</c:v>
                </c:pt>
                <c:pt idx="17">
                  <c:v>8.1213820227466121E-2</c:v>
                </c:pt>
                <c:pt idx="18">
                  <c:v>7.9990517382212772E-2</c:v>
                </c:pt>
                <c:pt idx="19">
                  <c:v>7.8787503654262736E-2</c:v>
                </c:pt>
                <c:pt idx="20">
                  <c:v>7.7604437687058672E-2</c:v>
                </c:pt>
                <c:pt idx="21">
                  <c:v>7.6440982690102383E-2</c:v>
                </c:pt>
                <c:pt idx="22">
                  <c:v>7.5296806474437358E-2</c:v>
                </c:pt>
                <c:pt idx="23">
                  <c:v>7.4171581479719861E-2</c:v>
                </c:pt>
                <c:pt idx="24">
                  <c:v>7.3064984793516766E-2</c:v>
                </c:pt>
                <c:pt idx="25">
                  <c:v>7.1976698163427139E-2</c:v>
                </c:pt>
                <c:pt idx="26">
                  <c:v>7.0906408002586366E-2</c:v>
                </c:pt>
                <c:pt idx="27">
                  <c:v>6.9853805389073445E-2</c:v>
                </c:pt>
                <c:pt idx="28">
                  <c:v>6.8818586059709808E-2</c:v>
                </c:pt>
                <c:pt idx="29">
                  <c:v>6.7800450398702597E-2</c:v>
                </c:pt>
                <c:pt idx="30">
                  <c:v>6.6799103421559133E-2</c:v>
                </c:pt>
                <c:pt idx="31">
                  <c:v>6.5814254754667664E-2</c:v>
                </c:pt>
                <c:pt idx="32">
                  <c:v>6.4845618610914937E-2</c:v>
                </c:pt>
                <c:pt idx="33">
                  <c:v>6.3892913761686251E-2</c:v>
                </c:pt>
                <c:pt idx="34">
                  <c:v>6.2955863505569795E-2</c:v>
                </c:pt>
                <c:pt idx="35">
                  <c:v>6.2034195634065412E-2</c:v>
                </c:pt>
                <c:pt idx="36">
                  <c:v>6.1127642394578824E-2</c:v>
                </c:pt>
                <c:pt idx="37">
                  <c:v>6.0235940450961929E-2</c:v>
                </c:pt>
                <c:pt idx="38">
                  <c:v>5.935883084184216E-2</c:v>
                </c:pt>
                <c:pt idx="39">
                  <c:v>5.8496058936968388E-2</c:v>
                </c:pt>
                <c:pt idx="40">
                  <c:v>5.7647374391783399E-2</c:v>
                </c:pt>
                <c:pt idx="41">
                  <c:v>5.6812531100420373E-2</c:v>
                </c:pt>
                <c:pt idx="42">
                  <c:v>5.5991287147304961E-2</c:v>
                </c:pt>
                <c:pt idx="43">
                  <c:v>5.518340475753386E-2</c:v>
                </c:pt>
                <c:pt idx="44">
                  <c:v>5.4388650246187123E-2</c:v>
                </c:pt>
                <c:pt idx="45">
                  <c:v>5.3606793966720766E-2</c:v>
                </c:pt>
                <c:pt idx="46">
                  <c:v>5.2837610258576626E-2</c:v>
                </c:pt>
                <c:pt idx="47">
                  <c:v>5.2080877394134431E-2</c:v>
                </c:pt>
                <c:pt idx="48">
                  <c:v>5.133637752512446E-2</c:v>
                </c:pt>
                <c:pt idx="49">
                  <c:v>5.0603896628608154E-2</c:v>
                </c:pt>
                <c:pt idx="50">
                  <c:v>4.9883224452628175E-2</c:v>
                </c:pt>
                <c:pt idx="51">
                  <c:v>4.9174154461619199E-2</c:v>
                </c:pt>
                <c:pt idx="52">
                  <c:v>4.8476483781667169E-2</c:v>
                </c:pt>
                <c:pt idx="53">
                  <c:v>4.7790013145694102E-2</c:v>
                </c:pt>
                <c:pt idx="54">
                  <c:v>4.7114546838642996E-2</c:v>
                </c:pt>
                <c:pt idx="55">
                  <c:v>4.6449892642729654E-2</c:v>
                </c:pt>
                <c:pt idx="56">
                  <c:v>4.5795861782822384E-2</c:v>
                </c:pt>
                <c:pt idx="57">
                  <c:v>4.5152268872007746E-2</c:v>
                </c:pt>
                <c:pt idx="58">
                  <c:v>4.4518931857393217E-2</c:v>
                </c:pt>
                <c:pt idx="59">
                  <c:v>4.3895671966195135E-2</c:v>
                </c:pt>
                <c:pt idx="60">
                  <c:v>4.328231365215493E-2</c:v>
                </c:pt>
                <c:pt idx="61">
                  <c:v>4.2678684542323882E-2</c:v>
                </c:pt>
                <c:pt idx="62">
                  <c:v>4.2084615384251914E-2</c:v>
                </c:pt>
                <c:pt idx="63">
                  <c:v>4.1499939993613719E-2</c:v>
                </c:pt>
                <c:pt idx="64">
                  <c:v>4.0924495202301472E-2</c:v>
                </c:pt>
                <c:pt idx="65">
                  <c:v>4.0358120807010948E-2</c:v>
                </c:pt>
                <c:pt idx="66">
                  <c:v>3.9800659518345084E-2</c:v>
                </c:pt>
                <c:pt idx="67">
                  <c:v>3.9251956910456576E-2</c:v>
                </c:pt>
                <c:pt idx="68">
                  <c:v>3.871186137124797E-2</c:v>
                </c:pt>
                <c:pt idx="69">
                  <c:v>3.8180224053147506E-2</c:v>
                </c:pt>
                <c:pt idx="70">
                  <c:v>3.7656898824474094E-2</c:v>
                </c:pt>
                <c:pt idx="71">
                  <c:v>3.7141742221405094E-2</c:v>
                </c:pt>
                <c:pt idx="72">
                  <c:v>3.6634613400558472E-2</c:v>
                </c:pt>
                <c:pt idx="73">
                  <c:v>3.6135374092198157E-2</c:v>
                </c:pt>
                <c:pt idx="74">
                  <c:v>3.56438885540711E-2</c:v>
                </c:pt>
                <c:pt idx="75">
                  <c:v>3.5160023525882607E-2</c:v>
                </c:pt>
                <c:pt idx="76">
                  <c:v>3.4683648184414925E-2</c:v>
                </c:pt>
                <c:pt idx="77">
                  <c:v>3.4214634099294032E-2</c:v>
                </c:pt>
                <c:pt idx="78">
                  <c:v>3.3752855189406475E-2</c:v>
                </c:pt>
                <c:pt idx="79">
                  <c:v>3.3298187679969116E-2</c:v>
                </c:pt>
                <c:pt idx="80">
                  <c:v>3.2850510060252455E-2</c:v>
                </c:pt>
                <c:pt idx="81">
                  <c:v>3.2409703041957394E-2</c:v>
                </c:pt>
                <c:pt idx="82">
                  <c:v>3.1975649518245219E-2</c:v>
                </c:pt>
                <c:pt idx="83">
                  <c:v>3.1548234523418789E-2</c:v>
                </c:pt>
                <c:pt idx="84">
                  <c:v>3.1127345193253365E-2</c:v>
                </c:pt>
                <c:pt idx="85">
                  <c:v>3.0712870725973767E-2</c:v>
                </c:pt>
                <c:pt idx="86">
                  <c:v>3.0304702343874688E-2</c:v>
                </c:pt>
                <c:pt idx="87">
                  <c:v>2.9902733255580467E-2</c:v>
                </c:pt>
                <c:pt idx="88">
                  <c:v>2.9506858618939532E-2</c:v>
                </c:pt>
                <c:pt idx="89">
                  <c:v>2.9116975504549086E-2</c:v>
                </c:pt>
                <c:pt idx="90">
                  <c:v>2.8732982859904492E-2</c:v>
                </c:pt>
                <c:pt idx="91">
                  <c:v>2.8354781474168089E-2</c:v>
                </c:pt>
                <c:pt idx="92">
                  <c:v>2.7982273943551145E-2</c:v>
                </c:pt>
                <c:pt idx="93">
                  <c:v>2.7615364637303071E-2</c:v>
                </c:pt>
                <c:pt idx="94">
                  <c:v>2.7253959664301282E-2</c:v>
                </c:pt>
                <c:pt idx="95">
                  <c:v>2.6897966840235019E-2</c:v>
                </c:pt>
                <c:pt idx="96">
                  <c:v>2.6547295655376172E-2</c:v>
                </c:pt>
                <c:pt idx="97">
                  <c:v>2.6201857242930161E-2</c:v>
                </c:pt>
                <c:pt idx="98">
                  <c:v>2.5861564347959363E-2</c:v>
                </c:pt>
                <c:pt idx="99">
                  <c:v>2.5526331296872005E-2</c:v>
                </c:pt>
                <c:pt idx="100">
                  <c:v>2.5196073967468657E-2</c:v>
                </c:pt>
                <c:pt idx="101">
                  <c:v>2.48707097595391E-2</c:v>
                </c:pt>
                <c:pt idx="102">
                  <c:v>2.4550157566001641E-2</c:v>
                </c:pt>
                <c:pt idx="103">
                  <c:v>2.4234337744576864E-2</c:v>
                </c:pt>
                <c:pt idx="104">
                  <c:v>2.3923172089988835E-2</c:v>
                </c:pt>
                <c:pt idx="105">
                  <c:v>2.3616583806684858E-2</c:v>
                </c:pt>
                <c:pt idx="106">
                  <c:v>2.3314497482066668E-2</c:v>
                </c:pt>
                <c:pt idx="107">
                  <c:v>2.3016839060224899E-2</c:v>
                </c:pt>
                <c:pt idx="108">
                  <c:v>2.2723535816168844E-2</c:v>
                </c:pt>
                <c:pt idx="109">
                  <c:v>2.2434516330543969E-2</c:v>
                </c:pt>
                <c:pt idx="110">
                  <c:v>2.2149710464828835E-2</c:v>
                </c:pt>
                <c:pt idx="111">
                  <c:v>2.1869049337003885E-2</c:v>
                </c:pt>
                <c:pt idx="112">
                  <c:v>2.1592465297684424E-2</c:v>
                </c:pt>
                <c:pt idx="113">
                  <c:v>2.131989190670959E-2</c:v>
                </c:pt>
                <c:pt idx="114">
                  <c:v>2.1051263910179946E-2</c:v>
                </c:pt>
                <c:pt idx="115">
                  <c:v>2.0786517217935944E-2</c:v>
                </c:pt>
                <c:pt idx="116">
                  <c:v>2.0525588881469683E-2</c:v>
                </c:pt>
                <c:pt idx="117">
                  <c:v>2.0268417072262047E-2</c:v>
                </c:pt>
                <c:pt idx="118">
                  <c:v>2.0014941060538478E-2</c:v>
                </c:pt>
                <c:pt idx="119">
                  <c:v>1.976510119443518E-2</c:v>
                </c:pt>
                <c:pt idx="120">
                  <c:v>1.9518838879569039E-2</c:v>
                </c:pt>
                <c:pt idx="121">
                  <c:v>1.9276096559003659E-2</c:v>
                </c:pt>
                <c:pt idx="122">
                  <c:v>1.9036817693604303E-2</c:v>
                </c:pt>
                <c:pt idx="123">
                  <c:v>1.8800946742775049E-2</c:v>
                </c:pt>
                <c:pt idx="124">
                  <c:v>1.8568429145570643E-2</c:v>
                </c:pt>
                <c:pt idx="125">
                  <c:v>1.83392113021765E-2</c:v>
                </c:pt>
                <c:pt idx="126">
                  <c:v>1.8113240555749852E-2</c:v>
                </c:pt>
                <c:pt idx="127">
                  <c:v>1.7890465174615539E-2</c:v>
                </c:pt>
                <c:pt idx="128">
                  <c:v>1.767083433480917E-2</c:v>
                </c:pt>
                <c:pt idx="129">
                  <c:v>1.745429810296217E-2</c:v>
                </c:pt>
                <c:pt idx="130">
                  <c:v>1.7240807419521241E-2</c:v>
                </c:pt>
                <c:pt idx="131">
                  <c:v>1.7030314082296247E-2</c:v>
                </c:pt>
                <c:pt idx="132">
                  <c:v>1.6822770730330703E-2</c:v>
                </c:pt>
                <c:pt idx="133">
                  <c:v>1.661813082808785E-2</c:v>
                </c:pt>
                <c:pt idx="134">
                  <c:v>1.6416348649947041E-2</c:v>
                </c:pt>
                <c:pt idx="135">
                  <c:v>1.6217379265003891E-2</c:v>
                </c:pt>
                <c:pt idx="136">
                  <c:v>1.6021178522168614E-2</c:v>
                </c:pt>
                <c:pt idx="137">
                  <c:v>1.5827703035556855E-2</c:v>
                </c:pt>
                <c:pt idx="138">
                  <c:v>1.5636910170166857E-2</c:v>
                </c:pt>
                <c:pt idx="139">
                  <c:v>1.5448758027837975E-2</c:v>
                </c:pt>
                <c:pt idx="140">
                  <c:v>1.5263205433484604E-2</c:v>
                </c:pt>
                <c:pt idx="141">
                  <c:v>1.5080211921600299E-2</c:v>
                </c:pt>
                <c:pt idx="142">
                  <c:v>1.4899737723026831E-2</c:v>
                </c:pt>
                <c:pt idx="143">
                  <c:v>1.4721743751982796E-2</c:v>
                </c:pt>
                <c:pt idx="144">
                  <c:v>1.4546191593346578E-2</c:v>
                </c:pt>
                <c:pt idx="145">
                  <c:v>1.4373043490189237E-2</c:v>
                </c:pt>
                <c:pt idx="146">
                  <c:v>1.4202262331551545E-2</c:v>
                </c:pt>
                <c:pt idx="147">
                  <c:v>1.4033811640460896E-2</c:v>
                </c:pt>
                <c:pt idx="148">
                  <c:v>1.3867655562183102E-2</c:v>
                </c:pt>
                <c:pt idx="149">
                  <c:v>1.3703758852704372E-2</c:v>
                </c:pt>
                <c:pt idx="150">
                  <c:v>1.3542086867439167E-2</c:v>
                </c:pt>
                <c:pt idx="151">
                  <c:v>1.3382605550159037E-2</c:v>
                </c:pt>
                <c:pt idx="152">
                  <c:v>1.3225281422138148E-2</c:v>
                </c:pt>
                <c:pt idx="153">
                  <c:v>1.3070081571511552E-2</c:v>
                </c:pt>
                <c:pt idx="154">
                  <c:v>1.291697364284114E-2</c:v>
                </c:pt>
                <c:pt idx="155">
                  <c:v>1.2765925826885962E-2</c:v>
                </c:pt>
                <c:pt idx="156">
                  <c:v>1.2616906850572276E-2</c:v>
                </c:pt>
                <c:pt idx="157">
                  <c:v>1.2469885967159594E-2</c:v>
                </c:pt>
                <c:pt idx="158">
                  <c:v>1.2324832946598316E-2</c:v>
                </c:pt>
                <c:pt idx="159">
                  <c:v>1.2181718066075964E-2</c:v>
                </c:pt>
                <c:pt idx="160">
                  <c:v>1.2040512100747375E-2</c:v>
                </c:pt>
                <c:pt idx="161">
                  <c:v>1.1901186314645444E-2</c:v>
                </c:pt>
                <c:pt idx="162">
                  <c:v>1.176371245176921E-2</c:v>
                </c:pt>
                <c:pt idx="163">
                  <c:v>1.1628062727344674E-2</c:v>
                </c:pt>
                <c:pt idx="164">
                  <c:v>1.1494209819256213E-2</c:v>
                </c:pt>
                <c:pt idx="165">
                  <c:v>1.1362126859643946E-2</c:v>
                </c:pt>
                <c:pt idx="166">
                  <c:v>1.1231787426664377E-2</c:v>
                </c:pt>
                <c:pt idx="167">
                  <c:v>1.1103165536410926E-2</c:v>
                </c:pt>
                <c:pt idx="168">
                  <c:v>1.0976235634990918E-2</c:v>
                </c:pt>
                <c:pt idx="169">
                  <c:v>1.0850972590756057E-2</c:v>
                </c:pt>
                <c:pt idx="170">
                  <c:v>1.072735168668318E-2</c:v>
                </c:pt>
                <c:pt idx="171">
                  <c:v>1.0605348612902427E-2</c:v>
                </c:pt>
                <c:pt idx="172">
                  <c:v>1.0484939459369588E-2</c:v>
                </c:pt>
                <c:pt idx="173">
                  <c:v>1.0366100708679871E-2</c:v>
                </c:pt>
                <c:pt idx="174">
                  <c:v>1.0248809229020371E-2</c:v>
                </c:pt>
                <c:pt idx="175">
                  <c:v>1.0133042267258068E-2</c:v>
                </c:pt>
                <c:pt idx="176">
                  <c:v>1.001877744216104E-2</c:v>
                </c:pt>
                <c:pt idx="177">
                  <c:v>9.9059927377497855E-3</c:v>
                </c:pt>
                <c:pt idx="178">
                  <c:v>9.7946664967766255E-3</c:v>
                </c:pt>
                <c:pt idx="179">
                  <c:v>9.6847774143296716E-3</c:v>
                </c:pt>
                <c:pt idx="180">
                  <c:v>9.5763045315599028E-3</c:v>
                </c:pt>
                <c:pt idx="181">
                  <c:v>9.4692272295281623E-3</c:v>
                </c:pt>
                <c:pt idx="182">
                  <c:v>9.3635252231697632E-3</c:v>
                </c:pt>
                <c:pt idx="183">
                  <c:v>9.2591785553746541E-3</c:v>
                </c:pt>
                <c:pt idx="184">
                  <c:v>9.1561675911804169E-3</c:v>
                </c:pt>
                <c:pt idx="185">
                  <c:v>9.0544730120761287E-3</c:v>
                </c:pt>
                <c:pt idx="186">
                  <c:v>8.9540758104145971E-3</c:v>
                </c:pt>
                <c:pt idx="187">
                  <c:v>8.8549572839310524E-3</c:v>
                </c:pt>
                <c:pt idx="188">
                  <c:v>8.7570990303660404E-3</c:v>
                </c:pt>
                <c:pt idx="189">
                  <c:v>8.6604829421902604E-3</c:v>
                </c:pt>
                <c:pt idx="190">
                  <c:v>8.5650912014296077E-3</c:v>
                </c:pt>
                <c:pt idx="191">
                  <c:v>8.4709062745882031E-3</c:v>
                </c:pt>
                <c:pt idx="192">
                  <c:v>8.3779109076674747E-3</c:v>
                </c:pt>
                <c:pt idx="193">
                  <c:v>8.286088121279395E-3</c:v>
                </c:pt>
                <c:pt idx="194">
                  <c:v>8.1954212058521093E-3</c:v>
                </c:pt>
                <c:pt idx="195">
                  <c:v>8.1058937169256832E-3</c:v>
                </c:pt>
                <c:pt idx="196">
                  <c:v>8.0174894705367962E-3</c:v>
                </c:pt>
                <c:pt idx="197">
                  <c:v>7.9301925386900812E-3</c:v>
                </c:pt>
                <c:pt idx="198">
                  <c:v>7.8439872449146044E-3</c:v>
                </c:pt>
                <c:pt idx="199">
                  <c:v>7.7588581599037009E-3</c:v>
                </c:pt>
                <c:pt idx="200">
                  <c:v>7.6747900972367281E-3</c:v>
                </c:pt>
                <c:pt idx="201">
                  <c:v>7.5917681091806277E-3</c:v>
                </c:pt>
                <c:pt idx="202">
                  <c:v>7.5097774825703973E-3</c:v>
                </c:pt>
                <c:pt idx="203">
                  <c:v>7.4288037347660964E-3</c:v>
                </c:pt>
                <c:pt idx="204">
                  <c:v>7.3488326096856228E-3</c:v>
                </c:pt>
                <c:pt idx="205">
                  <c:v>7.2698500739112153E-3</c:v>
                </c:pt>
                <c:pt idx="206">
                  <c:v>7.1918423128684919E-3</c:v>
                </c:pt>
                <c:pt idx="207">
                  <c:v>7.1147957270764435E-3</c:v>
                </c:pt>
                <c:pt idx="208">
                  <c:v>7.0386969284671761E-3</c:v>
                </c:pt>
                <c:pt idx="209">
                  <c:v>6.9635327367737329E-3</c:v>
                </c:pt>
                <c:pt idx="210">
                  <c:v>6.8892901759849152E-3</c:v>
                </c:pt>
                <c:pt idx="211">
                  <c:v>6.8159564708656067E-3</c:v>
                </c:pt>
                <c:pt idx="212">
                  <c:v>6.7435190435414082E-3</c:v>
                </c:pt>
                <c:pt idx="213">
                  <c:v>6.6719655101462284E-3</c:v>
                </c:pt>
                <c:pt idx="214">
                  <c:v>6.6012836775316951E-3</c:v>
                </c:pt>
                <c:pt idx="215">
                  <c:v>6.5314615400370807E-3</c:v>
                </c:pt>
                <c:pt idx="216">
                  <c:v>6.4624872763185673E-3</c:v>
                </c:pt>
                <c:pt idx="217">
                  <c:v>6.3943492462367581E-3</c:v>
                </c:pt>
                <c:pt idx="218">
                  <c:v>6.327035987801129E-3</c:v>
                </c:pt>
                <c:pt idx="219">
                  <c:v>6.2605362141705864E-3</c:v>
                </c:pt>
                <c:pt idx="220">
                  <c:v>6.1948388107086376E-3</c:v>
                </c:pt>
                <c:pt idx="221">
                  <c:v>6.129932832092534E-3</c:v>
                </c:pt>
                <c:pt idx="222">
                  <c:v>6.0658074994749166E-3</c:v>
                </c:pt>
                <c:pt idx="223">
                  <c:v>6.0024521976974046E-3</c:v>
                </c:pt>
                <c:pt idx="224">
                  <c:v>5.9398564725545271E-3</c:v>
                </c:pt>
                <c:pt idx="225">
                  <c:v>5.8780100281076364E-3</c:v>
                </c:pt>
                <c:pt idx="226">
                  <c:v>5.8169027240474128E-3</c:v>
                </c:pt>
                <c:pt idx="227">
                  <c:v>5.7565245731040753E-3</c:v>
                </c:pt>
                <c:pt idx="228">
                  <c:v>5.6968657385045723E-3</c:v>
                </c:pt>
                <c:pt idx="229">
                  <c:v>5.6379165314756185E-3</c:v>
                </c:pt>
                <c:pt idx="230">
                  <c:v>5.579667408791799E-3</c:v>
                </c:pt>
                <c:pt idx="231">
                  <c:v>5.5221089703678412E-3</c:v>
                </c:pt>
                <c:pt idx="232">
                  <c:v>5.4652319568942228E-3</c:v>
                </c:pt>
                <c:pt idx="233">
                  <c:v>5.4090272475152334E-3</c:v>
                </c:pt>
                <c:pt idx="234">
                  <c:v>5.3534858575487359E-3</c:v>
                </c:pt>
                <c:pt idx="235">
                  <c:v>5.2985989362467241E-3</c:v>
                </c:pt>
                <c:pt idx="236">
                  <c:v>5.2443577645960365E-3</c:v>
                </c:pt>
                <c:pt idx="237">
                  <c:v>5.1907537531582911E-3</c:v>
                </c:pt>
                <c:pt idx="238">
                  <c:v>5.1377784399484388E-3</c:v>
                </c:pt>
                <c:pt idx="239">
                  <c:v>5.0854234883510527E-3</c:v>
                </c:pt>
                <c:pt idx="240">
                  <c:v>5.0336806850737941E-3</c:v>
                </c:pt>
                <c:pt idx="241">
                  <c:v>4.9825419381371487E-3</c:v>
                </c:pt>
                <c:pt idx="242">
                  <c:v>4.9319992748999199E-3</c:v>
                </c:pt>
                <c:pt idx="243">
                  <c:v>4.8820448401196842E-3</c:v>
                </c:pt>
                <c:pt idx="244">
                  <c:v>4.8326708940475511E-3</c:v>
                </c:pt>
                <c:pt idx="245">
                  <c:v>4.7838698105567203E-3</c:v>
                </c:pt>
                <c:pt idx="246">
                  <c:v>4.7356340753038854E-3</c:v>
                </c:pt>
                <c:pt idx="247">
                  <c:v>4.6879562839232097E-3</c:v>
                </c:pt>
                <c:pt idx="248">
                  <c:v>4.6408291402520018E-3</c:v>
                </c:pt>
                <c:pt idx="249">
                  <c:v>4.5942454545876577E-3</c:v>
                </c:pt>
                <c:pt idx="250">
                  <c:v>4.5481981419751094E-3</c:v>
                </c:pt>
                <c:pt idx="251">
                  <c:v>4.5026802205243568E-3</c:v>
                </c:pt>
                <c:pt idx="252">
                  <c:v>4.4576848097574624E-3</c:v>
                </c:pt>
                <c:pt idx="253">
                  <c:v>4.4132051289843995E-3</c:v>
                </c:pt>
                <c:pt idx="254">
                  <c:v>4.3692344957072847E-3</c:v>
                </c:pt>
                <c:pt idx="255">
                  <c:v>4.3257663240524385E-3</c:v>
                </c:pt>
                <c:pt idx="256">
                  <c:v>4.2827941232297167E-3</c:v>
                </c:pt>
                <c:pt idx="257">
                  <c:v>4.2403114960186412E-3</c:v>
                </c:pt>
                <c:pt idx="258">
                  <c:v>4.1983121372808265E-3</c:v>
                </c:pt>
                <c:pt idx="259">
                  <c:v>4.1567898324981834E-3</c:v>
                </c:pt>
                <c:pt idx="260">
                  <c:v>4.1157384563364364E-3</c:v>
                </c:pt>
                <c:pt idx="261">
                  <c:v>4.0751519712334651E-3</c:v>
                </c:pt>
                <c:pt idx="262">
                  <c:v>4.0350244260120485E-3</c:v>
                </c:pt>
                <c:pt idx="263">
                  <c:v>3.995349954516501E-3</c:v>
                </c:pt>
                <c:pt idx="264">
                  <c:v>3.9561227742727937E-3</c:v>
                </c:pt>
                <c:pt idx="265">
                  <c:v>3.9173371851716878E-3</c:v>
                </c:pt>
                <c:pt idx="266">
                  <c:v>3.8789875681745937E-3</c:v>
                </c:pt>
                <c:pt idx="267">
                  <c:v>3.8410683840413959E-3</c:v>
                </c:pt>
                <c:pt idx="268">
                  <c:v>3.8035741720803084E-3</c:v>
                </c:pt>
                <c:pt idx="269">
                  <c:v>3.7664995489189359E-3</c:v>
                </c:pt>
                <c:pt idx="270">
                  <c:v>3.729839207296397E-3</c:v>
                </c:pt>
                <c:pt idx="271">
                  <c:v>3.6935879148760303E-3</c:v>
                </c:pt>
                <c:pt idx="272">
                  <c:v>3.6577405130782687E-3</c:v>
                </c:pt>
                <c:pt idx="273">
                  <c:v>3.6222919159334503E-3</c:v>
                </c:pt>
                <c:pt idx="274">
                  <c:v>3.5872371089540607E-3</c:v>
                </c:pt>
                <c:pt idx="275">
                  <c:v>3.5525711480260598E-3</c:v>
                </c:pt>
                <c:pt idx="276">
                  <c:v>3.5182891583190245E-3</c:v>
                </c:pt>
                <c:pt idx="277">
                  <c:v>3.4843863332147769E-3</c:v>
                </c:pt>
                <c:pt idx="278">
                  <c:v>3.450857933253974E-3</c:v>
                </c:pt>
                <c:pt idx="279">
                  <c:v>3.4176992851005523E-3</c:v>
                </c:pt>
                <c:pt idx="280">
                  <c:v>3.3849057805236268E-3</c:v>
                </c:pt>
                <c:pt idx="281">
                  <c:v>3.3524728753964094E-3</c:v>
                </c:pt>
                <c:pt idx="282">
                  <c:v>3.3203960887120704E-3</c:v>
                </c:pt>
                <c:pt idx="283">
                  <c:v>3.2886710016159747E-3</c:v>
                </c:pt>
                <c:pt idx="284">
                  <c:v>3.2572932564542117E-3</c:v>
                </c:pt>
                <c:pt idx="285">
                  <c:v>3.2262585558380536E-3</c:v>
                </c:pt>
                <c:pt idx="286">
                  <c:v>3.1955626617238965E-3</c:v>
                </c:pt>
                <c:pt idx="287">
                  <c:v>3.1652013945087324E-3</c:v>
                </c:pt>
                <c:pt idx="288">
                  <c:v>3.1351706321405596E-3</c:v>
                </c:pt>
                <c:pt idx="289">
                  <c:v>3.1054663092436093E-3</c:v>
                </c:pt>
                <c:pt idx="290">
                  <c:v>3.0760844162581349E-3</c:v>
                </c:pt>
                <c:pt idx="291">
                  <c:v>3.0470209985944364E-3</c:v>
                </c:pt>
                <c:pt idx="292">
                  <c:v>3.0182721558009323E-3</c:v>
                </c:pt>
                <c:pt idx="293">
                  <c:v>2.9898340407458947E-3</c:v>
                </c:pt>
                <c:pt idx="294">
                  <c:v>2.9617028588128686E-3</c:v>
                </c:pt>
                <c:pt idx="295">
                  <c:v>2.933874867109154E-3</c:v>
                </c:pt>
                <c:pt idx="296">
                  <c:v>2.9063463736875125E-3</c:v>
                </c:pt>
                <c:pt idx="297">
                  <c:v>2.8791137367805458E-3</c:v>
                </c:pt>
                <c:pt idx="298">
                  <c:v>2.8521733640477277E-3</c:v>
                </c:pt>
                <c:pt idx="299">
                  <c:v>2.8255217118347193E-3</c:v>
                </c:pt>
                <c:pt idx="300">
                  <c:v>2.799155284444885E-3</c:v>
                </c:pt>
                <c:pt idx="301">
                  <c:v>2.7730706334226779E-3</c:v>
                </c:pt>
                <c:pt idx="302">
                  <c:v>2.7472643568487421E-3</c:v>
                </c:pt>
                <c:pt idx="303">
                  <c:v>2.7217330986465151E-3</c:v>
                </c:pt>
                <c:pt idx="304">
                  <c:v>2.6964735479001337E-3</c:v>
                </c:pt>
                <c:pt idx="305">
                  <c:v>2.6714824381834194E-3</c:v>
                </c:pt>
                <c:pt idx="306">
                  <c:v>2.6467565468997665E-3</c:v>
                </c:pt>
                <c:pt idx="307">
                  <c:v>2.6222926946327728E-3</c:v>
                </c:pt>
                <c:pt idx="308">
                  <c:v>2.5980877445073137E-3</c:v>
                </c:pt>
                <c:pt idx="309">
                  <c:v>2.5741386015610416E-3</c:v>
                </c:pt>
                <c:pt idx="310">
                  <c:v>2.5504422121259982E-3</c:v>
                </c:pt>
                <c:pt idx="311">
                  <c:v>2.5269955632201608E-3</c:v>
                </c:pt>
                <c:pt idx="312">
                  <c:v>2.5037956819488802E-3</c:v>
                </c:pt>
                <c:pt idx="313">
                  <c:v>2.4808396349158958E-3</c:v>
                </c:pt>
                <c:pt idx="314">
                  <c:v>2.4581245276437936E-3</c:v>
                </c:pt>
                <c:pt idx="315">
                  <c:v>2.4356475040038282E-3</c:v>
                </c:pt>
                <c:pt idx="316">
                  <c:v>2.4134057456548191E-3</c:v>
                </c:pt>
                <c:pt idx="317">
                  <c:v>2.3913964714910628E-3</c:v>
                </c:pt>
                <c:pt idx="318">
                  <c:v>2.3696169370990504E-3</c:v>
                </c:pt>
                <c:pt idx="319">
                  <c:v>2.3480644342228681E-3</c:v>
                </c:pt>
                <c:pt idx="320">
                  <c:v>2.3267362902380903E-3</c:v>
                </c:pt>
                <c:pt idx="321">
                  <c:v>2.3056298676340961E-3</c:v>
                </c:pt>
                <c:pt idx="322">
                  <c:v>2.284742563504544E-3</c:v>
                </c:pt>
                <c:pt idx="323">
                  <c:v>2.2640718090460076E-3</c:v>
                </c:pt>
                <c:pt idx="324">
                  <c:v>2.2436150690644872E-3</c:v>
                </c:pt>
                <c:pt idx="325">
                  <c:v>2.2233698414897943E-3</c:v>
                </c:pt>
                <c:pt idx="326">
                  <c:v>2.2033336568975798E-3</c:v>
                </c:pt>
                <c:pt idx="327">
                  <c:v>2.1835040780388971E-3</c:v>
                </c:pt>
                <c:pt idx="328">
                  <c:v>2.1638786993772073E-3</c:v>
                </c:pt>
                <c:pt idx="329">
                  <c:v>2.1444551466326652E-3</c:v>
                </c:pt>
                <c:pt idx="330">
                  <c:v>2.1252310763335723E-3</c:v>
                </c:pt>
                <c:pt idx="331">
                  <c:v>2.1062041753748405E-3</c:v>
                </c:pt>
                <c:pt idx="332">
                  <c:v>2.0873721605834446E-3</c:v>
                </c:pt>
                <c:pt idx="333">
                  <c:v>2.0687327782906014E-3</c:v>
                </c:pt>
                <c:pt idx="334">
                  <c:v>2.0502838039107023E-3</c:v>
                </c:pt>
                <c:pt idx="335">
                  <c:v>2.0320230415267972E-3</c:v>
                </c:pt>
                <c:pt idx="336">
                  <c:v>2.0139483234825175E-3</c:v>
                </c:pt>
                <c:pt idx="337">
                  <c:v>1.9960575099804076E-3</c:v>
                </c:pt>
                <c:pt idx="338">
                  <c:v>1.9783484886864563E-3</c:v>
                </c:pt>
                <c:pt idx="339">
                  <c:v>1.9608191743407874E-3</c:v>
                </c:pt>
                <c:pt idx="340">
                  <c:v>1.9434675083744156E-3</c:v>
                </c:pt>
                <c:pt idx="341">
                  <c:v>1.9262914585318864E-3</c:v>
                </c:pt>
                <c:pt idx="342">
                  <c:v>1.9092890184997976E-3</c:v>
                </c:pt>
                <c:pt idx="343">
                  <c:v>1.8924582075410302E-3</c:v>
                </c:pt>
                <c:pt idx="344">
                  <c:v>1.8757970701346607E-3</c:v>
                </c:pt>
                <c:pt idx="345">
                  <c:v>1.859303675621373E-3</c:v>
                </c:pt>
                <c:pt idx="346">
                  <c:v>1.8429761178543607E-3</c:v>
                </c:pt>
                <c:pt idx="347">
                  <c:v>1.8268125148556038E-3</c:v>
                </c:pt>
                <c:pt idx="348">
                  <c:v>1.8108110084773658E-3</c:v>
                </c:pt>
                <c:pt idx="349">
                  <c:v>1.7949697640689407E-3</c:v>
                </c:pt>
                <c:pt idx="350">
                  <c:v>1.7792869701484624E-3</c:v>
                </c:pt>
                <c:pt idx="351">
                  <c:v>1.7637608380797571E-3</c:v>
                </c:pt>
                <c:pt idx="352">
                  <c:v>1.7483896017540955E-3</c:v>
                </c:pt>
                <c:pt idx="353">
                  <c:v>1.7331715172768326E-3</c:v>
                </c:pt>
                <c:pt idx="354">
                  <c:v>1.7181048626587882E-3</c:v>
                </c:pt>
                <c:pt idx="355">
                  <c:v>1.7031879375123578E-3</c:v>
                </c:pt>
                <c:pt idx="356">
                  <c:v>1.6884190627521748E-3</c:v>
                </c:pt>
                <c:pt idx="357">
                  <c:v>1.6737965803003939E-3</c:v>
                </c:pt>
                <c:pt idx="358">
                  <c:v>1.6593188527963664E-3</c:v>
                </c:pt>
                <c:pt idx="359">
                  <c:v>1.6449842633107486E-3</c:v>
                </c:pt>
                <c:pt idx="360">
                  <c:v>1.6307912150639113E-3</c:v>
                </c:pt>
                <c:pt idx="361">
                  <c:v>1.6167381311486047E-3</c:v>
                </c:pt>
                <c:pt idx="362">
                  <c:v>1.602823454256807E-3</c:v>
                </c:pt>
                <c:pt idx="363">
                  <c:v>1.5890456464106469E-3</c:v>
                </c:pt>
                <c:pt idx="364">
                  <c:v>1.5754031886974387E-3</c:v>
                </c:pt>
                <c:pt idx="365">
                  <c:v>1.5618945810086083E-3</c:v>
                </c:pt>
                <c:pt idx="366">
                  <c:v>1.5485183417826205E-3</c:v>
                </c:pt>
                <c:pt idx="367">
                  <c:v>1.5352730077516691E-3</c:v>
                </c:pt>
                <c:pt idx="368">
                  <c:v>1.5221571336922141E-3</c:v>
                </c:pt>
                <c:pt idx="369">
                  <c:v>1.5091692921792251E-3</c:v>
                </c:pt>
                <c:pt idx="370">
                  <c:v>1.4963080733440828E-3</c:v>
                </c:pt>
                <c:pt idx="371">
                  <c:v>1.4835720846360747E-3</c:v>
                </c:pt>
                <c:pt idx="372">
                  <c:v>1.4709599505874794E-3</c:v>
                </c:pt>
                <c:pt idx="373">
                  <c:v>1.4584703125820853E-3</c:v>
                </c:pt>
                <c:pt idx="374">
                  <c:v>1.4461018286271866E-3</c:v>
                </c:pt>
                <c:pt idx="375">
                  <c:v>1.4338531731289369E-3</c:v>
                </c:pt>
                <c:pt idx="376">
                  <c:v>1.4217230366710145E-3</c:v>
                </c:pt>
                <c:pt idx="377">
                  <c:v>1.4097101257965902E-3</c:v>
                </c:pt>
                <c:pt idx="378">
                  <c:v>1.3978131627934902E-3</c:v>
                </c:pt>
                <c:pt idx="379">
                  <c:v>1.3860308854825127E-3</c:v>
                </c:pt>
                <c:pt idx="380">
                  <c:v>1.3743620470089025E-3</c:v>
                </c:pt>
                <c:pt idx="381">
                  <c:v>1.3628054156368421E-3</c:v>
                </c:pt>
                <c:pt idx="382">
                  <c:v>1.3513597745469928E-3</c:v>
                </c:pt>
                <c:pt idx="383">
                  <c:v>1.3400239216369858E-3</c:v>
                </c:pt>
                <c:pt idx="384">
                  <c:v>1.3287966693248557E-3</c:v>
                </c:pt>
                <c:pt idx="385">
                  <c:v>1.3176768443553153E-3</c:v>
                </c:pt>
                <c:pt idx="386">
                  <c:v>1.3066632876089002E-3</c:v>
                </c:pt>
                <c:pt idx="387">
                  <c:v>1.2957548539138436E-3</c:v>
                </c:pt>
                <c:pt idx="388">
                  <c:v>1.2849504118607712E-3</c:v>
                </c:pt>
                <c:pt idx="389">
                  <c:v>1.2742488436199989E-3</c:v>
                </c:pt>
                <c:pt idx="390">
                  <c:v>1.2636490447615618E-3</c:v>
                </c:pt>
                <c:pt idx="391">
                  <c:v>1.2531499240778048E-3</c:v>
                </c:pt>
                <c:pt idx="392">
                  <c:v>1.2427504034085821E-3</c:v>
                </c:pt>
                <c:pt idx="393">
                  <c:v>1.2324494174689527E-3</c:v>
                </c:pt>
                <c:pt idx="394">
                  <c:v>1.2222459136793952E-3</c:v>
                </c:pt>
                <c:pt idx="395">
                  <c:v>1.2121388519984531E-3</c:v>
                </c:pt>
                <c:pt idx="396">
                  <c:v>1.2021272047578072E-3</c:v>
                </c:pt>
                <c:pt idx="397">
                  <c:v>1.1922099564997174E-3</c:v>
                </c:pt>
                <c:pt idx="398">
                  <c:v>1.1823861038168057E-3</c:v>
                </c:pt>
                <c:pt idx="399">
                  <c:v>1.172654655194129E-3</c:v>
                </c:pt>
                <c:pt idx="400">
                  <c:v>1.1630146308535497E-3</c:v>
                </c:pt>
                <c:pt idx="401">
                  <c:v>1.1534650626002815E-3</c:v>
                </c:pt>
                <c:pt idx="402">
                  <c:v>1.1440049936717004E-3</c:v>
                </c:pt>
                <c:pt idx="403">
                  <c:v>1.1346334785882514E-3</c:v>
                </c:pt>
                <c:pt idx="404">
                  <c:v>1.1253495830065273E-3</c:v>
                </c:pt>
                <c:pt idx="405">
                  <c:v>1.1161523835744229E-3</c:v>
                </c:pt>
                <c:pt idx="406">
                  <c:v>1.1070409677883613E-3</c:v>
                </c:pt>
                <c:pt idx="407">
                  <c:v>1.0980144338525461E-3</c:v>
                </c:pt>
                <c:pt idx="408">
                  <c:v>1.0890718905402063E-3</c:v>
                </c:pt>
                <c:pt idx="409">
                  <c:v>1.0802124570568174E-3</c:v>
                </c:pt>
                <c:pt idx="410">
                  <c:v>1.0714352629052691E-3</c:v>
                </c:pt>
                <c:pt idx="411">
                  <c:v>1.0627394477529192E-3</c:v>
                </c:pt>
                <c:pt idx="412">
                  <c:v>1.0541241613005493E-3</c:v>
                </c:pt>
                <c:pt idx="413">
                  <c:v>1.0455885631531518E-3</c:v>
                </c:pt>
                <c:pt idx="414">
                  <c:v>1.0371318226925503E-3</c:v>
                </c:pt>
                <c:pt idx="415">
                  <c:v>1.0287531189518125E-3</c:v>
                </c:pt>
                <c:pt idx="416">
                  <c:v>1.0204516404914241E-3</c:v>
                </c:pt>
                <c:pt idx="417">
                  <c:v>1.0122265852772023E-3</c:v>
                </c:pt>
                <c:pt idx="418">
                  <c:v>1.0040771605599351E-3</c:v>
                </c:pt>
                <c:pt idx="419">
                  <c:v>9.9600258275668249E-4</c:v>
                </c:pt>
                <c:pt idx="420">
                  <c:v>9.8800207733376849E-4</c:v>
                </c:pt>
                <c:pt idx="421">
                  <c:v>9.8007487869137752E-4</c:v>
                </c:pt>
                <c:pt idx="422">
                  <c:v>9.7222023004979745E-4</c:v>
                </c:pt>
                <c:pt idx="423">
                  <c:v>9.6443738333720655E-4</c:v>
                </c:pt>
                <c:pt idx="424">
                  <c:v>9.5672559907906279E-4</c:v>
                </c:pt>
                <c:pt idx="425">
                  <c:v>9.4908414628901074E-4</c:v>
                </c:pt>
                <c:pt idx="426">
                  <c:v>9.4151230236130573E-4</c:v>
                </c:pt>
                <c:pt idx="427">
                  <c:v>9.3400935296472816E-4</c:v>
                </c:pt>
                <c:pt idx="428">
                  <c:v>9.2657459193798549E-4</c:v>
                </c:pt>
                <c:pt idx="429">
                  <c:v>9.1920732118654222E-4</c:v>
                </c:pt>
                <c:pt idx="430">
                  <c:v>9.1190685058087568E-4</c:v>
                </c:pt>
                <c:pt idx="431">
                  <c:v>9.0467249785615737E-4</c:v>
                </c:pt>
                <c:pt idx="432">
                  <c:v>8.9750358851329833E-4</c:v>
                </c:pt>
                <c:pt idx="433">
                  <c:v>8.9039945572136694E-4</c:v>
                </c:pt>
                <c:pt idx="434">
                  <c:v>8.8335944022133964E-4</c:v>
                </c:pt>
                <c:pt idx="435">
                  <c:v>8.7638289023119116E-4</c:v>
                </c:pt>
                <c:pt idx="436">
                  <c:v>8.6946916135226455E-4</c:v>
                </c:pt>
                <c:pt idx="437">
                  <c:v>8.6261761647695107E-4</c:v>
                </c:pt>
                <c:pt idx="438">
                  <c:v>8.5582762569760623E-4</c:v>
                </c:pt>
                <c:pt idx="439">
                  <c:v>8.4909856621674077E-4</c:v>
                </c:pt>
                <c:pt idx="440">
                  <c:v>8.4242982225840341E-4</c:v>
                </c:pt>
                <c:pt idx="441">
                  <c:v>8.3582078498081888E-4</c:v>
                </c:pt>
                <c:pt idx="442">
                  <c:v>8.2927085239016182E-4</c:v>
                </c:pt>
                <c:pt idx="443">
                  <c:v>8.2277942925554533E-4</c:v>
                </c:pt>
                <c:pt idx="444">
                  <c:v>8.1634592702515825E-4</c:v>
                </c:pt>
                <c:pt idx="445">
                  <c:v>8.0996976374351809E-4</c:v>
                </c:pt>
                <c:pt idx="446">
                  <c:v>8.0365036396987393E-4</c:v>
                </c:pt>
                <c:pt idx="447">
                  <c:v>7.973871586977047E-4</c:v>
                </c:pt>
                <c:pt idx="448">
                  <c:v>7.9117958527529452E-4</c:v>
                </c:pt>
                <c:pt idx="449">
                  <c:v>7.8502708732739964E-4</c:v>
                </c:pt>
                <c:pt idx="450">
                  <c:v>7.7892911467796432E-4</c:v>
                </c:pt>
                <c:pt idx="451">
                  <c:v>7.7288512327387403E-4</c:v>
                </c:pt>
                <c:pt idx="452">
                  <c:v>7.6689457510974743E-4</c:v>
                </c:pt>
                <c:pt idx="453">
                  <c:v>7.6095693815372216E-4</c:v>
                </c:pt>
                <c:pt idx="454">
                  <c:v>7.5507168627426036E-4</c:v>
                </c:pt>
                <c:pt idx="455">
                  <c:v>7.4923829916790719E-4</c:v>
                </c:pt>
                <c:pt idx="456">
                  <c:v>7.4345626228805649E-4</c:v>
                </c:pt>
                <c:pt idx="457">
                  <c:v>7.3772506677462419E-4</c:v>
                </c:pt>
                <c:pt idx="458">
                  <c:v>7.3204420938469312E-4</c:v>
                </c:pt>
                <c:pt idx="459">
                  <c:v>7.2641319242409171E-4</c:v>
                </c:pt>
                <c:pt idx="460">
                  <c:v>7.208315236798405E-4</c:v>
                </c:pt>
                <c:pt idx="461">
                  <c:v>7.1529871635354913E-4</c:v>
                </c:pt>
                <c:pt idx="462">
                  <c:v>7.0981428899567225E-4</c:v>
                </c:pt>
                <c:pt idx="463">
                  <c:v>7.0437776544064051E-4</c:v>
                </c:pt>
                <c:pt idx="464">
                  <c:v>6.989886747428639E-4</c:v>
                </c:pt>
                <c:pt idx="465">
                  <c:v>6.9364655111357287E-4</c:v>
                </c:pt>
                <c:pt idx="466">
                  <c:v>6.8835093385849803E-4</c:v>
                </c:pt>
                <c:pt idx="467">
                  <c:v>6.8310136731638703E-4</c:v>
                </c:pt>
                <c:pt idx="468">
                  <c:v>6.7789740079830471E-4</c:v>
                </c:pt>
                <c:pt idx="469">
                  <c:v>6.7273858852777261E-4</c:v>
                </c:pt>
                <c:pt idx="470">
                  <c:v>6.6762448958166657E-4</c:v>
                </c:pt>
                <c:pt idx="471">
                  <c:v>6.6255466783189882E-4</c:v>
                </c:pt>
                <c:pt idx="472">
                  <c:v>6.5752869188789073E-4</c:v>
                </c:pt>
                <c:pt idx="473">
                  <c:v>6.5254613503976338E-4</c:v>
                </c:pt>
                <c:pt idx="474">
                  <c:v>6.4760657520230214E-4</c:v>
                </c:pt>
                <c:pt idx="475">
                  <c:v>6.4270959485964862E-4</c:v>
                </c:pt>
                <c:pt idx="476">
                  <c:v>6.3785478101070553E-4</c:v>
                </c:pt>
                <c:pt idx="477">
                  <c:v>6.3304172511527358E-4</c:v>
                </c:pt>
                <c:pt idx="478">
                  <c:v>6.2827002304087747E-4</c:v>
                </c:pt>
                <c:pt idx="479">
                  <c:v>6.235392750102947E-4</c:v>
                </c:pt>
                <c:pt idx="480">
                  <c:v>6.1884908554976181E-4</c:v>
                </c:pt>
                <c:pt idx="481">
                  <c:v>6.1419906343785583E-4</c:v>
                </c:pt>
                <c:pt idx="482">
                  <c:v>6.0958882165504662E-4</c:v>
                </c:pt>
                <c:pt idx="483">
                  <c:v>6.0501797733389557E-4</c:v>
                </c:pt>
                <c:pt idx="484">
                  <c:v>6.0048615170990951E-4</c:v>
                </c:pt>
                <c:pt idx="485">
                  <c:v>5.959929700730173E-4</c:v>
                </c:pt>
                <c:pt idx="486">
                  <c:v>5.9153806171969648E-4</c:v>
                </c:pt>
                <c:pt idx="487">
                  <c:v>5.8712105990569479E-4</c:v>
                </c:pt>
                <c:pt idx="488">
                  <c:v>5.8274160179937521E-4</c:v>
                </c:pt>
                <c:pt idx="489">
                  <c:v>5.7839932843567075E-4</c:v>
                </c:pt>
                <c:pt idx="490">
                  <c:v>5.7409388467060589E-4</c:v>
                </c:pt>
                <c:pt idx="491">
                  <c:v>5.6982491913643593E-4</c:v>
                </c:pt>
                <c:pt idx="492">
                  <c:v>5.6559208419733635E-4</c:v>
                </c:pt>
                <c:pt idx="493">
                  <c:v>5.6139503590567515E-4</c:v>
                </c:pt>
                <c:pt idx="494">
                  <c:v>5.5723343395885049E-4</c:v>
                </c:pt>
                <c:pt idx="495">
                  <c:v>5.5310694165665612E-4</c:v>
                </c:pt>
                <c:pt idx="496">
                  <c:v>5.4901522585922675E-4</c:v>
                </c:pt>
                <c:pt idx="497">
                  <c:v>5.449579569454981E-4</c:v>
                </c:pt>
                <c:pt idx="498">
                  <c:v>5.4093480877219805E-4</c:v>
                </c:pt>
                <c:pt idx="499">
                  <c:v>5.3694545863337687E-4</c:v>
                </c:pt>
                <c:pt idx="500">
                  <c:v>5.329895872204398E-4</c:v>
                </c:pt>
              </c:numCache>
            </c:numRef>
          </c:yVal>
          <c:smooth val="1"/>
          <c:extLst>
            <c:ext xmlns:c16="http://schemas.microsoft.com/office/drawing/2014/chart" uri="{C3380CC4-5D6E-409C-BE32-E72D297353CC}">
              <c16:uniqueId val="{0000000B-A340-4A12-81C2-7D86A7AED3F3}"/>
            </c:ext>
          </c:extLst>
        </c:ser>
        <c:ser>
          <c:idx val="12"/>
          <c:order val="12"/>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Calculations!$N$76:$ST$76</c:f>
              <c:numCache>
                <c:formatCode>General</c:formatCode>
                <c:ptCount val="501"/>
                <c:pt idx="0">
                  <c:v>5.151917297189277E-2</c:v>
                </c:pt>
                <c:pt idx="1">
                  <c:v>5.114092707145932E-2</c:v>
                </c:pt>
                <c:pt idx="2">
                  <c:v>5.0767638332239198E-2</c:v>
                </c:pt>
                <c:pt idx="3">
                  <c:v>5.0399210596000187E-2</c:v>
                </c:pt>
                <c:pt idx="4">
                  <c:v>5.0035550195868903E-2</c:v>
                </c:pt>
                <c:pt idx="5">
                  <c:v>4.9676565875373446E-2</c:v>
                </c:pt>
                <c:pt idx="6">
                  <c:v>4.9322168710649976E-2</c:v>
                </c:pt>
                <c:pt idx="7">
                  <c:v>4.8972272035668715E-2</c:v>
                </c:pt>
                <c:pt idx="8">
                  <c:v>4.8626791370342953E-2</c:v>
                </c:pt>
                <c:pt idx="9">
                  <c:v>4.8285644351391148E-2</c:v>
                </c:pt>
                <c:pt idx="10">
                  <c:v>4.7948750665828717E-2</c:v>
                </c:pt>
                <c:pt idx="11">
                  <c:v>4.7616031986973062E-2</c:v>
                </c:pt>
                <c:pt idx="12">
                  <c:v>4.728741191285088E-2</c:v>
                </c:pt>
                <c:pt idx="13">
                  <c:v>4.6962815906902593E-2</c:v>
                </c:pt>
                <c:pt idx="14">
                  <c:v>4.6642171240883393E-2</c:v>
                </c:pt>
                <c:pt idx="15">
                  <c:v>4.6325406939866441E-2</c:v>
                </c:pt>
                <c:pt idx="16">
                  <c:v>4.6012453729257705E-2</c:v>
                </c:pt>
                <c:pt idx="17">
                  <c:v>4.5703243983736132E-2</c:v>
                </c:pt>
                <c:pt idx="18">
                  <c:v>4.5397711678037855E-2</c:v>
                </c:pt>
                <c:pt idx="19">
                  <c:v>4.5095792339506904E-2</c:v>
                </c:pt>
                <c:pt idx="20">
                  <c:v>4.4797423002337459E-2</c:v>
                </c:pt>
                <c:pt idx="21">
                  <c:v>4.4502542163438408E-2</c:v>
                </c:pt>
                <c:pt idx="22">
                  <c:v>4.4211089739851939E-2</c:v>
                </c:pt>
                <c:pt idx="23">
                  <c:v>4.3923007027663212E-2</c:v>
                </c:pt>
                <c:pt idx="24">
                  <c:v>4.3638236662339423E-2</c:v>
                </c:pt>
                <c:pt idx="25">
                  <c:v>4.3356722580440418E-2</c:v>
                </c:pt>
                <c:pt idx="26">
                  <c:v>4.3078409982645949E-2</c:v>
                </c:pt>
                <c:pt idx="27">
                  <c:v>4.2803245298045654E-2</c:v>
                </c:pt>
                <c:pt idx="28">
                  <c:v>4.2531176149642531E-2</c:v>
                </c:pt>
                <c:pt idx="29">
                  <c:v>4.2262151321020958E-2</c:v>
                </c:pt>
                <c:pt idx="30">
                  <c:v>4.1996120724133716E-2</c:v>
                </c:pt>
                <c:pt idx="31">
                  <c:v>4.1733035368164008E-2</c:v>
                </c:pt>
                <c:pt idx="32">
                  <c:v>4.147284732942056E-2</c:v>
                </c:pt>
                <c:pt idx="33">
                  <c:v>4.121550972222604E-2</c:v>
                </c:pt>
                <c:pt idx="34">
                  <c:v>4.0960976670760138E-2</c:v>
                </c:pt>
                <c:pt idx="35">
                  <c:v>4.0709203281820726E-2</c:v>
                </c:pt>
                <c:pt idx="36">
                  <c:v>4.0460145618468835E-2</c:v>
                </c:pt>
                <c:pt idx="37">
                  <c:v>4.0213760674523071E-2</c:v>
                </c:pt>
                <c:pt idx="38">
                  <c:v>3.9970006349871884E-2</c:v>
                </c:pt>
                <c:pt idx="39">
                  <c:v>3.9728841426573243E-2</c:v>
                </c:pt>
                <c:pt idx="40">
                  <c:v>3.9490225545712014E-2</c:v>
                </c:pt>
                <c:pt idx="41">
                  <c:v>3.9254119184987391E-2</c:v>
                </c:pt>
                <c:pt idx="42">
                  <c:v>3.9020483637002945E-2</c:v>
                </c:pt>
                <c:pt idx="43">
                  <c:v>3.8789280988234122E-2</c:v>
                </c:pt>
                <c:pt idx="44">
                  <c:v>3.8560474098648323E-2</c:v>
                </c:pt>
                <c:pt idx="45">
                  <c:v>3.8334026581953645E-2</c:v>
                </c:pt>
                <c:pt idx="46">
                  <c:v>3.8109902786453959E-2</c:v>
                </c:pt>
                <c:pt idx="47">
                  <c:v>3.7888067776488524E-2</c:v>
                </c:pt>
                <c:pt idx="48">
                  <c:v>3.7668487314435097E-2</c:v>
                </c:pt>
                <c:pt idx="49">
                  <c:v>3.7451127843257027E-2</c:v>
                </c:pt>
                <c:pt idx="50">
                  <c:v>3.7235956469574331E-2</c:v>
                </c:pt>
                <c:pt idx="51">
                  <c:v>3.7022940947241387E-2</c:v>
                </c:pt>
                <c:pt idx="52">
                  <c:v>3.6812049661412591E-2</c:v>
                </c:pt>
                <c:pt idx="53">
                  <c:v>3.6603251613079757E-2</c:v>
                </c:pt>
                <c:pt idx="54">
                  <c:v>3.6396516404064459E-2</c:v>
                </c:pt>
                <c:pt idx="55">
                  <c:v>3.6191814222450172E-2</c:v>
                </c:pt>
                <c:pt idx="56">
                  <c:v>3.5989115828438369E-2</c:v>
                </c:pt>
                <c:pt idx="57">
                  <c:v>3.5788392540615332E-2</c:v>
                </c:pt>
                <c:pt idx="58">
                  <c:v>3.5589616222614459E-2</c:v>
                </c:pt>
                <c:pt idx="59">
                  <c:v>3.5392759270161875E-2</c:v>
                </c:pt>
                <c:pt idx="60">
                  <c:v>3.5197794598491705E-2</c:v>
                </c:pt>
                <c:pt idx="61">
                  <c:v>3.5004695630119279E-2</c:v>
                </c:pt>
                <c:pt idx="62">
                  <c:v>3.4813436282959652E-2</c:v>
                </c:pt>
                <c:pt idx="63">
                  <c:v>3.4623990958780902E-2</c:v>
                </c:pt>
                <c:pt idx="64">
                  <c:v>3.4436334531980674E-2</c:v>
                </c:pt>
                <c:pt idx="65">
                  <c:v>3.425044233867533E-2</c:v>
                </c:pt>
                <c:pt idx="66">
                  <c:v>3.4066290166092056E-2</c:v>
                </c:pt>
                <c:pt idx="67">
                  <c:v>3.3883854242253326E-2</c:v>
                </c:pt>
                <c:pt idx="68">
                  <c:v>3.3703111225945132E-2</c:v>
                </c:pt>
                <c:pt idx="69">
                  <c:v>3.3524038196959316E-2</c:v>
                </c:pt>
                <c:pt idx="70">
                  <c:v>3.3346612646601458E-2</c:v>
                </c:pt>
                <c:pt idx="71">
                  <c:v>3.3170812468455747E-2</c:v>
                </c:pt>
                <c:pt idx="72">
                  <c:v>3.2996615949399011E-2</c:v>
                </c:pt>
                <c:pt idx="73">
                  <c:v>3.2824001760855745E-2</c:v>
                </c:pt>
                <c:pt idx="74">
                  <c:v>3.2652948950286635E-2</c:v>
                </c:pt>
                <c:pt idx="75">
                  <c:v>3.2483436932903634E-2</c:v>
                </c:pt>
                <c:pt idx="76">
                  <c:v>3.2315445483603843E-2</c:v>
                </c:pt>
                <c:pt idx="77">
                  <c:v>3.2148954729116296E-2</c:v>
                </c:pt>
                <c:pt idx="78">
                  <c:v>3.1983945140354526E-2</c:v>
                </c:pt>
                <c:pt idx="79">
                  <c:v>3.1820397524968805E-2</c:v>
                </c:pt>
                <c:pt idx="80">
                  <c:v>3.1658293020091752E-2</c:v>
                </c:pt>
                <c:pt idx="81">
                  <c:v>3.1497613085271985E-2</c:v>
                </c:pt>
                <c:pt idx="82">
                  <c:v>3.1338339495589375E-2</c:v>
                </c:pt>
                <c:pt idx="83">
                  <c:v>3.1180454334947295E-2</c:v>
                </c:pt>
                <c:pt idx="84">
                  <c:v>3.1023939989535631E-2</c:v>
                </c:pt>
                <c:pt idx="85">
                  <c:v>3.0868779141460388E-2</c:v>
                </c:pt>
                <c:pt idx="86">
                  <c:v>3.0714954762534094E-2</c:v>
                </c:pt>
                <c:pt idx="87">
                  <c:v>3.0562450108223085E-2</c:v>
                </c:pt>
                <c:pt idx="88">
                  <c:v>3.0411248711746285E-2</c:v>
                </c:pt>
                <c:pt idx="89">
                  <c:v>3.0261334378321677E-2</c:v>
                </c:pt>
                <c:pt idx="90">
                  <c:v>3.0112691179555614E-2</c:v>
                </c:pt>
                <c:pt idx="91">
                  <c:v>2.9965303447971308E-2</c:v>
                </c:pt>
                <c:pt idx="92">
                  <c:v>2.9819155771672056E-2</c:v>
                </c:pt>
                <c:pt idx="93">
                  <c:v>2.9674232989135726E-2</c:v>
                </c:pt>
                <c:pt idx="94">
                  <c:v>2.9530520184136384E-2</c:v>
                </c:pt>
                <c:pt idx="95">
                  <c:v>2.9388002680789622E-2</c:v>
                </c:pt>
                <c:pt idx="96">
                  <c:v>2.9246666038718002E-2</c:v>
                </c:pt>
                <c:pt idx="97">
                  <c:v>2.9106496048333284E-2</c:v>
                </c:pt>
                <c:pt idx="98">
                  <c:v>2.8967478726232124E-2</c:v>
                </c:pt>
                <c:pt idx="99">
                  <c:v>2.8829600310701968E-2</c:v>
                </c:pt>
                <c:pt idx="100">
                  <c:v>2.8692847257334224E-2</c:v>
                </c:pt>
                <c:pt idx="101">
                  <c:v>2.8557206234741492E-2</c:v>
                </c:pt>
                <c:pt idx="102">
                  <c:v>2.8422664120376265E-2</c:v>
                </c:pt>
                <c:pt idx="103">
                  <c:v>2.8289207996448042E-2</c:v>
                </c:pt>
                <c:pt idx="104">
                  <c:v>2.8156825145936367E-2</c:v>
                </c:pt>
                <c:pt idx="105">
                  <c:v>2.8025503048696714E-2</c:v>
                </c:pt>
                <c:pt idx="106">
                  <c:v>2.7895229377657569E-2</c:v>
                </c:pt>
                <c:pt idx="107">
                  <c:v>2.776599199510519E-2</c:v>
                </c:pt>
                <c:pt idx="108">
                  <c:v>2.7637778949054337E-2</c:v>
                </c:pt>
                <c:pt idx="109">
                  <c:v>2.7510578469702566E-2</c:v>
                </c:pt>
                <c:pt idx="110">
                  <c:v>2.7384378965965579E-2</c:v>
                </c:pt>
                <c:pt idx="111">
                  <c:v>2.7259169022091856E-2</c:v>
                </c:pt>
                <c:pt idx="112">
                  <c:v>2.7134937394354058E-2</c:v>
                </c:pt>
                <c:pt idx="113">
                  <c:v>2.7011673007815339E-2</c:v>
                </c:pt>
                <c:pt idx="114">
                  <c:v>2.688936495316888E-2</c:v>
                </c:pt>
                <c:pt idx="115">
                  <c:v>2.6768002483648013E-2</c:v>
                </c:pt>
                <c:pt idx="116">
                  <c:v>2.6647575012005847E-2</c:v>
                </c:pt>
                <c:pt idx="117">
                  <c:v>2.6528072107562067E-2</c:v>
                </c:pt>
                <c:pt idx="118">
                  <c:v>2.6409483493315379E-2</c:v>
                </c:pt>
                <c:pt idx="119">
                  <c:v>2.6291799043119853E-2</c:v>
                </c:pt>
                <c:pt idx="120">
                  <c:v>2.6175008778923488E-2</c:v>
                </c:pt>
                <c:pt idx="121">
                  <c:v>2.6059102868067473E-2</c:v>
                </c:pt>
                <c:pt idx="122">
                  <c:v>2.5944071620644448E-2</c:v>
                </c:pt>
                <c:pt idx="123">
                  <c:v>2.5829905486914471E-2</c:v>
                </c:pt>
                <c:pt idx="124">
                  <c:v>2.5716595054776931E-2</c:v>
                </c:pt>
                <c:pt idx="125">
                  <c:v>2.5604131047297328E-2</c:v>
                </c:pt>
                <c:pt idx="126">
                  <c:v>2.549250432028732E-2</c:v>
                </c:pt>
                <c:pt idx="127">
                  <c:v>2.5381705859936651E-2</c:v>
                </c:pt>
                <c:pt idx="128">
                  <c:v>2.5271726780495753E-2</c:v>
                </c:pt>
                <c:pt idx="129">
                  <c:v>2.516255832200804E-2</c:v>
                </c:pt>
                <c:pt idx="130">
                  <c:v>2.505419184808988E-2</c:v>
                </c:pt>
                <c:pt idx="131">
                  <c:v>2.4946618843758029E-2</c:v>
                </c:pt>
                <c:pt idx="132">
                  <c:v>2.4839830913302503E-2</c:v>
                </c:pt>
                <c:pt idx="133">
                  <c:v>2.4733819778204536E-2</c:v>
                </c:pt>
                <c:pt idx="134">
                  <c:v>2.4628577275097652E-2</c:v>
                </c:pt>
                <c:pt idx="135">
                  <c:v>2.4524095353771796E-2</c:v>
                </c:pt>
                <c:pt idx="136">
                  <c:v>2.4420366075218504E-2</c:v>
                </c:pt>
                <c:pt idx="137">
                  <c:v>2.4317381609716887E-2</c:v>
                </c:pt>
                <c:pt idx="138">
                  <c:v>2.4215134234958947E-2</c:v>
                </c:pt>
                <c:pt idx="139">
                  <c:v>2.4113616334213508E-2</c:v>
                </c:pt>
                <c:pt idx="140">
                  <c:v>2.4012820394527845E-2</c:v>
                </c:pt>
                <c:pt idx="141">
                  <c:v>2.3912739004965891E-2</c:v>
                </c:pt>
                <c:pt idx="142">
                  <c:v>2.3813364854882505E-2</c:v>
                </c:pt>
                <c:pt idx="143">
                  <c:v>2.371469073223257E-2</c:v>
                </c:pt>
                <c:pt idx="144">
                  <c:v>2.3616709521914379E-2</c:v>
                </c:pt>
                <c:pt idx="145">
                  <c:v>2.3519414204146331E-2</c:v>
                </c:pt>
                <c:pt idx="146">
                  <c:v>2.3422797852876362E-2</c:v>
                </c:pt>
                <c:pt idx="147">
                  <c:v>2.3326853634222884E-2</c:v>
                </c:pt>
                <c:pt idx="148">
                  <c:v>2.3231574804947232E-2</c:v>
                </c:pt>
                <c:pt idx="149">
                  <c:v>2.3136954710956035E-2</c:v>
                </c:pt>
                <c:pt idx="150">
                  <c:v>2.3042986785833677E-2</c:v>
                </c:pt>
                <c:pt idx="151">
                  <c:v>2.2949664549403347E-2</c:v>
                </c:pt>
                <c:pt idx="152">
                  <c:v>2.2856981606316603E-2</c:v>
                </c:pt>
                <c:pt idx="153">
                  <c:v>2.2764931644670642E-2</c:v>
                </c:pt>
                <c:pt idx="154">
                  <c:v>2.2673508434652309E-2</c:v>
                </c:pt>
                <c:pt idx="155">
                  <c:v>2.2582705827208869E-2</c:v>
                </c:pt>
                <c:pt idx="156">
                  <c:v>2.2492517752744336E-2</c:v>
                </c:pt>
                <c:pt idx="157">
                  <c:v>2.2402938219841129E-2</c:v>
                </c:pt>
                <c:pt idx="158">
                  <c:v>2.2313961314006363E-2</c:v>
                </c:pt>
                <c:pt idx="159">
                  <c:v>2.2225581196442148E-2</c:v>
                </c:pt>
                <c:pt idx="160">
                  <c:v>2.2137792102839681E-2</c:v>
                </c:pt>
                <c:pt idx="161">
                  <c:v>2.2050588342196104E-2</c:v>
                </c:pt>
                <c:pt idx="162">
                  <c:v>2.1963964295654035E-2</c:v>
                </c:pt>
                <c:pt idx="163">
                  <c:v>2.1877914415363041E-2</c:v>
                </c:pt>
                <c:pt idx="164">
                  <c:v>2.1792433223362773E-2</c:v>
                </c:pt>
                <c:pt idx="165">
                  <c:v>2.1707515310486949E-2</c:v>
                </c:pt>
                <c:pt idx="166">
                  <c:v>2.1623155335288143E-2</c:v>
                </c:pt>
                <c:pt idx="167">
                  <c:v>2.1539348022982518E-2</c:v>
                </c:pt>
                <c:pt idx="168">
                  <c:v>2.1456088164414484E-2</c:v>
                </c:pt>
                <c:pt idx="169">
                  <c:v>2.1373370615040431E-2</c:v>
                </c:pt>
                <c:pt idx="170">
                  <c:v>2.1291190293931374E-2</c:v>
                </c:pt>
                <c:pt idx="171">
                  <c:v>2.1209542182794125E-2</c:v>
                </c:pt>
                <c:pt idx="172">
                  <c:v>2.1128421325010444E-2</c:v>
                </c:pt>
                <c:pt idx="173">
                  <c:v>2.1047822824693821E-2</c:v>
                </c:pt>
                <c:pt idx="174">
                  <c:v>2.0967741845763603E-2</c:v>
                </c:pt>
                <c:pt idx="175">
                  <c:v>2.0888173611036051E-2</c:v>
                </c:pt>
                <c:pt idx="176">
                  <c:v>2.0809113401331819E-2</c:v>
                </c:pt>
                <c:pt idx="177">
                  <c:v>2.0730556554599808E-2</c:v>
                </c:pt>
                <c:pt idx="178">
                  <c:v>2.0652498465056773E-2</c:v>
                </c:pt>
                <c:pt idx="179">
                  <c:v>2.0574934582342483E-2</c:v>
                </c:pt>
                <c:pt idx="180">
                  <c:v>2.0497860410690006E-2</c:v>
                </c:pt>
                <c:pt idx="181">
                  <c:v>2.0421271508111037E-2</c:v>
                </c:pt>
                <c:pt idx="182">
                  <c:v>2.0345163485595633E-2</c:v>
                </c:pt>
                <c:pt idx="183">
                  <c:v>2.0269532006326297E-2</c:v>
                </c:pt>
                <c:pt idx="184">
                  <c:v>2.0194372784905979E-2</c:v>
                </c:pt>
                <c:pt idx="185">
                  <c:v>2.0119681586599828E-2</c:v>
                </c:pt>
                <c:pt idx="186">
                  <c:v>2.0045454226590237E-2</c:v>
                </c:pt>
                <c:pt idx="187">
                  <c:v>1.9971686569245077E-2</c:v>
                </c:pt>
                <c:pt idx="188">
                  <c:v>1.9898374527398791E-2</c:v>
                </c:pt>
                <c:pt idx="189">
                  <c:v>1.9825514061646031E-2</c:v>
                </c:pt>
                <c:pt idx="190">
                  <c:v>1.9753101179647656E-2</c:v>
                </c:pt>
                <c:pt idx="191">
                  <c:v>1.9681131935448772E-2</c:v>
                </c:pt>
                <c:pt idx="192">
                  <c:v>1.9609602428808642E-2</c:v>
                </c:pt>
                <c:pt idx="193">
                  <c:v>1.9538508804542158E-2</c:v>
                </c:pt>
                <c:pt idx="194">
                  <c:v>1.9467847251872818E-2</c:v>
                </c:pt>
                <c:pt idx="195">
                  <c:v>1.9397614003796439E-2</c:v>
                </c:pt>
                <c:pt idx="196">
                  <c:v>1.932780533645638E-2</c:v>
                </c:pt>
                <c:pt idx="197">
                  <c:v>1.9258417568528894E-2</c:v>
                </c:pt>
                <c:pt idx="198">
                  <c:v>1.9189447060619255E-2</c:v>
                </c:pt>
                <c:pt idx="199">
                  <c:v>1.9120890214668118E-2</c:v>
                </c:pt>
                <c:pt idx="200">
                  <c:v>1.9052743473367911E-2</c:v>
                </c:pt>
                <c:pt idx="201">
                  <c:v>1.898500331958905E-2</c:v>
                </c:pt>
                <c:pt idx="202">
                  <c:v>1.8917666275815932E-2</c:v>
                </c:pt>
                <c:pt idx="203">
                  <c:v>1.8850728903592299E-2</c:v>
                </c:pt>
                <c:pt idx="204">
                  <c:v>1.8784187802976044E-2</c:v>
                </c:pt>
                <c:pt idx="205">
                  <c:v>1.8718039612002919E-2</c:v>
                </c:pt>
                <c:pt idx="206">
                  <c:v>1.8652281006159403E-2</c:v>
                </c:pt>
                <c:pt idx="207">
                  <c:v>1.8586908697864182E-2</c:v>
                </c:pt>
                <c:pt idx="208">
                  <c:v>1.8521919435958229E-2</c:v>
                </c:pt>
                <c:pt idx="209">
                  <c:v>1.8457310005203516E-2</c:v>
                </c:pt>
                <c:pt idx="210">
                  <c:v>1.8393077225789634E-2</c:v>
                </c:pt>
                <c:pt idx="211">
                  <c:v>1.832921795284884E-2</c:v>
                </c:pt>
                <c:pt idx="212">
                  <c:v>1.8265729075978884E-2</c:v>
                </c:pt>
                <c:pt idx="213">
                  <c:v>1.8202607518773728E-2</c:v>
                </c:pt>
                <c:pt idx="214">
                  <c:v>1.8139850238361829E-2</c:v>
                </c:pt>
                <c:pt idx="215">
                  <c:v>1.8077454224951977E-2</c:v>
                </c:pt>
                <c:pt idx="216">
                  <c:v>1.8015416501386449E-2</c:v>
                </c:pt>
                <c:pt idx="217">
                  <c:v>1.7953734122701535E-2</c:v>
                </c:pt>
                <c:pt idx="218">
                  <c:v>1.7892404175694959E-2</c:v>
                </c:pt>
                <c:pt idx="219">
                  <c:v>1.7831423778500315E-2</c:v>
                </c:pt>
                <c:pt idx="220">
                  <c:v>1.777079008016846E-2</c:v>
                </c:pt>
                <c:pt idx="221">
                  <c:v>1.7710500260255377E-2</c:v>
                </c:pt>
                <c:pt idx="222">
                  <c:v>1.765055152841679E-2</c:v>
                </c:pt>
                <c:pt idx="223">
                  <c:v>1.759094112400925E-2</c:v>
                </c:pt>
                <c:pt idx="224">
                  <c:v>1.7531666315697161E-2</c:v>
                </c:pt>
                <c:pt idx="225">
                  <c:v>1.7472724401066748E-2</c:v>
                </c:pt>
                <c:pt idx="226">
                  <c:v>1.7414112706245446E-2</c:v>
                </c:pt>
                <c:pt idx="227">
                  <c:v>1.7355828585527516E-2</c:v>
                </c:pt>
                <c:pt idx="228">
                  <c:v>1.7297869421005706E-2</c:v>
                </c:pt>
                <c:pt idx="229">
                  <c:v>1.7240232622208335E-2</c:v>
                </c:pt>
                <c:pt idx="230">
                  <c:v>1.7182915625742451E-2</c:v>
                </c:pt>
                <c:pt idx="231">
                  <c:v>1.7125915894942157E-2</c:v>
                </c:pt>
                <c:pt idx="232">
                  <c:v>1.7069230919522702E-2</c:v>
                </c:pt>
                <c:pt idx="233">
                  <c:v>1.7012858215239689E-2</c:v>
                </c:pt>
                <c:pt idx="234">
                  <c:v>1.6956795323553746E-2</c:v>
                </c:pt>
                <c:pt idx="235">
                  <c:v>1.6901039811300207E-2</c:v>
                </c:pt>
                <c:pt idx="236">
                  <c:v>1.6845589270364079E-2</c:v>
                </c:pt>
                <c:pt idx="237">
                  <c:v>1.6790441317359787E-2</c:v>
                </c:pt>
                <c:pt idx="238">
                  <c:v>1.6735593593315754E-2</c:v>
                </c:pt>
                <c:pt idx="239">
                  <c:v>1.6681043763364208E-2</c:v>
                </c:pt>
                <c:pt idx="240">
                  <c:v>1.6626789516435179E-2</c:v>
                </c:pt>
                <c:pt idx="241">
                  <c:v>1.6572828564955552E-2</c:v>
                </c:pt>
                <c:pt idx="242">
                  <c:v>1.6519158644552473E-2</c:v>
                </c:pt>
                <c:pt idx="243">
                  <c:v>1.646577751376117E-2</c:v>
                </c:pt>
                <c:pt idx="244">
                  <c:v>1.641268295373749E-2</c:v>
                </c:pt>
                <c:pt idx="245">
                  <c:v>1.6359872767974338E-2</c:v>
                </c:pt>
                <c:pt idx="246">
                  <c:v>1.6307344782022712E-2</c:v>
                </c:pt>
                <c:pt idx="247">
                  <c:v>1.6255096843216712E-2</c:v>
                </c:pt>
                <c:pt idx="248">
                  <c:v>1.6203126820402661E-2</c:v>
                </c:pt>
                <c:pt idx="249">
                  <c:v>1.6151432603672421E-2</c:v>
                </c:pt>
                <c:pt idx="250">
                  <c:v>1.6100012104100479E-2</c:v>
                </c:pt>
                <c:pt idx="251">
                  <c:v>1.6048863253484882E-2</c:v>
                </c:pt>
                <c:pt idx="252">
                  <c:v>1.5997984004092372E-2</c:v>
                </c:pt>
                <c:pt idx="253">
                  <c:v>1.594737232840665E-2</c:v>
                </c:pt>
                <c:pt idx="254">
                  <c:v>1.589702621888105E-2</c:v>
                </c:pt>
                <c:pt idx="255">
                  <c:v>1.5846943687694234E-2</c:v>
                </c:pt>
                <c:pt idx="256">
                  <c:v>1.5797122766509769E-2</c:v>
                </c:pt>
                <c:pt idx="257">
                  <c:v>1.5747561506239283E-2</c:v>
                </c:pt>
                <c:pt idx="258">
                  <c:v>1.5698257976808679E-2</c:v>
                </c:pt>
                <c:pt idx="259">
                  <c:v>1.5649210266928181E-2</c:v>
                </c:pt>
                <c:pt idx="260">
                  <c:v>1.5600416483865481E-2</c:v>
                </c:pt>
                <c:pt idx="261">
                  <c:v>1.5551874753222179E-2</c:v>
                </c:pt>
                <c:pt idx="262">
                  <c:v>1.550358321871345E-2</c:v>
                </c:pt>
                <c:pt idx="263">
                  <c:v>1.5455540041950966E-2</c:v>
                </c:pt>
                <c:pt idx="264">
                  <c:v>1.5407743402228764E-2</c:v>
                </c:pt>
                <c:pt idx="265">
                  <c:v>1.5360191496312306E-2</c:v>
                </c:pt>
                <c:pt idx="266">
                  <c:v>1.5312882538230582E-2</c:v>
                </c:pt>
                <c:pt idx="267">
                  <c:v>1.5265814759070975E-2</c:v>
                </c:pt>
                <c:pt idx="268">
                  <c:v>1.5218986406777284E-2</c:v>
                </c:pt>
                <c:pt idx="269">
                  <c:v>1.5172395745950411E-2</c:v>
                </c:pt>
                <c:pt idx="270">
                  <c:v>1.5126041057652032E-2</c:v>
                </c:pt>
                <c:pt idx="271">
                  <c:v>1.5079920639210846E-2</c:v>
                </c:pt>
                <c:pt idx="272">
                  <c:v>1.5034032804031676E-2</c:v>
                </c:pt>
                <c:pt idx="273">
                  <c:v>1.4988375881407336E-2</c:v>
                </c:pt>
                <c:pt idx="274">
                  <c:v>1.4942948216332892E-2</c:v>
                </c:pt>
                <c:pt idx="275">
                  <c:v>1.4897748169322692E-2</c:v>
                </c:pt>
                <c:pt idx="276">
                  <c:v>1.4852774116229931E-2</c:v>
                </c:pt>
                <c:pt idx="277">
                  <c:v>1.480802444806867E-2</c:v>
                </c:pt>
                <c:pt idx="278">
                  <c:v>1.476349757083832E-2</c:v>
                </c:pt>
                <c:pt idx="279">
                  <c:v>1.4719191905350612E-2</c:v>
                </c:pt>
                <c:pt idx="280">
                  <c:v>1.4675105887058979E-2</c:v>
                </c:pt>
                <c:pt idx="281">
                  <c:v>1.4631237965890163E-2</c:v>
                </c:pt>
                <c:pt idx="282">
                  <c:v>1.4587586606078208E-2</c:v>
                </c:pt>
                <c:pt idx="283">
                  <c:v>1.4544150286000757E-2</c:v>
                </c:pt>
                <c:pt idx="284">
                  <c:v>1.4500927498017634E-2</c:v>
                </c:pt>
                <c:pt idx="285">
                  <c:v>1.4457916748311421E-2</c:v>
                </c:pt>
                <c:pt idx="286">
                  <c:v>1.4415116556730405E-2</c:v>
                </c:pt>
                <c:pt idx="287">
                  <c:v>1.43725254566337E-2</c:v>
                </c:pt>
                <c:pt idx="288">
                  <c:v>1.4330141994738126E-2</c:v>
                </c:pt>
                <c:pt idx="289">
                  <c:v>1.428796473096767E-2</c:v>
                </c:pt>
                <c:pt idx="290">
                  <c:v>1.4245992238304549E-2</c:v>
                </c:pt>
                <c:pt idx="291">
                  <c:v>1.4204223102642402E-2</c:v>
                </c:pt>
                <c:pt idx="292">
                  <c:v>1.4162655922641616E-2</c:v>
                </c:pt>
                <c:pt idx="293">
                  <c:v>1.4121289309586404E-2</c:v>
                </c:pt>
                <c:pt idx="294">
                  <c:v>1.4080121887243878E-2</c:v>
                </c:pt>
                <c:pt idx="295">
                  <c:v>1.4039152291724914E-2</c:v>
                </c:pt>
                <c:pt idx="296">
                  <c:v>1.3998379171347003E-2</c:v>
                </c:pt>
                <c:pt idx="297">
                  <c:v>1.3957801186498827E-2</c:v>
                </c:pt>
                <c:pt idx="298">
                  <c:v>1.3917417009506669E-2</c:v>
                </c:pt>
                <c:pt idx="299">
                  <c:v>1.3877225324502612E-2</c:v>
                </c:pt>
                <c:pt idx="300">
                  <c:v>1.3837224827294381E-2</c:v>
                </c:pt>
                <c:pt idx="301">
                  <c:v>1.3797414225237E-2</c:v>
                </c:pt>
                <c:pt idx="302">
                  <c:v>1.3757792237106149E-2</c:v>
                </c:pt>
                <c:pt idx="303">
                  <c:v>1.3718357592972977E-2</c:v>
                </c:pt>
                <c:pt idx="304">
                  <c:v>1.3679109034080938E-2</c:v>
                </c:pt>
                <c:pt idx="305">
                  <c:v>1.3640045312723824E-2</c:v>
                </c:pt>
                <c:pt idx="306">
                  <c:v>1.3601165192125592E-2</c:v>
                </c:pt>
                <c:pt idx="307">
                  <c:v>1.3562467446321823E-2</c:v>
                </c:pt>
                <c:pt idx="308">
                  <c:v>1.3523950860042573E-2</c:v>
                </c:pt>
                <c:pt idx="309">
                  <c:v>1.3485614228596714E-2</c:v>
                </c:pt>
                <c:pt idx="310">
                  <c:v>1.3447456357757978E-2</c:v>
                </c:pt>
                <c:pt idx="311">
                  <c:v>1.3409476063652274E-2</c:v>
                </c:pt>
                <c:pt idx="312">
                  <c:v>1.3371672172646449E-2</c:v>
                </c:pt>
                <c:pt idx="313">
                  <c:v>1.3334043521238738E-2</c:v>
                </c:pt>
                <c:pt idx="314">
                  <c:v>1.3296588955950196E-2</c:v>
                </c:pt>
                <c:pt idx="315">
                  <c:v>1.3259307333217908E-2</c:v>
                </c:pt>
                <c:pt idx="316">
                  <c:v>1.322219751928934E-2</c:v>
                </c:pt>
                <c:pt idx="317">
                  <c:v>1.318525839011802E-2</c:v>
                </c:pt>
                <c:pt idx="318">
                  <c:v>1.3148488831260801E-2</c:v>
                </c:pt>
                <c:pt idx="319">
                  <c:v>1.3111887737776034E-2</c:v>
                </c:pt>
                <c:pt idx="320">
                  <c:v>1.3075454014123347E-2</c:v>
                </c:pt>
                <c:pt idx="321">
                  <c:v>1.3039186574064618E-2</c:v>
                </c:pt>
                <c:pt idx="322">
                  <c:v>1.3003084340566014E-2</c:v>
                </c:pt>
                <c:pt idx="323">
                  <c:v>1.2967146245701468E-2</c:v>
                </c:pt>
                <c:pt idx="324">
                  <c:v>1.2931371230557341E-2</c:v>
                </c:pt>
                <c:pt idx="325">
                  <c:v>1.289575824513817E-2</c:v>
                </c:pt>
                <c:pt idx="326">
                  <c:v>1.2860306248273702E-2</c:v>
                </c:pt>
                <c:pt idx="327">
                  <c:v>1.2825014207526995E-2</c:v>
                </c:pt>
                <c:pt idx="328">
                  <c:v>1.2789881099103692E-2</c:v>
                </c:pt>
                <c:pt idx="329">
                  <c:v>1.2754905907762517E-2</c:v>
                </c:pt>
                <c:pt idx="330">
                  <c:v>1.2720087626726717E-2</c:v>
                </c:pt>
                <c:pt idx="331">
                  <c:v>1.2685425257596743E-2</c:v>
                </c:pt>
                <c:pt idx="332">
                  <c:v>1.2650917810263885E-2</c:v>
                </c:pt>
                <c:pt idx="333">
                  <c:v>1.261656430282501E-2</c:v>
                </c:pt>
                <c:pt idx="334">
                  <c:v>1.2582363761498466E-2</c:v>
                </c:pt>
                <c:pt idx="335">
                  <c:v>1.2548315220540864E-2</c:v>
                </c:pt>
                <c:pt idx="336">
                  <c:v>1.2514417722164823E-2</c:v>
                </c:pt>
                <c:pt idx="337">
                  <c:v>1.2480670316457993E-2</c:v>
                </c:pt>
                <c:pt idx="338">
                  <c:v>1.2447072061302864E-2</c:v>
                </c:pt>
                <c:pt idx="339">
                  <c:v>1.2413622022297448E-2</c:v>
                </c:pt>
                <c:pt idx="340">
                  <c:v>1.2380319272677177E-2</c:v>
                </c:pt>
                <c:pt idx="341">
                  <c:v>1.2347162893237694E-2</c:v>
                </c:pt>
                <c:pt idx="342">
                  <c:v>1.2314151972258259E-2</c:v>
                </c:pt>
                <c:pt idx="343">
                  <c:v>1.2281285605426613E-2</c:v>
                </c:pt>
                <c:pt idx="344">
                  <c:v>1.2248562895764271E-2</c:v>
                </c:pt>
                <c:pt idx="345">
                  <c:v>1.2215982953553042E-2</c:v>
                </c:pt>
                <c:pt idx="346">
                  <c:v>1.2183544896262152E-2</c:v>
                </c:pt>
                <c:pt idx="347">
                  <c:v>1.2151247848476512E-2</c:v>
                </c:pt>
                <c:pt idx="348">
                  <c:v>1.2119090941825552E-2</c:v>
                </c:pt>
                <c:pt idx="349">
                  <c:v>1.2087073314913278E-2</c:v>
                </c:pt>
                <c:pt idx="350">
                  <c:v>1.2055194113248728E-2</c:v>
                </c:pt>
                <c:pt idx="351">
                  <c:v>1.2023452489177591E-2</c:v>
                </c:pt>
                <c:pt idx="352">
                  <c:v>1.1991847601814501E-2</c:v>
                </c:pt>
                <c:pt idx="353">
                  <c:v>1.1960378616976125E-2</c:v>
                </c:pt>
                <c:pt idx="354">
                  <c:v>1.192904470711504E-2</c:v>
                </c:pt>
                <c:pt idx="355">
                  <c:v>1.1897845051254434E-2</c:v>
                </c:pt>
                <c:pt idx="356">
                  <c:v>1.1866778834923611E-2</c:v>
                </c:pt>
                <c:pt idx="357">
                  <c:v>1.1835845250094E-2</c:v>
                </c:pt>
                <c:pt idx="358">
                  <c:v>1.1805043495116367E-2</c:v>
                </c:pt>
                <c:pt idx="359">
                  <c:v>1.177437277465828E-2</c:v>
                </c:pt>
                <c:pt idx="360">
                  <c:v>1.1743832299642628E-2</c:v>
                </c:pt>
                <c:pt idx="361">
                  <c:v>1.1713421287186689E-2</c:v>
                </c:pt>
                <c:pt idx="362">
                  <c:v>1.1683138960542069E-2</c:v>
                </c:pt>
                <c:pt idx="363">
                  <c:v>1.1652984549035095E-2</c:v>
                </c:pt>
                <c:pt idx="364">
                  <c:v>1.1622957288008162E-2</c:v>
                </c:pt>
                <c:pt idx="365">
                  <c:v>1.1593056418761495E-2</c:v>
                </c:pt>
                <c:pt idx="366">
                  <c:v>1.156328118849591E-2</c:v>
                </c:pt>
                <c:pt idx="367">
                  <c:v>1.1533630850255865E-2</c:v>
                </c:pt>
                <c:pt idx="368">
                  <c:v>1.1504104662873401E-2</c:v>
                </c:pt>
                <c:pt idx="369">
                  <c:v>1.1474701890912722E-2</c:v>
                </c:pt>
                <c:pt idx="370">
                  <c:v>1.1445421804615302E-2</c:v>
                </c:pt>
                <c:pt idx="371">
                  <c:v>1.1416263679845667E-2</c:v>
                </c:pt>
                <c:pt idx="372">
                  <c:v>1.1387226798037848E-2</c:v>
                </c:pt>
                <c:pt idx="373">
                  <c:v>1.1358310446142298E-2</c:v>
                </c:pt>
                <c:pt idx="374">
                  <c:v>1.1329513916573655E-2</c:v>
                </c:pt>
                <c:pt idx="375">
                  <c:v>1.1300836507158855E-2</c:v>
                </c:pt>
                <c:pt idx="376">
                  <c:v>1.1272277521085885E-2</c:v>
                </c:pt>
                <c:pt idx="377">
                  <c:v>1.1243836266853234E-2</c:v>
                </c:pt>
                <c:pt idx="378">
                  <c:v>1.1215512058219912E-2</c:v>
                </c:pt>
                <c:pt idx="379">
                  <c:v>1.1187304214155742E-2</c:v>
                </c:pt>
                <c:pt idx="380">
                  <c:v>1.115921205879262E-2</c:v>
                </c:pt>
                <c:pt idx="381">
                  <c:v>1.113123492137603E-2</c:v>
                </c:pt>
                <c:pt idx="382">
                  <c:v>1.1103372136217232E-2</c:v>
                </c:pt>
                <c:pt idx="383">
                  <c:v>1.1075623042645944E-2</c:v>
                </c:pt>
                <c:pt idx="384">
                  <c:v>1.1047986984963542E-2</c:v>
                </c:pt>
                <c:pt idx="385">
                  <c:v>1.1020463312396804E-2</c:v>
                </c:pt>
                <c:pt idx="386">
                  <c:v>1.0993051379052175E-2</c:v>
                </c:pt>
                <c:pt idx="387">
                  <c:v>1.0965750543870499E-2</c:v>
                </c:pt>
                <c:pt idx="388">
                  <c:v>1.0938560170582305E-2</c:v>
                </c:pt>
                <c:pt idx="389">
                  <c:v>1.0911479627663544E-2</c:v>
                </c:pt>
                <c:pt idx="390">
                  <c:v>1.0884508288291808E-2</c:v>
                </c:pt>
                <c:pt idx="391">
                  <c:v>1.0857645530303059E-2</c:v>
                </c:pt>
                <c:pt idx="392">
                  <c:v>1.083089073614886E-2</c:v>
                </c:pt>
                <c:pt idx="393">
                  <c:v>1.0804243292854003E-2</c:v>
                </c:pt>
                <c:pt idx="394">
                  <c:v>1.0777702591974686E-2</c:v>
                </c:pt>
                <c:pt idx="395">
                  <c:v>1.075126802955699E-2</c:v>
                </c:pt>
                <c:pt idx="396">
                  <c:v>1.0724939006096073E-2</c:v>
                </c:pt>
                <c:pt idx="397">
                  <c:v>1.0698714926495493E-2</c:v>
                </c:pt>
                <c:pt idx="398">
                  <c:v>1.0672595200027274E-2</c:v>
                </c:pt>
                <c:pt idx="399">
                  <c:v>1.0646579240292183E-2</c:v>
                </c:pt>
                <c:pt idx="400">
                  <c:v>1.0620666465180523E-2</c:v>
                </c:pt>
                <c:pt idx="401">
                  <c:v>1.0594856296833349E-2</c:v>
                </c:pt>
                <c:pt idx="402">
                  <c:v>1.056914816160418E-2</c:v>
                </c:pt>
                <c:pt idx="403">
                  <c:v>1.0543541490020843E-2</c:v>
                </c:pt>
                <c:pt idx="404">
                  <c:v>1.0518035716748177E-2</c:v>
                </c:pt>
                <c:pt idx="405">
                  <c:v>1.0492630280550702E-2</c:v>
                </c:pt>
                <c:pt idx="406">
                  <c:v>1.046732462425592E-2</c:v>
                </c:pt>
                <c:pt idx="407">
                  <c:v>1.0442118194718023E-2</c:v>
                </c:pt>
                <c:pt idx="408">
                  <c:v>1.0417010442781814E-2</c:v>
                </c:pt>
                <c:pt idx="409">
                  <c:v>1.0392000823247257E-2</c:v>
                </c:pt>
                <c:pt idx="410">
                  <c:v>1.0367088794834119E-2</c:v>
                </c:pt>
                <c:pt idx="411">
                  <c:v>1.0342273820147295E-2</c:v>
                </c:pt>
                <c:pt idx="412">
                  <c:v>1.0317555365642215E-2</c:v>
                </c:pt>
                <c:pt idx="413">
                  <c:v>1.0292932901590859E-2</c:v>
                </c:pt>
                <c:pt idx="414">
                  <c:v>1.0268405902047931E-2</c:v>
                </c:pt>
                <c:pt idx="415">
                  <c:v>1.0243973844817492E-2</c:v>
                </c:pt>
                <c:pt idx="416">
                  <c:v>1.0219636211420031E-2</c:v>
                </c:pt>
                <c:pt idx="417">
                  <c:v>1.01953924870596E-2</c:v>
                </c:pt>
                <c:pt idx="418">
                  <c:v>1.0171242160591643E-2</c:v>
                </c:pt>
                <c:pt idx="419">
                  <c:v>1.0147184724490915E-2</c:v>
                </c:pt>
                <c:pt idx="420">
                  <c:v>1.0123219674819833E-2</c:v>
                </c:pt>
                <c:pt idx="421">
                  <c:v>1.0099346511197128E-2</c:v>
                </c:pt>
                <c:pt idx="422">
                  <c:v>1.0075564736766837E-2</c:v>
                </c:pt>
                <c:pt idx="423">
                  <c:v>1.0051873858167632E-2</c:v>
                </c:pt>
                <c:pt idx="424">
                  <c:v>1.0028273385502445E-2</c:v>
                </c:pt>
                <c:pt idx="425">
                  <c:v>1.0004762832308401E-2</c:v>
                </c:pt>
                <c:pt idx="426">
                  <c:v>9.9813417155270936E-3</c:v>
                </c:pt>
                <c:pt idx="427">
                  <c:v>9.958009555475161E-3</c:v>
                </c:pt>
                <c:pt idx="428">
                  <c:v>9.9347658758150749E-3</c:v>
                </c:pt>
                <c:pt idx="429">
                  <c:v>9.9116102035264539E-3</c:v>
                </c:pt>
                <c:pt idx="430">
                  <c:v>9.8885420688773554E-3</c:v>
                </c:pt>
                <c:pt idx="431">
                  <c:v>9.8655610053961749E-3</c:v>
                </c:pt>
                <c:pt idx="432">
                  <c:v>9.8426665498436289E-3</c:v>
                </c:pt>
                <c:pt idx="433">
                  <c:v>9.8198582421850835E-3</c:v>
                </c:pt>
                <c:pt idx="434">
                  <c:v>9.7971356255631675E-3</c:v>
                </c:pt>
                <c:pt idx="435">
                  <c:v>9.7744982462707117E-3</c:v>
                </c:pt>
                <c:pt idx="436">
                  <c:v>9.7519456537238907E-3</c:v>
                </c:pt>
                <c:pt idx="437">
                  <c:v>9.7294774004356103E-3</c:v>
                </c:pt>
                <c:pt idx="438">
                  <c:v>9.707093041989313E-3</c:v>
                </c:pt>
                <c:pt idx="439">
                  <c:v>9.6847921370128796E-3</c:v>
                </c:pt>
                <c:pt idx="440">
                  <c:v>9.6625742471529337E-3</c:v>
                </c:pt>
                <c:pt idx="441">
                  <c:v>9.6404389370492866E-3</c:v>
                </c:pt>
                <c:pt idx="442">
                  <c:v>9.6183857743097467E-3</c:v>
                </c:pt>
                <c:pt idx="443">
                  <c:v>9.5964143294850392E-3</c:v>
                </c:pt>
                <c:pt idx="444">
                  <c:v>9.5745241760441923E-3</c:v>
                </c:pt>
                <c:pt idx="445">
                  <c:v>9.5527148903499729E-3</c:v>
                </c:pt>
                <c:pt idx="446">
                  <c:v>9.530986051634615E-3</c:v>
                </c:pt>
                <c:pt idx="447">
                  <c:v>9.5093372419759008E-3</c:v>
                </c:pt>
                <c:pt idx="448">
                  <c:v>9.4877680462733364E-3</c:v>
                </c:pt>
                <c:pt idx="449">
                  <c:v>9.4662780522246134E-3</c:v>
                </c:pt>
                <c:pt idx="450">
                  <c:v>9.4448668503023872E-3</c:v>
                </c:pt>
                <c:pt idx="451">
                  <c:v>9.423534033731128E-3</c:v>
                </c:pt>
                <c:pt idx="452">
                  <c:v>9.4022791984643903E-3</c:v>
                </c:pt>
                <c:pt idx="453">
                  <c:v>9.3811019431620495E-3</c:v>
                </c:pt>
                <c:pt idx="454">
                  <c:v>9.3600018691681244E-3</c:v>
                </c:pt>
                <c:pt idx="455">
                  <c:v>9.3389785804884225E-3</c:v>
                </c:pt>
                <c:pt idx="456">
                  <c:v>9.318031683768704E-3</c:v>
                </c:pt>
                <c:pt idx="457">
                  <c:v>9.2971607882729197E-3</c:v>
                </c:pt>
                <c:pt idx="458">
                  <c:v>9.2763655058616997E-3</c:v>
                </c:pt>
                <c:pt idx="459">
                  <c:v>9.2556454509710728E-3</c:v>
                </c:pt>
                <c:pt idx="460">
                  <c:v>9.2350002405912884E-3</c:v>
                </c:pt>
                <c:pt idx="461">
                  <c:v>9.2144294942460257E-3</c:v>
                </c:pt>
                <c:pt idx="462">
                  <c:v>9.1939328339716506E-3</c:v>
                </c:pt>
                <c:pt idx="463">
                  <c:v>9.1735098842967294E-3</c:v>
                </c:pt>
                <c:pt idx="464">
                  <c:v>9.1531602722217595E-3</c:v>
                </c:pt>
                <c:pt idx="465">
                  <c:v>9.1328836271990892E-3</c:v>
                </c:pt>
                <c:pt idx="466">
                  <c:v>9.112679581112974E-3</c:v>
                </c:pt>
                <c:pt idx="467">
                  <c:v>9.0925477682599464E-3</c:v>
                </c:pt>
                <c:pt idx="468">
                  <c:v>9.0724878253292257E-3</c:v>
                </c:pt>
                <c:pt idx="469">
                  <c:v>9.0524993913834399E-3</c:v>
                </c:pt>
                <c:pt idx="470">
                  <c:v>9.0325821078394864E-3</c:v>
                </c:pt>
                <c:pt idx="471">
                  <c:v>9.0127356184495858E-3</c:v>
                </c:pt>
                <c:pt idx="472">
                  <c:v>8.9929595692824441E-3</c:v>
                </c:pt>
                <c:pt idx="473">
                  <c:v>8.973253608704778E-3</c:v>
                </c:pt>
                <c:pt idx="474">
                  <c:v>8.9536173873627414E-3</c:v>
                </c:pt>
                <c:pt idx="475">
                  <c:v>8.9340505581638613E-3</c:v>
                </c:pt>
                <c:pt idx="476">
                  <c:v>8.914552776258829E-3</c:v>
                </c:pt>
                <c:pt idx="477">
                  <c:v>8.8951236990236961E-3</c:v>
                </c:pt>
                <c:pt idx="478">
                  <c:v>8.8757629860421339E-3</c:v>
                </c:pt>
                <c:pt idx="479">
                  <c:v>8.8564702990877875E-3</c:v>
                </c:pt>
                <c:pt idx="480">
                  <c:v>8.837245302107076E-3</c:v>
                </c:pt>
                <c:pt idx="481">
                  <c:v>8.8180876612017813E-3</c:v>
                </c:pt>
                <c:pt idx="482">
                  <c:v>8.7989970446120773E-3</c:v>
                </c:pt>
                <c:pt idx="483">
                  <c:v>8.7799731226996594E-3</c:v>
                </c:pt>
                <c:pt idx="484">
                  <c:v>8.7610155679308816E-3</c:v>
                </c:pt>
                <c:pt idx="485">
                  <c:v>8.7421240548603198E-3</c:v>
                </c:pt>
                <c:pt idx="486">
                  <c:v>8.7232982601142661E-3</c:v>
                </c:pt>
                <c:pt idx="487">
                  <c:v>8.7045378623744497E-3</c:v>
                </c:pt>
                <c:pt idx="488">
                  <c:v>8.6858425423619167E-3</c:v>
                </c:pt>
                <c:pt idx="489">
                  <c:v>8.6672119828211051E-3</c:v>
                </c:pt>
                <c:pt idx="490">
                  <c:v>8.6486458685039874E-3</c:v>
                </c:pt>
                <c:pt idx="491">
                  <c:v>8.6301438861543962E-3</c:v>
                </c:pt>
                <c:pt idx="492">
                  <c:v>8.6117057244924893E-3</c:v>
                </c:pt>
                <c:pt idx="493">
                  <c:v>8.5933310741993802E-3</c:v>
                </c:pt>
                <c:pt idx="494">
                  <c:v>8.5750196279019003E-3</c:v>
                </c:pt>
                <c:pt idx="495">
                  <c:v>8.5567710801574964E-3</c:v>
                </c:pt>
                <c:pt idx="496">
                  <c:v>8.5385851274392688E-3</c:v>
                </c:pt>
                <c:pt idx="497">
                  <c:v>8.5204614681211356E-3</c:v>
                </c:pt>
                <c:pt idx="498">
                  <c:v>8.5023998024631245E-3</c:v>
                </c:pt>
                <c:pt idx="499">
                  <c:v>8.4843998325969359E-3</c:v>
                </c:pt>
                <c:pt idx="500">
                  <c:v>8.4664612625113995E-3</c:v>
                </c:pt>
              </c:numCache>
            </c:numRef>
          </c:yVal>
          <c:smooth val="1"/>
          <c:extLst>
            <c:ext xmlns:c16="http://schemas.microsoft.com/office/drawing/2014/chart" uri="{C3380CC4-5D6E-409C-BE32-E72D297353CC}">
              <c16:uniqueId val="{0000000C-A340-4A12-81C2-7D86A7AED3F3}"/>
            </c:ext>
          </c:extLst>
        </c:ser>
        <c:ser>
          <c:idx val="13"/>
          <c:order val="13"/>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Calculations!$N$77:$ST$77</c:f>
              <c:numCache>
                <c:formatCode>General</c:formatCode>
                <c:ptCount val="501"/>
                <c:pt idx="0">
                  <c:v>1.2018507870655398E-11</c:v>
                </c:pt>
                <c:pt idx="1">
                  <c:v>1.6412080841114157E-11</c:v>
                </c:pt>
                <c:pt idx="2">
                  <c:v>2.230914623065606E-11</c:v>
                </c:pt>
                <c:pt idx="3">
                  <c:v>3.0188928666880483E-11</c:v>
                </c:pt>
                <c:pt idx="4">
                  <c:v>4.0672052418800667E-11</c:v>
                </c:pt>
                <c:pt idx="5">
                  <c:v>5.4558859512608192E-11</c:v>
                </c:pt>
                <c:pt idx="6">
                  <c:v>7.2877165711292722E-11</c:v>
                </c:pt>
                <c:pt idx="7">
                  <c:v>9.6941536709907907E-11</c:v>
                </c:pt>
                <c:pt idx="8">
                  <c:v>1.2842656965855307E-10</c:v>
                </c:pt>
                <c:pt idx="9">
                  <c:v>1.6945713376777813E-10</c:v>
                </c:pt>
                <c:pt idx="10">
                  <c:v>2.2271906676512813E-10</c:v>
                </c:pt>
                <c:pt idx="11">
                  <c:v>2.9159445054964052E-10</c:v>
                </c:pt>
                <c:pt idx="12">
                  <c:v>3.8032630942688804E-10</c:v>
                </c:pt>
                <c:pt idx="13">
                  <c:v>4.9421839837985818E-10</c:v>
                </c:pt>
                <c:pt idx="14">
                  <c:v>6.3987668817905246E-10</c:v>
                </c:pt>
                <c:pt idx="15">
                  <c:v>8.2550022061379711E-10</c:v>
                </c:pt>
                <c:pt idx="16">
                  <c:v>1.0612302131516584E-9</c:v>
                </c:pt>
                <c:pt idx="17">
                  <c:v>1.3595676508051116E-9</c:v>
                </c:pt>
                <c:pt idx="18">
                  <c:v>1.7358711272007728E-9</c:v>
                </c:pt>
                <c:pt idx="19">
                  <c:v>2.2089484003842604E-9</c:v>
                </c:pt>
                <c:pt idx="20">
                  <c:v>2.8017570254874682E-9</c:v>
                </c:pt>
                <c:pt idx="21">
                  <c:v>3.5422315297655188E-9</c:v>
                </c:pt>
                <c:pt idx="22">
                  <c:v>4.4642569192483401E-9</c:v>
                </c:pt>
                <c:pt idx="23">
                  <c:v>5.6088108635466468E-9</c:v>
                </c:pt>
                <c:pt idx="24">
                  <c:v>7.0252997088454241E-9</c:v>
                </c:pt>
                <c:pt idx="25">
                  <c:v>8.7731165306363141E-9</c:v>
                </c:pt>
                <c:pt idx="26">
                  <c:v>1.0923452768075667E-8</c:v>
                </c:pt>
                <c:pt idx="27">
                  <c:v>1.3561398590471956E-8</c:v>
                </c:pt>
                <c:pt idx="28">
                  <c:v>1.6788371041185743E-8</c:v>
                </c:pt>
                <c:pt idx="29">
                  <c:v>2.0724913191168666E-8</c:v>
                </c:pt>
                <c:pt idx="30">
                  <c:v>2.5513912017279718E-8</c:v>
                </c:pt>
                <c:pt idx="31">
                  <c:v>3.1324287500730063E-8</c:v>
                </c:pt>
                <c:pt idx="32">
                  <c:v>3.8355210517053504E-8</c:v>
                </c:pt>
                <c:pt idx="33">
                  <c:v>4.6840912456302374E-8</c:v>
                </c:pt>
                <c:pt idx="34">
                  <c:v>5.705615516274339E-8</c:v>
                </c:pt>
                <c:pt idx="35">
                  <c:v>6.9322435705551717E-8</c:v>
                </c:pt>
                <c:pt idx="36">
                  <c:v>8.4015006670154717E-8</c:v>
                </c:pt>
                <c:pt idx="37">
                  <c:v>1.0157079907419531E-7</c:v>
                </c:pt>
                <c:pt idx="38">
                  <c:v>1.2249734163818451E-7</c:v>
                </c:pt>
                <c:pt idx="39">
                  <c:v>1.4738277694983948E-7</c:v>
                </c:pt>
                <c:pt idx="40">
                  <c:v>1.7690708201908277E-7</c:v>
                </c:pt>
                <c:pt idx="41">
                  <c:v>2.1185460778893201E-7</c:v>
                </c:pt>
                <c:pt idx="42">
                  <c:v>2.5312805930231722E-7</c:v>
                </c:pt>
                <c:pt idx="43">
                  <c:v>3.0176404537725093E-7</c:v>
                </c:pt>
                <c:pt idx="44">
                  <c:v>3.5895033375908262E-7</c:v>
                </c:pt>
                <c:pt idx="45">
                  <c:v>4.2604495473963149E-7</c:v>
                </c:pt>
                <c:pt idx="46">
                  <c:v>5.0459730309533903E-7</c:v>
                </c:pt>
                <c:pt idx="47">
                  <c:v>5.963713948317402E-7</c:v>
                </c:pt>
                <c:pt idx="48">
                  <c:v>7.0337144155673619E-7</c:v>
                </c:pt>
                <c:pt idx="49">
                  <c:v>8.2786991126361387E-7</c:v>
                </c:pt>
                <c:pt idx="50">
                  <c:v>9.7243824980594057E-7</c:v>
                </c:pt>
                <c:pt idx="51">
                  <c:v>1.1399804423066478E-6</c:v>
                </c:pt>
                <c:pt idx="52">
                  <c:v>1.3337695980761435E-6</c:v>
                </c:pt>
                <c:pt idx="53">
                  <c:v>1.5574877462310953E-6</c:v>
                </c:pt>
                <c:pt idx="54">
                  <c:v>1.8152690320156095E-6</c:v>
                </c:pt>
                <c:pt idx="55">
                  <c:v>2.1117465057398274E-6</c:v>
                </c:pt>
                <c:pt idx="56">
                  <c:v>2.4521026971761008E-6</c:v>
                </c:pt>
                <c:pt idx="57">
                  <c:v>2.8421241680989426E-6</c:v>
                </c:pt>
                <c:pt idx="58">
                  <c:v>3.2882602343347977E-6</c:v>
                </c:pt>
                <c:pt idx="59">
                  <c:v>3.7976860461123535E-6</c:v>
                </c:pt>
                <c:pt idx="60">
                  <c:v>4.3783702115937209E-6</c:v>
                </c:pt>
                <c:pt idx="61">
                  <c:v>5.0391471431388653E-6</c:v>
                </c:pt>
                <c:pt idx="62">
                  <c:v>5.7897942990393834E-6</c:v>
                </c:pt>
                <c:pt idx="63">
                  <c:v>6.6411144850831199E-6</c:v>
                </c:pt>
                <c:pt idx="64">
                  <c:v>7.6050233703187994E-6</c:v>
                </c:pt>
                <c:pt idx="65">
                  <c:v>8.6946423597241858E-6</c:v>
                </c:pt>
                <c:pt idx="66">
                  <c:v>9.924396953101913E-6</c:v>
                </c:pt>
                <c:pt idx="67">
                  <c:v>1.1310120704393241E-5</c:v>
                </c:pt>
                <c:pt idx="68">
                  <c:v>1.2869164878692542E-5</c:v>
                </c:pt>
                <c:pt idx="69">
                  <c:v>1.4620513885546242E-5</c:v>
                </c:pt>
                <c:pt idx="70">
                  <c:v>1.6584906546628658E-5</c:v>
                </c:pt>
                <c:pt idx="71">
                  <c:v>1.8784963233613895E-5</c:v>
                </c:pt>
                <c:pt idx="72">
                  <c:v>2.1245318888028783E-5</c:v>
                </c:pt>
                <c:pt idx="73">
                  <c:v>2.3992761909115033E-5</c:v>
                </c:pt>
                <c:pt idx="74">
                  <c:v>2.7056378868296185E-5</c:v>
                </c:pt>
                <c:pt idx="75">
                  <c:v>3.0467704979801273E-5</c:v>
                </c:pt>
                <c:pt idx="76">
                  <c:v>3.4260880226416001E-5</c:v>
                </c:pt>
                <c:pt idx="77">
                  <c:v>3.8472811007313132E-5</c:v>
                </c:pt>
                <c:pt idx="78">
                  <c:v>4.3143337141543859E-5</c:v>
                </c:pt>
                <c:pt idx="79">
                  <c:v>4.8315404026195184E-5</c:v>
                </c:pt>
                <c:pt idx="80">
                  <c:v>5.4035239712532125E-5</c:v>
                </c:pt>
                <c:pt idx="81">
                  <c:v>6.035253662683049E-5</c:v>
                </c:pt>
                <c:pt idx="82">
                  <c:v>6.7320637625185913E-5</c:v>
                </c:pt>
                <c:pt idx="83">
                  <c:v>7.4996726033548642E-5</c:v>
                </c:pt>
                <c:pt idx="84">
                  <c:v>8.3442019285761984E-5</c:v>
                </c:pt>
                <c:pt idx="85">
                  <c:v>9.2721965733634956E-5</c:v>
                </c:pt>
                <c:pt idx="86">
                  <c:v>1.0290644416429407E-4</c:v>
                </c:pt>
                <c:pt idx="87">
                  <c:v>1.1406996552141806E-4</c:v>
                </c:pt>
                <c:pt idx="88">
                  <c:v>1.2629187628866964E-4</c:v>
                </c:pt>
                <c:pt idx="89">
                  <c:v>1.3965656295592904E-4</c:v>
                </c:pt>
                <c:pt idx="90">
                  <c:v>1.5425365695205339E-4</c:v>
                </c:pt>
                <c:pt idx="91">
                  <c:v>1.7017823939197664E-4</c:v>
                </c:pt>
                <c:pt idx="92">
                  <c:v>1.875310449513787E-4</c:v>
                </c:pt>
                <c:pt idx="93">
                  <c:v>2.0641866414898249E-4</c:v>
                </c:pt>
                <c:pt idx="94">
                  <c:v>2.2695374328512364E-4</c:v>
                </c:pt>
                <c:pt idx="95">
                  <c:v>2.4925518125573436E-4</c:v>
                </c:pt>
                <c:pt idx="96">
                  <c:v>2.734483224335263E-4</c:v>
                </c:pt>
                <c:pt idx="97">
                  <c:v>2.9966514478317466E-4</c:v>
                </c:pt>
                <c:pt idx="98">
                  <c:v>3.2804444235489403E-4</c:v>
                </c:pt>
                <c:pt idx="99">
                  <c:v>3.5873200128114539E-4</c:v>
                </c:pt>
                <c:pt idx="100">
                  <c:v>3.9188076838451953E-4</c:v>
                </c:pt>
                <c:pt idx="101">
                  <c:v>4.2765101149128327E-4</c:v>
                </c:pt>
                <c:pt idx="102">
                  <c:v>4.6621047053484974E-4</c:v>
                </c:pt>
                <c:pt idx="103">
                  <c:v>5.0773449852653681E-4</c:v>
                </c:pt>
                <c:pt idx="104">
                  <c:v>5.5240619146785001E-4</c:v>
                </c:pt>
                <c:pt idx="105">
                  <c:v>6.0041650627895137E-4</c:v>
                </c:pt>
                <c:pt idx="106">
                  <c:v>6.5196436582220336E-4</c:v>
                </c:pt>
                <c:pt idx="107">
                  <c:v>7.072567501079822E-4</c:v>
                </c:pt>
                <c:pt idx="108">
                  <c:v>7.6650877278191425E-4</c:v>
                </c:pt>
                <c:pt idx="109">
                  <c:v>8.2994374200899036E-4</c:v>
                </c:pt>
                <c:pt idx="110">
                  <c:v>8.977932048900211E-4</c:v>
                </c:pt>
                <c:pt idx="111">
                  <c:v>9.702969745702208E-4</c:v>
                </c:pt>
                <c:pt idx="112">
                  <c:v>1.0477031392278752E-3</c:v>
                </c:pt>
                <c:pt idx="113">
                  <c:v>1.1302680521633106E-3</c:v>
                </c:pt>
                <c:pt idx="114">
                  <c:v>1.2182563022445183E-3</c:v>
                </c:pt>
                <c:pt idx="115">
                  <c:v>1.3119406640058236E-3</c:v>
                </c:pt>
                <c:pt idx="116">
                  <c:v>1.4116020267398686E-3</c:v>
                </c:pt>
                <c:pt idx="117">
                  <c:v>1.5175293019706064E-3</c:v>
                </c:pt>
                <c:pt idx="118">
                  <c:v>1.6300193087458712E-3</c:v>
                </c:pt>
                <c:pt idx="119">
                  <c:v>1.749376636242796E-3</c:v>
                </c:pt>
                <c:pt idx="120">
                  <c:v>1.8759134832365401E-3</c:v>
                </c:pt>
                <c:pt idx="121">
                  <c:v>2.0099494740436308E-3</c:v>
                </c:pt>
                <c:pt idx="122">
                  <c:v>2.1518114506147382E-3</c:v>
                </c:pt>
                <c:pt idx="123">
                  <c:v>2.3018332405172165E-3</c:v>
                </c:pt>
                <c:pt idx="124">
                  <c:v>2.4603554006168852E-3</c:v>
                </c:pt>
                <c:pt idx="125">
                  <c:v>2.6277249363382974E-3</c:v>
                </c:pt>
                <c:pt idx="126">
                  <c:v>2.8042949964555632E-3</c:v>
                </c:pt>
                <c:pt idx="127">
                  <c:v>2.9904245434394941E-3</c:v>
                </c:pt>
                <c:pt idx="128">
                  <c:v>3.1864779994624521E-3</c:v>
                </c:pt>
                <c:pt idx="129">
                  <c:v>3.3928248682379538E-3</c:v>
                </c:pt>
                <c:pt idx="130">
                  <c:v>3.6098393329498596E-3</c:v>
                </c:pt>
                <c:pt idx="131">
                  <c:v>3.8378998306029537E-3</c:v>
                </c:pt>
                <c:pt idx="132">
                  <c:v>4.0773886032044269E-3</c:v>
                </c:pt>
                <c:pt idx="133">
                  <c:v>4.3286912262633674E-3</c:v>
                </c:pt>
                <c:pt idx="134">
                  <c:v>4.5921961151723584E-3</c:v>
                </c:pt>
                <c:pt idx="135">
                  <c:v>4.8682940101112456E-3</c:v>
                </c:pt>
                <c:pt idx="136">
                  <c:v>5.1573774401886168E-3</c:v>
                </c:pt>
                <c:pt idx="137">
                  <c:v>5.4598401676100791E-3</c:v>
                </c:pt>
                <c:pt idx="138">
                  <c:v>5.7760766127350005E-3</c:v>
                </c:pt>
                <c:pt idx="139">
                  <c:v>6.1064812609527997E-3</c:v>
                </c:pt>
                <c:pt idx="140">
                  <c:v>6.4514480523787648E-3</c:v>
                </c:pt>
                <c:pt idx="141">
                  <c:v>6.8113697554343386E-3</c:v>
                </c:pt>
                <c:pt idx="142">
                  <c:v>7.1866373254396527E-3</c:v>
                </c:pt>
                <c:pt idx="143">
                  <c:v>7.5776392494062584E-3</c:v>
                </c:pt>
                <c:pt idx="144">
                  <c:v>7.9847608782742246E-3</c:v>
                </c:pt>
                <c:pt idx="145">
                  <c:v>8.4083837478906645E-3</c:v>
                </c:pt>
                <c:pt idx="146">
                  <c:v>8.8488848900775182E-3</c:v>
                </c:pt>
                <c:pt idx="147">
                  <c:v>9.3066361351805196E-3</c:v>
                </c:pt>
                <c:pt idx="148">
                  <c:v>9.7820034075338166E-3</c:v>
                </c:pt>
                <c:pt idx="149">
                  <c:v>1.0275346015312877E-2</c:v>
                </c:pt>
                <c:pt idx="150">
                  <c:v>1.0787015936279764E-2</c:v>
                </c:pt>
                <c:pt idx="151">
                  <c:v>1.1317357100955773E-2</c:v>
                </c:pt>
                <c:pt idx="152">
                  <c:v>1.1866704674779254E-2</c:v>
                </c:pt>
                <c:pt idx="153">
                  <c:v>1.2435384340826626E-2</c:v>
                </c:pt>
                <c:pt idx="154">
                  <c:v>1.3023711584690028E-2</c:v>
                </c:pt>
                <c:pt idx="155">
                  <c:v>1.3631990983114522E-2</c:v>
                </c:pt>
                <c:pt idx="156">
                  <c:v>1.4260515498003981E-2</c:v>
                </c:pt>
                <c:pt idx="157">
                  <c:v>1.4909565777405254E-2</c:v>
                </c:pt>
                <c:pt idx="158">
                  <c:v>1.5579409465076684E-2</c:v>
                </c:pt>
                <c:pt idx="159">
                  <c:v>1.6270300520237275E-2</c:v>
                </c:pt>
                <c:pt idx="160">
                  <c:v>1.6982478549080051E-2</c:v>
                </c:pt>
                <c:pt idx="161">
                  <c:v>1.7716168149616775E-2</c:v>
                </c:pt>
                <c:pt idx="162">
                  <c:v>1.8471578271393521E-2</c:v>
                </c:pt>
                <c:pt idx="163">
                  <c:v>1.9248901591596968E-2</c:v>
                </c:pt>
                <c:pt idx="164">
                  <c:v>2.0048313909031938E-2</c:v>
                </c:pt>
                <c:pt idx="165">
                  <c:v>2.0869973557421571E-2</c:v>
                </c:pt>
                <c:pt idx="166">
                  <c:v>2.1714020839437281E-2</c:v>
                </c:pt>
                <c:pt idx="167">
                  <c:v>2.2580577482824375E-2</c:v>
                </c:pt>
                <c:pt idx="168">
                  <c:v>2.3469746119940044E-2</c:v>
                </c:pt>
                <c:pt idx="169">
                  <c:v>2.4381609791970741E-2</c:v>
                </c:pt>
                <c:pt idx="170">
                  <c:v>2.5316231479040632E-2</c:v>
                </c:pt>
                <c:pt idx="171">
                  <c:v>2.6273653657364136E-2</c:v>
                </c:pt>
                <c:pt idx="172">
                  <c:v>2.7253897884536159E-2</c:v>
                </c:pt>
                <c:pt idx="173">
                  <c:v>2.8256964413989508E-2</c:v>
                </c:pt>
                <c:pt idx="174">
                  <c:v>2.9282831839581067E-2</c:v>
                </c:pt>
                <c:pt idx="175">
                  <c:v>3.0331456771203736E-2</c:v>
                </c:pt>
                <c:pt idx="176">
                  <c:v>3.1402773542243335E-2</c:v>
                </c:pt>
                <c:pt idx="177">
                  <c:v>3.2496693949636057E-2</c:v>
                </c:pt>
                <c:pt idx="178">
                  <c:v>3.3613107027197893E-2</c:v>
                </c:pt>
                <c:pt idx="179">
                  <c:v>3.4751878852830723E-2</c:v>
                </c:pt>
                <c:pt idx="180">
                  <c:v>3.5912852390125163E-2</c:v>
                </c:pt>
                <c:pt idx="181">
                  <c:v>3.7095847364807581E-2</c:v>
                </c:pt>
                <c:pt idx="182">
                  <c:v>3.8300660176396321E-2</c:v>
                </c:pt>
                <c:pt idx="183">
                  <c:v>3.9527063845356404E-2</c:v>
                </c:pt>
                <c:pt idx="184">
                  <c:v>4.0774807995959381E-2</c:v>
                </c:pt>
                <c:pt idx="185">
                  <c:v>4.2043618874976943E-2</c:v>
                </c:pt>
                <c:pt idx="186">
                  <c:v>4.3333199406260202E-2</c:v>
                </c:pt>
                <c:pt idx="187">
                  <c:v>4.4643229281171155E-2</c:v>
                </c:pt>
                <c:pt idx="188">
                  <c:v>4.5973365084763414E-2</c:v>
                </c:pt>
                <c:pt idx="189">
                  <c:v>4.7323240457525721E-2</c:v>
                </c:pt>
                <c:pt idx="190">
                  <c:v>4.8692466292427204E-2</c:v>
                </c:pt>
                <c:pt idx="191">
                  <c:v>5.0080630966932674E-2</c:v>
                </c:pt>
                <c:pt idx="192">
                  <c:v>5.148730060957471E-2</c:v>
                </c:pt>
                <c:pt idx="193">
                  <c:v>5.2912019400607788E-2</c:v>
                </c:pt>
                <c:pt idx="194">
                  <c:v>5.4354309906190612E-2</c:v>
                </c:pt>
                <c:pt idx="195">
                  <c:v>5.5813673445484213E-2</c:v>
                </c:pt>
                <c:pt idx="196">
                  <c:v>5.7289590489977678E-2</c:v>
                </c:pt>
                <c:pt idx="197">
                  <c:v>5.8781521094300369E-2</c:v>
                </c:pt>
                <c:pt idx="198">
                  <c:v>6.0288905357713467E-2</c:v>
                </c:pt>
                <c:pt idx="199">
                  <c:v>6.1811163915412984E-2</c:v>
                </c:pt>
                <c:pt idx="200">
                  <c:v>6.3347698458729895E-2</c:v>
                </c:pt>
                <c:pt idx="201">
                  <c:v>6.4897892283250477E-2</c:v>
                </c:pt>
                <c:pt idx="202">
                  <c:v>6.6461110863835965E-2</c:v>
                </c:pt>
                <c:pt idx="203">
                  <c:v>6.8036702455476453E-2</c:v>
                </c:pt>
                <c:pt idx="204">
                  <c:v>6.962399871886038E-2</c:v>
                </c:pt>
                <c:pt idx="205">
                  <c:v>7.1222315369512762E-2</c:v>
                </c:pt>
                <c:pt idx="206">
                  <c:v>7.2830952849309558E-2</c:v>
                </c:pt>
                <c:pt idx="207">
                  <c:v>7.4449197019145152E-2</c:v>
                </c:pt>
                <c:pt idx="208">
                  <c:v>7.6076319871497003E-2</c:v>
                </c:pt>
                <c:pt idx="209">
                  <c:v>7.7711580261607127E-2</c:v>
                </c:pt>
                <c:pt idx="210">
                  <c:v>7.9354224655973235E-2</c:v>
                </c:pt>
                <c:pt idx="211">
                  <c:v>8.1003487896822518E-2</c:v>
                </c:pt>
                <c:pt idx="212">
                  <c:v>8.2658593981222189E-2</c:v>
                </c:pt>
                <c:pt idx="213">
                  <c:v>8.4318756853469221E-2</c:v>
                </c:pt>
                <c:pt idx="214">
                  <c:v>8.5983181209387874E-2</c:v>
                </c:pt>
                <c:pt idx="215">
                  <c:v>8.7651063311157337E-2</c:v>
                </c:pt>
                <c:pt idx="216">
                  <c:v>8.9321591811286002E-2</c:v>
                </c:pt>
                <c:pt idx="217">
                  <c:v>9.0993948584347353E-2</c:v>
                </c:pt>
                <c:pt idx="218">
                  <c:v>9.2667309565096223E-2</c:v>
                </c:pt>
                <c:pt idx="219">
                  <c:v>9.43408455915829E-2</c:v>
                </c:pt>
                <c:pt idx="220">
                  <c:v>9.6013723251899274E-2</c:v>
                </c:pt>
                <c:pt idx="221">
                  <c:v>9.7685105733187755E-2</c:v>
                </c:pt>
                <c:pt idx="222">
                  <c:v>9.9354153671572812E-2</c:v>
                </c:pt>
                <c:pt idx="223">
                  <c:v>0.10102002600167477</c:v>
                </c:pt>
                <c:pt idx="224">
                  <c:v>0.10268188080439715</c:v>
                </c:pt>
                <c:pt idx="225">
                  <c:v>0.10433887615168858</c:v>
                </c:pt>
                <c:pt idx="226">
                  <c:v>0.1059901709470101</c:v>
                </c:pt>
                <c:pt idx="227">
                  <c:v>0.1076349257602619</c:v>
                </c:pt>
                <c:pt idx="228">
                  <c:v>0.10927230365594996</c:v>
                </c:pt>
                <c:pt idx="229">
                  <c:v>0.11090147101340359</c:v>
                </c:pt>
                <c:pt idx="230">
                  <c:v>0.11252159833788325</c:v>
                </c:pt>
                <c:pt idx="231">
                  <c:v>0.11413186106145994</c:v>
                </c:pt>
                <c:pt idx="232">
                  <c:v>0.1157314403325674</c:v>
                </c:pt>
                <c:pt idx="233">
                  <c:v>0.11731952379317989</c:v>
                </c:pt>
                <c:pt idx="234">
                  <c:v>0.11889530634259643</c:v>
                </c:pt>
                <c:pt idx="235">
                  <c:v>0.12045799088685423</c:v>
                </c:pt>
                <c:pt idx="236">
                  <c:v>0.12200678907283592</c:v>
                </c:pt>
                <c:pt idx="237">
                  <c:v>0.12354092200617349</c:v>
                </c:pt>
                <c:pt idx="238">
                  <c:v>0.12505962095209755</c:v>
                </c:pt>
                <c:pt idx="239">
                  <c:v>0.12656212801842043</c:v>
                </c:pt>
                <c:pt idx="240">
                  <c:v>0.12804769681988765</c:v>
                </c:pt>
                <c:pt idx="241">
                  <c:v>0.12951559312317648</c:v>
                </c:pt>
                <c:pt idx="242">
                  <c:v>0.13096509547186469</c:v>
                </c:pt>
                <c:pt idx="243">
                  <c:v>0.13239549579073837</c:v>
                </c:pt>
                <c:pt idx="244">
                  <c:v>0.13380609996885176</c:v>
                </c:pt>
                <c:pt idx="245">
                  <c:v>0.13519622842080292</c:v>
                </c:pt>
                <c:pt idx="246">
                  <c:v>0.13656521662572615</c:v>
                </c:pt>
                <c:pt idx="247">
                  <c:v>0.13791241564355741</c:v>
                </c:pt>
                <c:pt idx="248">
                  <c:v>0.1392371926081673</c:v>
                </c:pt>
                <c:pt idx="249">
                  <c:v>0.14053893119700536</c:v>
                </c:pt>
                <c:pt idx="250">
                  <c:v>0.14181703207694374</c:v>
                </c:pt>
                <c:pt idx="251">
                  <c:v>0.14307091332605293</c:v>
                </c:pt>
                <c:pt idx="252">
                  <c:v>0.14430001083108321</c:v>
                </c:pt>
                <c:pt idx="253">
                  <c:v>0.14550377866047898</c:v>
                </c:pt>
                <c:pt idx="254">
                  <c:v>0.14668168941277918</c:v>
                </c:pt>
                <c:pt idx="255">
                  <c:v>0.14783323454031808</c:v>
                </c:pt>
                <c:pt idx="256">
                  <c:v>0.14895792464816734</c:v>
                </c:pt>
                <c:pt idx="257">
                  <c:v>0.15005528976830865</c:v>
                </c:pt>
                <c:pt idx="258">
                  <c:v>0.15112487960906235</c:v>
                </c:pt>
                <c:pt idx="259">
                  <c:v>0.15216626377983794</c:v>
                </c:pt>
                <c:pt idx="260">
                  <c:v>0.15317903199130931</c:v>
                </c:pt>
                <c:pt idx="261">
                  <c:v>0.15416279423115173</c:v>
                </c:pt>
                <c:pt idx="262">
                  <c:v>0.15511718091551752</c:v>
                </c:pt>
                <c:pt idx="263">
                  <c:v>0.15604184301645654</c:v>
                </c:pt>
                <c:pt idx="264">
                  <c:v>0.15693645216552415</c:v>
                </c:pt>
                <c:pt idx="265">
                  <c:v>0.15780070073384947</c:v>
                </c:pt>
                <c:pt idx="266">
                  <c:v>0.15863430188896543</c:v>
                </c:pt>
                <c:pt idx="267">
                  <c:v>0.1594369896287369</c:v>
                </c:pt>
                <c:pt idx="268">
                  <c:v>0.16020851879274198</c:v>
                </c:pt>
                <c:pt idx="269">
                  <c:v>0.16094866505149782</c:v>
                </c:pt>
                <c:pt idx="270">
                  <c:v>0.16165722487393966</c:v>
                </c:pt>
                <c:pt idx="271">
                  <c:v>0.16233401547358925</c:v>
                </c:pt>
                <c:pt idx="272">
                  <c:v>0.16297887473387129</c:v>
                </c:pt>
                <c:pt idx="273">
                  <c:v>0.16359166111305579</c:v>
                </c:pt>
                <c:pt idx="274">
                  <c:v>0.16417225352932435</c:v>
                </c:pt>
                <c:pt idx="275">
                  <c:v>0.16472055122647894</c:v>
                </c:pt>
                <c:pt idx="276">
                  <c:v>0.16523647362082447</c:v>
                </c:pt>
                <c:pt idx="277">
                  <c:v>0.1657199601297753</c:v>
                </c:pt>
                <c:pt idx="278">
                  <c:v>0.16617096998274944</c:v>
                </c:pt>
                <c:pt idx="279">
                  <c:v>0.16658948201492649</c:v>
                </c:pt>
                <c:pt idx="280">
                  <c:v>0.16697549444445531</c:v>
                </c:pt>
                <c:pt idx="281">
                  <c:v>0.16732902463371238</c:v>
                </c:pt>
                <c:pt idx="282">
                  <c:v>0.16765010883521542</c:v>
                </c:pt>
                <c:pt idx="283">
                  <c:v>0.16793880192280791</c:v>
                </c:pt>
                <c:pt idx="284">
                  <c:v>0.16819517710873558</c:v>
                </c:pt>
                <c:pt idx="285">
                  <c:v>0.16841932564724232</c:v>
                </c:pt>
                <c:pt idx="286">
                  <c:v>0.16861135652531392</c:v>
                </c:pt>
                <c:pt idx="287">
                  <c:v>0.16877139614120545</c:v>
                </c:pt>
                <c:pt idx="288">
                  <c:v>0.16889958797138732</c:v>
                </c:pt>
                <c:pt idx="289">
                  <c:v>0.16899609222654463</c:v>
                </c:pt>
                <c:pt idx="290">
                  <c:v>0.16906108549726798</c:v>
                </c:pt>
                <c:pt idx="291">
                  <c:v>0.16909476039007001</c:v>
                </c:pt>
                <c:pt idx="292">
                  <c:v>0.16909732515435785</c:v>
                </c:pt>
                <c:pt idx="293">
                  <c:v>0.16906900330099439</c:v>
                </c:pt>
                <c:pt idx="294">
                  <c:v>0.16901003321306979</c:v>
                </c:pt>
                <c:pt idx="295">
                  <c:v>0.16892066774950609</c:v>
                </c:pt>
                <c:pt idx="296">
                  <c:v>0.16880117384210785</c:v>
                </c:pt>
                <c:pt idx="297">
                  <c:v>0.16865183208666562</c:v>
                </c:pt>
                <c:pt idx="298">
                  <c:v>0.16847293632871418</c:v>
                </c:pt>
                <c:pt idx="299">
                  <c:v>0.16826479324453683</c:v>
                </c:pt>
                <c:pt idx="300">
                  <c:v>0.1680277219179982</c:v>
                </c:pt>
                <c:pt idx="301">
                  <c:v>0.16776205341378014</c:v>
                </c:pt>
                <c:pt idx="302">
                  <c:v>0.16746813034758429</c:v>
                </c:pt>
                <c:pt idx="303">
                  <c:v>0.16714630645385417</c:v>
                </c:pt>
                <c:pt idx="304">
                  <c:v>0.16679694615155921</c:v>
                </c:pt>
                <c:pt idx="305">
                  <c:v>0.16642042410856936</c:v>
                </c:pt>
                <c:pt idx="306">
                  <c:v>0.16601712480514022</c:v>
                </c:pt>
                <c:pt idx="307">
                  <c:v>0.16558744209701304</c:v>
                </c:pt>
                <c:pt idx="308">
                  <c:v>0.16513177877862256</c:v>
                </c:pt>
                <c:pt idx="309">
                  <c:v>0.16465054614689176</c:v>
                </c:pt>
                <c:pt idx="310">
                  <c:v>0.1641441635660788</c:v>
                </c:pt>
                <c:pt idx="311">
                  <c:v>0.16361305803412787</c:v>
                </c:pt>
                <c:pt idx="312">
                  <c:v>0.16305766375096362</c:v>
                </c:pt>
                <c:pt idx="313">
                  <c:v>0.1624784216891485</c:v>
                </c:pt>
                <c:pt idx="314">
                  <c:v>0.1618757791673141</c:v>
                </c:pt>
                <c:pt idx="315">
                  <c:v>0.16125018942676114</c:v>
                </c:pt>
                <c:pt idx="316">
                  <c:v>0.16060211121160475</c:v>
                </c:pt>
                <c:pt idx="317">
                  <c:v>0.15993200835283095</c:v>
                </c:pt>
                <c:pt idx="318">
                  <c:v>0.15924034935661252</c:v>
                </c:pt>
                <c:pt idx="319">
                  <c:v>0.15852760699721893</c:v>
                </c:pt>
                <c:pt idx="320">
                  <c:v>0.15779425791483984</c:v>
                </c:pt>
                <c:pt idx="321">
                  <c:v>0.15704078221862391</c:v>
                </c:pt>
                <c:pt idx="322">
                  <c:v>0.15626766309522397</c:v>
                </c:pt>
                <c:pt idx="323">
                  <c:v>0.15547538642312261</c:v>
                </c:pt>
                <c:pt idx="324">
                  <c:v>0.15466444039299493</c:v>
                </c:pt>
                <c:pt idx="325">
                  <c:v>0.153835315134356</c:v>
                </c:pt>
                <c:pt idx="326">
                  <c:v>0.15298850234872005</c:v>
                </c:pt>
                <c:pt idx="327">
                  <c:v>0.15212449494948688</c:v>
                </c:pt>
                <c:pt idx="328">
                  <c:v>0.15124378670875885</c:v>
                </c:pt>
                <c:pt idx="329">
                  <c:v>0.15034687191127075</c:v>
                </c:pt>
                <c:pt idx="330">
                  <c:v>0.14943424501560904</c:v>
                </c:pt>
                <c:pt idx="331">
                  <c:v>0.14850640032287676</c:v>
                </c:pt>
                <c:pt idx="332">
                  <c:v>0.14756383165295145</c:v>
                </c:pt>
                <c:pt idx="333">
                  <c:v>0.14660703202846478</c:v>
                </c:pt>
                <c:pt idx="334">
                  <c:v>0.14563649336662773</c:v>
                </c:pt>
                <c:pt idx="335">
                  <c:v>0.14465270617900222</c:v>
                </c:pt>
                <c:pt idx="336">
                  <c:v>0.14365615927931571</c:v>
                </c:pt>
                <c:pt idx="337">
                  <c:v>0.14264733949940031</c:v>
                </c:pt>
                <c:pt idx="338">
                  <c:v>0.14162673141332385</c:v>
                </c:pt>
                <c:pt idx="339">
                  <c:v>0.14059481706977089</c:v>
                </c:pt>
                <c:pt idx="340">
                  <c:v>0.13955207573272321</c:v>
                </c:pt>
                <c:pt idx="341">
                  <c:v>0.138498983630469</c:v>
                </c:pt>
                <c:pt idx="342">
                  <c:v>0.13743601371297154</c:v>
                </c:pt>
                <c:pt idx="343">
                  <c:v>0.13636363541760668</c:v>
                </c:pt>
                <c:pt idx="344">
                  <c:v>0.13528231444327679</c:v>
                </c:pt>
                <c:pt idx="345">
                  <c:v>0.13419251253289122</c:v>
                </c:pt>
                <c:pt idx="346">
                  <c:v>0.13309468726420323</c:v>
                </c:pt>
                <c:pt idx="347">
                  <c:v>0.13198929184897576</c:v>
                </c:pt>
                <c:pt idx="348">
                  <c:v>0.13087677494044253</c:v>
                </c:pt>
                <c:pt idx="349">
                  <c:v>0.1297575804490253</c:v>
                </c:pt>
                <c:pt idx="350">
                  <c:v>0.12863214736625792</c:v>
                </c:pt>
                <c:pt idx="351">
                  <c:v>0.12750090959685664</c:v>
                </c:pt>
                <c:pt idx="352">
                  <c:v>0.12636429579887662</c:v>
                </c:pt>
                <c:pt idx="353">
                  <c:v>0.12522272923187902</c:v>
                </c:pt>
                <c:pt idx="354">
                  <c:v>0.12407662761303173</c:v>
                </c:pt>
                <c:pt idx="355">
                  <c:v>0.12292640298106124</c:v>
                </c:pt>
                <c:pt idx="356">
                  <c:v>0.12177246156795969</c:v>
                </c:pt>
                <c:pt idx="357">
                  <c:v>0.1206152036783549</c:v>
                </c:pt>
                <c:pt idx="358">
                  <c:v>0.1194550235764397</c:v>
                </c:pt>
                <c:pt idx="359">
                  <c:v>0.11829230938035228</c:v>
                </c:pt>
                <c:pt idx="360">
                  <c:v>0.11712744296389756</c:v>
                </c:pt>
                <c:pt idx="361">
                  <c:v>0.11596079986549085</c:v>
                </c:pt>
                <c:pt idx="362">
                  <c:v>0.11479274920420579</c:v>
                </c:pt>
                <c:pt idx="363">
                  <c:v>0.1136236536027979</c:v>
                </c:pt>
                <c:pt idx="364">
                  <c:v>0.11245386911758093</c:v>
                </c:pt>
                <c:pt idx="365">
                  <c:v>0.11128374517501796</c:v>
                </c:pt>
                <c:pt idx="366">
                  <c:v>0.1101136245148998</c:v>
                </c:pt>
                <c:pt idx="367">
                  <c:v>0.1089438431399653</c:v>
                </c:pt>
                <c:pt idx="368">
                  <c:v>0.10777473027183117</c:v>
                </c:pt>
                <c:pt idx="369">
                  <c:v>0.10660660831308433</c:v>
                </c:pt>
                <c:pt idx="370">
                  <c:v>0.10543979281539451</c:v>
                </c:pt>
                <c:pt idx="371">
                  <c:v>0.10427459245349971</c:v>
                </c:pt>
                <c:pt idx="372">
                  <c:v>0.10311130900491876</c:v>
                </c:pt>
                <c:pt idx="373">
                  <c:v>0.10195023733524235</c:v>
                </c:pt>
                <c:pt idx="374">
                  <c:v>0.10079166538885058</c:v>
                </c:pt>
                <c:pt idx="375">
                  <c:v>9.963587418490831E-2</c:v>
                </c:pt>
                <c:pt idx="376">
                  <c:v>9.8483137818486055E-2</c:v>
                </c:pt>
                <c:pt idx="377">
                  <c:v>9.7333723466656155E-2</c:v>
                </c:pt>
                <c:pt idx="378">
                  <c:v>9.6187891399411571E-2</c:v>
                </c:pt>
                <c:pt idx="379">
                  <c:v>9.504589499525247E-2</c:v>
                </c:pt>
                <c:pt idx="380">
                  <c:v>9.390798076129564E-2</c:v>
                </c:pt>
                <c:pt idx="381">
                  <c:v>9.2774388357747498E-2</c:v>
                </c:pt>
                <c:pt idx="382">
                  <c:v>9.1645350626595568E-2</c:v>
                </c:pt>
                <c:pt idx="383">
                  <c:v>9.0521093624364501E-2</c:v>
                </c:pt>
                <c:pt idx="384">
                  <c:v>8.9401836658790743E-2</c:v>
                </c:pt>
                <c:pt idx="385">
                  <c:v>8.8287792329260525E-2</c:v>
                </c:pt>
                <c:pt idx="386">
                  <c:v>8.7179166570874073E-2</c:v>
                </c:pt>
                <c:pt idx="387">
                  <c:v>8.6076158701977684E-2</c:v>
                </c:pt>
                <c:pt idx="388">
                  <c:v>8.4978961475030951E-2</c:v>
                </c:pt>
                <c:pt idx="389">
                  <c:v>8.3887761130653327E-2</c:v>
                </c:pt>
                <c:pt idx="390">
                  <c:v>8.2802737454720471E-2</c:v>
                </c:pt>
                <c:pt idx="391">
                  <c:v>8.1724063838358202E-2</c:v>
                </c:pt>
                <c:pt idx="392">
                  <c:v>8.0651907340707429E-2</c:v>
                </c:pt>
                <c:pt idx="393">
                  <c:v>7.9586428754311753E-2</c:v>
                </c:pt>
                <c:pt idx="394">
                  <c:v>7.8527782673004365E-2</c:v>
                </c:pt>
                <c:pt idx="395">
                  <c:v>7.7476117562151392E-2</c:v>
                </c:pt>
                <c:pt idx="396">
                  <c:v>7.6431575831130097E-2</c:v>
                </c:pt>
                <c:pt idx="397">
                  <c:v>7.5394293907907847E-2</c:v>
                </c:pt>
                <c:pt idx="398">
                  <c:v>7.4364402315597974E-2</c:v>
                </c:pt>
                <c:pt idx="399">
                  <c:v>7.3342025750868498E-2</c:v>
                </c:pt>
                <c:pt idx="400">
                  <c:v>7.2327283164084905E-2</c:v>
                </c:pt>
                <c:pt idx="401">
                  <c:v>7.1320287841061342E-2</c:v>
                </c:pt>
                <c:pt idx="402">
                  <c:v>7.0321147486313976E-2</c:v>
                </c:pt>
                <c:pt idx="403">
                  <c:v>6.9329964307691519E-2</c:v>
                </c:pt>
                <c:pt idx="404">
                  <c:v>6.8346835102281317E-2</c:v>
                </c:pt>
                <c:pt idx="405">
                  <c:v>6.7371851343475272E-2</c:v>
                </c:pt>
                <c:pt idx="406">
                  <c:v>6.6405099269093201E-2</c:v>
                </c:pt>
                <c:pt idx="407">
                  <c:v>6.5446659970458232E-2</c:v>
                </c:pt>
                <c:pt idx="408">
                  <c:v>6.4496609482324288E-2</c:v>
                </c:pt>
                <c:pt idx="409">
                  <c:v>6.3555018873555968E-2</c:v>
                </c:pt>
                <c:pt idx="410">
                  <c:v>6.2621954338468427E-2</c:v>
                </c:pt>
                <c:pt idx="411">
                  <c:v>6.1697477288728E-2</c:v>
                </c:pt>
                <c:pt idx="412">
                  <c:v>6.0781644445731003E-2</c:v>
                </c:pt>
                <c:pt idx="413">
                  <c:v>5.9874507933366461E-2</c:v>
                </c:pt>
                <c:pt idx="414">
                  <c:v>5.8976115371081064E-2</c:v>
                </c:pt>
                <c:pt idx="415">
                  <c:v>5.8086509967163261E-2</c:v>
                </c:pt>
                <c:pt idx="416">
                  <c:v>5.7205730612166765E-2</c:v>
                </c:pt>
                <c:pt idx="417">
                  <c:v>5.6333811972395079E-2</c:v>
                </c:pt>
                <c:pt idx="418">
                  <c:v>5.5470784583375614E-2</c:v>
                </c:pt>
                <c:pt idx="419">
                  <c:v>5.4616674943246589E-2</c:v>
                </c:pt>
                <c:pt idx="420">
                  <c:v>5.377150560599258E-2</c:v>
                </c:pt>
                <c:pt idx="421">
                  <c:v>5.2935295274457894E-2</c:v>
                </c:pt>
                <c:pt idx="422">
                  <c:v>5.2108058893074953E-2</c:v>
                </c:pt>
                <c:pt idx="423">
                  <c:v>5.1289807740247204E-2</c:v>
                </c:pt>
                <c:pt idx="424">
                  <c:v>5.0480549520323124E-2</c:v>
                </c:pt>
                <c:pt idx="425">
                  <c:v>4.968028845510971E-2</c:v>
                </c:pt>
                <c:pt idx="426">
                  <c:v>4.88890253748663E-2</c:v>
                </c:pt>
                <c:pt idx="427">
                  <c:v>4.8106757808729313E-2</c:v>
                </c:pt>
                <c:pt idx="428">
                  <c:v>4.7333480074516238E-2</c:v>
                </c:pt>
                <c:pt idx="429">
                  <c:v>4.6569183367863864E-2</c:v>
                </c:pt>
                <c:pt idx="430">
                  <c:v>4.5813855850651647E-2</c:v>
                </c:pt>
                <c:pt idx="431">
                  <c:v>4.5067482738670367E-2</c:v>
                </c:pt>
                <c:pt idx="432">
                  <c:v>4.4330046388495144E-2</c:v>
                </c:pt>
                <c:pt idx="433">
                  <c:v>4.3601526383520009E-2</c:v>
                </c:pt>
                <c:pt idx="434">
                  <c:v>4.2881899619123427E-2</c:v>
                </c:pt>
                <c:pt idx="435">
                  <c:v>4.2171140386925092E-2</c:v>
                </c:pt>
                <c:pt idx="436">
                  <c:v>4.1469220458103778E-2</c:v>
                </c:pt>
                <c:pt idx="437">
                  <c:v>4.0776109165744957E-2</c:v>
                </c:pt>
                <c:pt idx="438">
                  <c:v>4.0091773486189919E-2</c:v>
                </c:pt>
                <c:pt idx="439">
                  <c:v>3.9416178119359123E-2</c:v>
                </c:pt>
                <c:pt idx="440">
                  <c:v>3.8749285568024441E-2</c:v>
                </c:pt>
                <c:pt idx="441">
                  <c:v>3.809105621600857E-2</c:v>
                </c:pt>
                <c:pt idx="442">
                  <c:v>3.7441448405287167E-2</c:v>
                </c:pt>
                <c:pt idx="443">
                  <c:v>3.6800418511977781E-2</c:v>
                </c:pt>
                <c:pt idx="444">
                  <c:v>3.6167921021194198E-2</c:v>
                </c:pt>
                <c:pt idx="445">
                  <c:v>3.5543908600751815E-2</c:v>
                </c:pt>
                <c:pt idx="446">
                  <c:v>3.4928332173707159E-2</c:v>
                </c:pt>
                <c:pt idx="447">
                  <c:v>3.4321140989720167E-2</c:v>
                </c:pt>
                <c:pt idx="448">
                  <c:v>3.3722282695225612E-2</c:v>
                </c:pt>
                <c:pt idx="449">
                  <c:v>3.3131703402404081E-2</c:v>
                </c:pt>
                <c:pt idx="450">
                  <c:v>3.2549347756943355E-2</c:v>
                </c:pt>
                <c:pt idx="451">
                  <c:v>3.1975159004580846E-2</c:v>
                </c:pt>
                <c:pt idx="452">
                  <c:v>3.1409079056422901E-2</c:v>
                </c:pt>
                <c:pt idx="453">
                  <c:v>3.0851048553034603E-2</c:v>
                </c:pt>
                <c:pt idx="454">
                  <c:v>3.030100692729518E-2</c:v>
                </c:pt>
                <c:pt idx="455">
                  <c:v>2.9758892466016866E-2</c:v>
                </c:pt>
                <c:pt idx="456">
                  <c:v>2.9224642370327018E-2</c:v>
                </c:pt>
                <c:pt idx="457">
                  <c:v>2.8698192814808995E-2</c:v>
                </c:pt>
                <c:pt idx="458">
                  <c:v>2.8179479005406165E-2</c:v>
                </c:pt>
                <c:pt idx="459">
                  <c:v>2.7668435236088029E-2</c:v>
                </c:pt>
                <c:pt idx="460">
                  <c:v>2.7164994944280794E-2</c:v>
                </c:pt>
                <c:pt idx="461">
                  <c:v>2.6669090765067047E-2</c:v>
                </c:pt>
                <c:pt idx="462">
                  <c:v>2.6180654584157637E-2</c:v>
                </c:pt>
                <c:pt idx="463">
                  <c:v>2.5699617589640313E-2</c:v>
                </c:pt>
                <c:pt idx="464">
                  <c:v>2.522591032251191E-2</c:v>
                </c:pt>
                <c:pt idx="465">
                  <c:v>2.4759462726000266E-2</c:v>
                </c:pt>
                <c:pt idx="466">
                  <c:v>2.4300204193682357E-2</c:v>
                </c:pt>
                <c:pt idx="467">
                  <c:v>2.3848063616408326E-2</c:v>
                </c:pt>
                <c:pt idx="468">
                  <c:v>2.3402969428037476E-2</c:v>
                </c:pt>
                <c:pt idx="469">
                  <c:v>2.2964849649999029E-2</c:v>
                </c:pt>
                <c:pt idx="470">
                  <c:v>2.2533631934683378E-2</c:v>
                </c:pt>
                <c:pt idx="471">
                  <c:v>2.2109243607677985E-2</c:v>
                </c:pt>
                <c:pt idx="472">
                  <c:v>2.1691611708856549E-2</c:v>
                </c:pt>
                <c:pt idx="473">
                  <c:v>2.1280663032333558E-2</c:v>
                </c:pt>
                <c:pt idx="474">
                  <c:v>2.0876324165296601E-2</c:v>
                </c:pt>
                <c:pt idx="475">
                  <c:v>2.0478521525728415E-2</c:v>
                </c:pt>
                <c:pt idx="476">
                  <c:v>2.0087181399031481E-2</c:v>
                </c:pt>
                <c:pt idx="477">
                  <c:v>1.9702229973567797E-2</c:v>
                </c:pt>
                <c:pt idx="478">
                  <c:v>1.9323593375129407E-2</c:v>
                </c:pt>
                <c:pt idx="479">
                  <c:v>1.8951197700350704E-2</c:v>
                </c:pt>
                <c:pt idx="480">
                  <c:v>1.8584969049078737E-2</c:v>
                </c:pt>
                <c:pt idx="481">
                  <c:v>1.8224833555715615E-2</c:v>
                </c:pt>
                <c:pt idx="482">
                  <c:v>1.7870717419547072E-2</c:v>
                </c:pt>
                <c:pt idx="483">
                  <c:v>1.752254693407309E-2</c:v>
                </c:pt>
                <c:pt idx="484">
                  <c:v>1.718024851535481E-2</c:v>
                </c:pt>
                <c:pt idx="485">
                  <c:v>1.6843748729393929E-2</c:v>
                </c:pt>
                <c:pt idx="486">
                  <c:v>1.6512974318559859E-2</c:v>
                </c:pt>
                <c:pt idx="487">
                  <c:v>1.6187852227080211E-2</c:v>
                </c:pt>
                <c:pt idx="488">
                  <c:v>1.5868309625610266E-2</c:v>
                </c:pt>
                <c:pt idx="489">
                  <c:v>1.5554273934898248E-2</c:v>
                </c:pt>
                <c:pt idx="490">
                  <c:v>1.5245672848561266E-2</c:v>
                </c:pt>
                <c:pt idx="491">
                  <c:v>1.4942434354989091E-2</c:v>
                </c:pt>
                <c:pt idx="492">
                  <c:v>1.4644486758390916E-2</c:v>
                </c:pt>
                <c:pt idx="493">
                  <c:v>1.4351758699002631E-2</c:v>
                </c:pt>
                <c:pt idx="494">
                  <c:v>1.4064179172469609E-2</c:v>
                </c:pt>
                <c:pt idx="495">
                  <c:v>1.3781677548421545E-2</c:v>
                </c:pt>
                <c:pt idx="496">
                  <c:v>1.3504183588256669E-2</c:v>
                </c:pt>
                <c:pt idx="497">
                  <c:v>1.3231627462149967E-2</c:v>
                </c:pt>
                <c:pt idx="498">
                  <c:v>1.2963939765302655E-2</c:v>
                </c:pt>
                <c:pt idx="499">
                  <c:v>1.2701051533448924E-2</c:v>
                </c:pt>
                <c:pt idx="500">
                  <c:v>1.2442894257636613E-2</c:v>
                </c:pt>
              </c:numCache>
            </c:numRef>
          </c:yVal>
          <c:smooth val="1"/>
          <c:extLst>
            <c:ext xmlns:c16="http://schemas.microsoft.com/office/drawing/2014/chart" uri="{C3380CC4-5D6E-409C-BE32-E72D297353CC}">
              <c16:uniqueId val="{0000000D-A340-4A12-81C2-7D86A7AED3F3}"/>
            </c:ext>
          </c:extLst>
        </c:ser>
        <c:ser>
          <c:idx val="14"/>
          <c:order val="14"/>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Calculations!$N$78:$ST$78</c:f>
              <c:numCache>
                <c:formatCode>General</c:formatCode>
                <c:ptCount val="501"/>
                <c:pt idx="0">
                  <c:v>1.5646901422465082E-5</c:v>
                </c:pt>
                <c:pt idx="1">
                  <c:v>1.751982813145801E-5</c:v>
                </c:pt>
                <c:pt idx="2">
                  <c:v>1.9584675006448564E-5</c:v>
                </c:pt>
                <c:pt idx="3">
                  <c:v>2.185757431585935E-5</c:v>
                </c:pt>
                <c:pt idx="4">
                  <c:v>2.4355681327012064E-5</c:v>
                </c:pt>
                <c:pt idx="5">
                  <c:v>2.7097212807877452E-5</c:v>
                </c:pt>
                <c:pt idx="6">
                  <c:v>3.0101485233561724E-5</c:v>
                </c:pt>
                <c:pt idx="7">
                  <c:v>3.3388952579796448E-5</c:v>
                </c:pt>
                <c:pt idx="8">
                  <c:v>3.6981243583676155E-5</c:v>
                </c:pt>
                <c:pt idx="9">
                  <c:v>4.0901198350305548E-5</c:v>
                </c:pt>
                <c:pt idx="10">
                  <c:v>4.5172904182873553E-5</c:v>
                </c:pt>
                <c:pt idx="11">
                  <c:v>4.9821730512985772E-5</c:v>
                </c:pt>
                <c:pt idx="12">
                  <c:v>5.4874362807849881E-5</c:v>
                </c:pt>
                <c:pt idx="13">
                  <c:v>6.0358835331136239E-5</c:v>
                </c:pt>
                <c:pt idx="14">
                  <c:v>6.6304562635017834E-5</c:v>
                </c:pt>
                <c:pt idx="15">
                  <c:v>7.2742369662029207E-5</c:v>
                </c:pt>
                <c:pt idx="16">
                  <c:v>7.9704520336976287E-5</c:v>
                </c:pt>
                <c:pt idx="17">
                  <c:v>8.7224744531159656E-5</c:v>
                </c:pt>
                <c:pt idx="18">
                  <c:v>9.5338263283640414E-5</c:v>
                </c:pt>
                <c:pt idx="19">
                  <c:v>1.0408181216716778E-4</c:v>
                </c:pt>
                <c:pt idx="20">
                  <c:v>1.1349366268969848E-4</c:v>
                </c:pt>
                <c:pt idx="21">
                  <c:v>1.2361364162612434E-4</c:v>
                </c:pt>
                <c:pt idx="22">
                  <c:v>1.3448314817892239E-4</c:v>
                </c:pt>
                <c:pt idx="23">
                  <c:v>1.4614516887086424E-4</c:v>
                </c:pt>
                <c:pt idx="24">
                  <c:v>1.5864429007773898E-4</c:v>
                </c:pt>
                <c:pt idx="25">
                  <c:v>1.7202670811412366E-4</c:v>
                </c:pt>
                <c:pt idx="26">
                  <c:v>1.8634023679068592E-4</c:v>
                </c:pt>
                <c:pt idx="27">
                  <c:v>2.0163431236717405E-4</c:v>
                </c:pt>
                <c:pt idx="28">
                  <c:v>2.179599958312201E-4</c:v>
                </c:pt>
                <c:pt idx="29">
                  <c:v>2.3536997243925857E-4</c:v>
                </c:pt>
                <c:pt idx="30">
                  <c:v>2.5391854846229105E-4</c:v>
                </c:pt>
                <c:pt idx="31">
                  <c:v>2.7366164508576261E-4</c:v>
                </c:pt>
                <c:pt idx="32">
                  <c:v>2.946567894196088E-4</c:v>
                </c:pt>
                <c:pt idx="33">
                  <c:v>3.169631025813891E-4</c:v>
                </c:pt>
                <c:pt idx="34">
                  <c:v>3.4064128482239563E-4</c:v>
                </c:pt>
                <c:pt idx="35">
                  <c:v>3.6575359767373924E-4</c:v>
                </c:pt>
                <c:pt idx="36">
                  <c:v>3.9236384309650506E-4</c:v>
                </c:pt>
                <c:pt idx="37">
                  <c:v>4.205373396272499E-4</c:v>
                </c:pt>
                <c:pt idx="38">
                  <c:v>4.5034089551730975E-4</c:v>
                </c:pt>
                <c:pt idx="39">
                  <c:v>4.8184277887151016E-4</c:v>
                </c:pt>
                <c:pt idx="40">
                  <c:v>5.1511268479901651E-4</c:v>
                </c:pt>
                <c:pt idx="41">
                  <c:v>5.5022169959612662E-4</c:v>
                </c:pt>
                <c:pt idx="42">
                  <c:v>5.8724226198778897E-4</c:v>
                </c:pt>
                <c:pt idx="43">
                  <c:v>6.2624812146146256E-4</c:v>
                </c:pt>
                <c:pt idx="44">
                  <c:v>6.6731429373379056E-4</c:v>
                </c:pt>
                <c:pt idx="45">
                  <c:v>7.1051701339703167E-4</c:v>
                </c:pt>
                <c:pt idx="46">
                  <c:v>7.5593368379875826E-4</c:v>
                </c:pt>
                <c:pt idx="47">
                  <c:v>8.0364282421453541E-4</c:v>
                </c:pt>
                <c:pt idx="48">
                  <c:v>8.5372401437938878E-4</c:v>
                </c:pt>
                <c:pt idx="49">
                  <c:v>9.0625783644969482E-4</c:v>
                </c:pt>
                <c:pt idx="50">
                  <c:v>9.6132581447283506E-4</c:v>
                </c:pt>
                <c:pt idx="51">
                  <c:v>1.0190103514472653E-3</c:v>
                </c:pt>
                <c:pt idx="52">
                  <c:v>1.0793946640608482E-3</c:v>
                </c:pt>
                <c:pt idx="53">
                  <c:v>1.1425627152001974E-3</c:v>
                </c:pt>
                <c:pt idx="54">
                  <c:v>1.2085991443283029E-3</c:v>
                </c:pt>
                <c:pt idx="55">
                  <c:v>1.2775891958321727E-3</c:v>
                </c:pt>
                <c:pt idx="56">
                  <c:v>1.3496186454461699E-3</c:v>
                </c:pt>
                <c:pt idx="57">
                  <c:v>1.4247737248604827E-3</c:v>
                </c:pt>
                <c:pt idx="58">
                  <c:v>1.5031410446277073E-3</c:v>
                </c:pt>
                <c:pt idx="59">
                  <c:v>1.5848075154835403E-3</c:v>
                </c:pt>
                <c:pt idx="60">
                  <c:v>1.669860268200564E-3</c:v>
                </c:pt>
                <c:pt idx="61">
                  <c:v>1.7583865720965069E-3</c:v>
                </c:pt>
                <c:pt idx="62">
                  <c:v>1.8504737523207275E-3</c:v>
                </c:pt>
                <c:pt idx="63">
                  <c:v>1.9462091060444536E-3</c:v>
                </c:pt>
                <c:pt idx="64">
                  <c:v>2.045679817682037E-3</c:v>
                </c:pt>
                <c:pt idx="65">
                  <c:v>2.1489728732717464E-3</c:v>
                </c:pt>
                <c:pt idx="66">
                  <c:v>2.2561749741455989E-3</c:v>
                </c:pt>
                <c:pt idx="67">
                  <c:v>2.367372450018443E-3</c:v>
                </c:pt>
                <c:pt idx="68">
                  <c:v>2.482651171627014E-3</c:v>
                </c:pt>
                <c:pt idx="69">
                  <c:v>2.6020964630496133E-3</c:v>
                </c:pt>
                <c:pt idx="70">
                  <c:v>2.7257930138370936E-3</c:v>
                </c:pt>
                <c:pt idx="71">
                  <c:v>2.8538247910852906E-3</c:v>
                </c:pt>
                <c:pt idx="72">
                  <c:v>2.9862749515782582E-3</c:v>
                </c:pt>
                <c:pt idx="73">
                  <c:v>3.1232257541309182E-3</c:v>
                </c:pt>
                <c:pt idx="74">
                  <c:v>3.2647584722582516E-3</c:v>
                </c:pt>
                <c:pt idx="75">
                  <c:v>3.4109533072968139E-3</c:v>
                </c:pt>
                <c:pt idx="76">
                  <c:v>3.5618893021026722E-3</c:v>
                </c:pt>
                <c:pt idx="77">
                  <c:v>3.7176442554478382E-3</c:v>
                </c:pt>
                <c:pt idx="78">
                  <c:v>3.8782946372350503E-3</c:v>
                </c:pt>
                <c:pt idx="79">
                  <c:v>4.0439155046487528E-3</c:v>
                </c:pt>
                <c:pt idx="80">
                  <c:v>4.2145804193569423E-3</c:v>
                </c:pt>
                <c:pt idx="81">
                  <c:v>4.3903613658764565E-3</c:v>
                </c:pt>
                <c:pt idx="82">
                  <c:v>4.5713286712108555E-3</c:v>
                </c:pt>
                <c:pt idx="83">
                  <c:v>4.7575509258671479E-3</c:v>
                </c:pt>
                <c:pt idx="84">
                  <c:v>4.949094906354575E-3</c:v>
                </c:pt>
                <c:pt idx="85">
                  <c:v>5.1460254992647409E-3</c:v>
                </c:pt>
                <c:pt idx="86">
                  <c:v>5.3484056270293795E-3</c:v>
                </c:pt>
                <c:pt idx="87">
                  <c:v>5.5562961754482007E-3</c:v>
                </c:pt>
                <c:pt idx="88">
                  <c:v>5.7697559230754439E-3</c:v>
                </c:pt>
                <c:pt idx="89">
                  <c:v>5.9888414725498993E-3</c:v>
                </c:pt>
                <c:pt idx="90">
                  <c:v>6.2136071839494836E-3</c:v>
                </c:pt>
                <c:pt idx="91">
                  <c:v>6.444105110246995E-3</c:v>
                </c:pt>
                <c:pt idx="92">
                  <c:v>6.6803849349400266E-3</c:v>
                </c:pt>
                <c:pt idx="93">
                  <c:v>6.9224939119235723E-3</c:v>
                </c:pt>
                <c:pt idx="94">
                  <c:v>7.1704768076697083E-3</c:v>
                </c:pt>
                <c:pt idx="95">
                  <c:v>7.4243758457746625E-3</c:v>
                </c:pt>
                <c:pt idx="96">
                  <c:v>7.6842306539291697E-3</c:v>
                </c:pt>
                <c:pt idx="97">
                  <c:v>7.9500782133637114E-3</c:v>
                </c:pt>
                <c:pt idx="98">
                  <c:v>8.2219528108161983E-3</c:v>
                </c:pt>
                <c:pt idx="99">
                  <c:v>8.4998859930649935E-3</c:v>
                </c:pt>
                <c:pt idx="100">
                  <c:v>8.7839065240662411E-3</c:v>
                </c:pt>
                <c:pt idx="101">
                  <c:v>9.0740403447299115E-3</c:v>
                </c:pt>
                <c:pt idx="102">
                  <c:v>9.3703105353652692E-3</c:v>
                </c:pt>
                <c:pt idx="103">
                  <c:v>9.6727372808211916E-3</c:v>
                </c:pt>
                <c:pt idx="104">
                  <c:v>9.9813378383440884E-3</c:v>
                </c:pt>
                <c:pt idx="105">
                  <c:v>1.029612650817088E-2</c:v>
                </c:pt>
                <c:pt idx="106">
                  <c:v>1.0617114606870624E-2</c:v>
                </c:pt>
                <c:pt idx="107">
                  <c:v>1.094431044344513E-2</c:v>
                </c:pt>
                <c:pt idx="108">
                  <c:v>1.1277719298193998E-2</c:v>
                </c:pt>
                <c:pt idx="109">
                  <c:v>1.1617343404346203E-2</c:v>
                </c:pt>
                <c:pt idx="110">
                  <c:v>1.1963181932456492E-2</c:v>
                </c:pt>
                <c:pt idx="111">
                  <c:v>1.2315230977561094E-2</c:v>
                </c:pt>
                <c:pt idx="112">
                  <c:v>1.2673483549083637E-2</c:v>
                </c:pt>
                <c:pt idx="113">
                  <c:v>1.3037929563478538E-2</c:v>
                </c:pt>
                <c:pt idx="114">
                  <c:v>1.3408555839596091E-2</c:v>
                </c:pt>
                <c:pt idx="115">
                  <c:v>1.3785346096749643E-2</c:v>
                </c:pt>
                <c:pt idx="116">
                  <c:v>1.4168280955462088E-2</c:v>
                </c:pt>
                <c:pt idx="117">
                  <c:v>1.4557337940866621E-2</c:v>
                </c:pt>
                <c:pt idx="118">
                  <c:v>1.4952491488732195E-2</c:v>
                </c:pt>
                <c:pt idx="119">
                  <c:v>1.5353712954082442E-2</c:v>
                </c:pt>
                <c:pt idx="120">
                  <c:v>1.5760970622373787E-2</c:v>
                </c:pt>
                <c:pt idx="121">
                  <c:v>1.6174229723194888E-2</c:v>
                </c:pt>
                <c:pt idx="122">
                  <c:v>1.659345244644899E-2</c:v>
                </c:pt>
                <c:pt idx="123">
                  <c:v>1.7018597960975435E-2</c:v>
                </c:pt>
                <c:pt idx="124">
                  <c:v>1.744962243556724E-2</c:v>
                </c:pt>
                <c:pt idx="125">
                  <c:v>1.7886479062337431E-2</c:v>
                </c:pt>
                <c:pt idx="126">
                  <c:v>1.8329118082385184E-2</c:v>
                </c:pt>
                <c:pt idx="127">
                  <c:v>1.8777486813711407E-2</c:v>
                </c:pt>
                <c:pt idx="128">
                  <c:v>1.923152968133103E-2</c:v>
                </c:pt>
                <c:pt idx="129">
                  <c:v>1.9691188249527387E-2</c:v>
                </c:pt>
                <c:pt idx="130">
                  <c:v>2.0156401256193009E-2</c:v>
                </c:pt>
                <c:pt idx="131">
                  <c:v>2.0627104649199188E-2</c:v>
                </c:pt>
                <c:pt idx="132">
                  <c:v>2.1103231624735382E-2</c:v>
                </c:pt>
                <c:pt idx="133">
                  <c:v>2.1584712667558216E-2</c:v>
                </c:pt>
                <c:pt idx="134">
                  <c:v>2.2071475593089196E-2</c:v>
                </c:pt>
                <c:pt idx="135">
                  <c:v>2.256344559129795E-2</c:v>
                </c:pt>
                <c:pt idx="136">
                  <c:v>2.3060545272308452E-2</c:v>
                </c:pt>
                <c:pt idx="137">
                  <c:v>2.3562694713663325E-2</c:v>
                </c:pt>
                <c:pt idx="138">
                  <c:v>2.4069811509182196E-2</c:v>
                </c:pt>
                <c:pt idx="139">
                  <c:v>2.4581810819347641E-2</c:v>
                </c:pt>
                <c:pt idx="140">
                  <c:v>2.5098605423153252E-2</c:v>
                </c:pt>
                <c:pt idx="141">
                  <c:v>2.5620105771347292E-2</c:v>
                </c:pt>
                <c:pt idx="142">
                  <c:v>2.614622004100477E-2</c:v>
                </c:pt>
                <c:pt idx="143">
                  <c:v>2.6676854191361676E-2</c:v>
                </c:pt>
                <c:pt idx="144">
                  <c:v>2.7211912020843373E-2</c:v>
                </c:pt>
                <c:pt idx="145">
                  <c:v>2.7751295225220171E-2</c:v>
                </c:pt>
                <c:pt idx="146">
                  <c:v>2.8294903456823589E-2</c:v>
                </c:pt>
                <c:pt idx="147">
                  <c:v>2.884263438475531E-2</c:v>
                </c:pt>
                <c:pt idx="148">
                  <c:v>2.9394383756022407E-2</c:v>
                </c:pt>
                <c:pt idx="149">
                  <c:v>2.9950045457532735E-2</c:v>
                </c:pt>
                <c:pt idx="150">
                  <c:v>3.0509511578883344E-2</c:v>
                </c:pt>
                <c:pt idx="151">
                  <c:v>3.1072672475877212E-2</c:v>
                </c:pt>
                <c:pt idx="152">
                  <c:v>3.1639416834702484E-2</c:v>
                </c:pt>
                <c:pt idx="153">
                  <c:v>3.220963173670939E-2</c:v>
                </c:pt>
                <c:pt idx="154">
                  <c:v>3.2783202723721705E-2</c:v>
                </c:pt>
                <c:pt idx="155">
                  <c:v>3.3360013863818358E-2</c:v>
                </c:pt>
                <c:pt idx="156">
                  <c:v>3.3939947817523547E-2</c:v>
                </c:pt>
                <c:pt idx="157">
                  <c:v>3.4522885904343124E-2</c:v>
                </c:pt>
                <c:pt idx="158">
                  <c:v>3.5108708169586833E-2</c:v>
                </c:pt>
                <c:pt idx="159">
                  <c:v>3.5697293451416069E-2</c:v>
                </c:pt>
                <c:pt idx="160">
                  <c:v>3.6288519448058075E-2</c:v>
                </c:pt>
                <c:pt idx="161">
                  <c:v>3.6882262785130092E-2</c:v>
                </c:pt>
                <c:pt idx="162">
                  <c:v>3.7478399083013966E-2</c:v>
                </c:pt>
                <c:pt idx="163">
                  <c:v>3.807680302422857E-2</c:v>
                </c:pt>
                <c:pt idx="164">
                  <c:v>3.8677348420742552E-2</c:v>
                </c:pt>
                <c:pt idx="165">
                  <c:v>3.9279908281176175E-2</c:v>
                </c:pt>
                <c:pt idx="166">
                  <c:v>3.9884354877838618E-2</c:v>
                </c:pt>
                <c:pt idx="167">
                  <c:v>4.0490559813550535E-2</c:v>
                </c:pt>
                <c:pt idx="168">
                  <c:v>4.1098394088201276E-2</c:v>
                </c:pt>
                <c:pt idx="169">
                  <c:v>4.1707728164993303E-2</c:v>
                </c:pt>
                <c:pt idx="170">
                  <c:v>4.2318432036326126E-2</c:v>
                </c:pt>
                <c:pt idx="171">
                  <c:v>4.293037528927366E-2</c:v>
                </c:pt>
                <c:pt idx="172">
                  <c:v>4.3543427170610743E-2</c:v>
                </c:pt>
                <c:pt idx="173">
                  <c:v>4.4157456651346121E-2</c:v>
                </c:pt>
                <c:pt idx="174">
                  <c:v>4.4772332490718943E-2</c:v>
                </c:pt>
                <c:pt idx="175">
                  <c:v>4.5387923299620242E-2</c:v>
                </c:pt>
                <c:pt idx="176">
                  <c:v>4.6004097603397673E-2</c:v>
                </c:pt>
                <c:pt idx="177">
                  <c:v>4.6620723904009079E-2</c:v>
                </c:pt>
                <c:pt idx="178">
                  <c:v>4.723767074148548E-2</c:v>
                </c:pt>
                <c:pt idx="179">
                  <c:v>4.7854806754671318E-2</c:v>
                </c:pt>
                <c:pt idx="180">
                  <c:v>4.8472000741206792E-2</c:v>
                </c:pt>
                <c:pt idx="181">
                  <c:v>4.9089121716721099E-2</c:v>
                </c:pt>
                <c:pt idx="182">
                  <c:v>4.9706038973204934E-2</c:v>
                </c:pt>
                <c:pt idx="183">
                  <c:v>5.0322622136534774E-2</c:v>
                </c:pt>
                <c:pt idx="184">
                  <c:v>5.0938741223119144E-2</c:v>
                </c:pt>
                <c:pt idx="185">
                  <c:v>5.1554266695641254E-2</c:v>
                </c:pt>
                <c:pt idx="186">
                  <c:v>5.2169069517873451E-2</c:v>
                </c:pt>
                <c:pt idx="187">
                  <c:v>5.2783021208538332E-2</c:v>
                </c:pt>
                <c:pt idx="188">
                  <c:v>5.3395993894194964E-2</c:v>
                </c:pt>
                <c:pt idx="189">
                  <c:v>5.400786036112934E-2</c:v>
                </c:pt>
                <c:pt idx="190">
                  <c:v>5.4618494106228294E-2</c:v>
                </c:pt>
                <c:pt idx="191">
                  <c:v>5.5227769386819635E-2</c:v>
                </c:pt>
                <c:pt idx="192">
                  <c:v>5.5835561269460078E-2</c:v>
                </c:pt>
                <c:pt idx="193">
                  <c:v>5.6441745677655968E-2</c:v>
                </c:pt>
                <c:pt idx="194">
                  <c:v>5.7046199438501359E-2</c:v>
                </c:pt>
                <c:pt idx="195">
                  <c:v>5.764880032822127E-2</c:v>
                </c:pt>
                <c:pt idx="196">
                  <c:v>5.8249427116605752E-2</c:v>
                </c:pt>
                <c:pt idx="197">
                  <c:v>5.8847959610326024E-2</c:v>
                </c:pt>
                <c:pt idx="198">
                  <c:v>5.9444278695121283E-2</c:v>
                </c:pt>
                <c:pt idx="199">
                  <c:v>6.0038266376847997E-2</c:v>
                </c:pt>
                <c:pt idx="200">
                  <c:v>6.0629805821384018E-2</c:v>
                </c:pt>
                <c:pt idx="201">
                  <c:v>6.1218781393381244E-2</c:v>
                </c:pt>
                <c:pt idx="202">
                  <c:v>6.1805078693860392E-2</c:v>
                </c:pt>
                <c:pt idx="203">
                  <c:v>6.2388584596645702E-2</c:v>
                </c:pt>
                <c:pt idx="204">
                  <c:v>6.2969187283633182E-2</c:v>
                </c:pt>
                <c:pt idx="205">
                  <c:v>6.354677627889288E-2</c:v>
                </c:pt>
                <c:pt idx="206">
                  <c:v>6.4121242481602309E-2</c:v>
                </c:pt>
                <c:pt idx="207">
                  <c:v>6.4692478197810918E-2</c:v>
                </c:pt>
                <c:pt idx="208">
                  <c:v>6.5260377171036082E-2</c:v>
                </c:pt>
                <c:pt idx="209">
                  <c:v>6.5824834611692626E-2</c:v>
                </c:pt>
                <c:pt idx="210">
                  <c:v>6.6385747225356825E-2</c:v>
                </c:pt>
                <c:pt idx="211">
                  <c:v>6.6943013239870494E-2</c:v>
                </c:pt>
                <c:pt idx="212">
                  <c:v>6.7496532431285783E-2</c:v>
                </c:pt>
                <c:pt idx="213">
                  <c:v>6.804620614865857E-2</c:v>
                </c:pt>
                <c:pt idx="214">
                  <c:v>6.8591937337694517E-2</c:v>
                </c:pt>
                <c:pt idx="215">
                  <c:v>6.9133630563253723E-2</c:v>
                </c:pt>
                <c:pt idx="216">
                  <c:v>6.9671192030722584E-2</c:v>
                </c:pt>
                <c:pt idx="217">
                  <c:v>7.020452960625842E-2</c:v>
                </c:pt>
                <c:pt idx="218">
                  <c:v>7.0733552835917743E-2</c:v>
                </c:pt>
                <c:pt idx="219">
                  <c:v>7.125817296367451E-2</c:v>
                </c:pt>
                <c:pt idx="220">
                  <c:v>7.1778302948340714E-2</c:v>
                </c:pt>
                <c:pt idx="221">
                  <c:v>7.2293857479397247E-2</c:v>
                </c:pt>
                <c:pt idx="222">
                  <c:v>7.2804752991747421E-2</c:v>
                </c:pt>
                <c:pt idx="223">
                  <c:v>7.3310907679403389E-2</c:v>
                </c:pt>
                <c:pt idx="224">
                  <c:v>7.3812241508118451E-2</c:v>
                </c:pt>
                <c:pt idx="225">
                  <c:v>7.4308676226976608E-2</c:v>
                </c:pt>
                <c:pt idx="226">
                  <c:v>7.4800135378952345E-2</c:v>
                </c:pt>
                <c:pt idx="227">
                  <c:v>7.528654431045502E-2</c:v>
                </c:pt>
                <c:pt idx="228">
                  <c:v>7.5767830179869586E-2</c:v>
                </c:pt>
                <c:pt idx="229">
                  <c:v>7.6243921965109887E-2</c:v>
                </c:pt>
                <c:pt idx="230">
                  <c:v>7.6714750470196769E-2</c:v>
                </c:pt>
                <c:pt idx="231">
                  <c:v>7.7180248330878332E-2</c:v>
                </c:pt>
                <c:pt idx="232">
                  <c:v>7.7640350019304596E-2</c:v>
                </c:pt>
                <c:pt idx="233">
                  <c:v>7.8094991847775033E-2</c:v>
                </c:pt>
                <c:pt idx="234">
                  <c:v>7.8544111971572281E-2</c:v>
                </c:pt>
                <c:pt idx="235">
                  <c:v>7.8987650390898959E-2</c:v>
                </c:pt>
                <c:pt idx="236">
                  <c:v>7.9425548951934558E-2</c:v>
                </c:pt>
                <c:pt idx="237">
                  <c:v>7.9857751347027522E-2</c:v>
                </c:pt>
                <c:pt idx="238">
                  <c:v>8.0284203114039956E-2</c:v>
                </c:pt>
                <c:pt idx="239">
                  <c:v>8.0704851634862296E-2</c:v>
                </c:pt>
                <c:pt idx="240">
                  <c:v>8.1119646133113177E-2</c:v>
                </c:pt>
                <c:pt idx="241">
                  <c:v>8.1528537671044676E-2</c:v>
                </c:pt>
                <c:pt idx="242">
                  <c:v>8.1931479145666425E-2</c:v>
                </c:pt>
                <c:pt idx="243">
                  <c:v>8.2328425284110107E-2</c:v>
                </c:pt>
                <c:pt idx="244">
                  <c:v>8.2719332638248141E-2</c:v>
                </c:pt>
                <c:pt idx="245">
                  <c:v>8.310415957858687E-2</c:v>
                </c:pt>
                <c:pt idx="246">
                  <c:v>8.3482866287450525E-2</c:v>
                </c:pt>
                <c:pt idx="247">
                  <c:v>8.38554147514739E-2</c:v>
                </c:pt>
                <c:pt idx="248">
                  <c:v>8.4221768753422299E-2</c:v>
                </c:pt>
                <c:pt idx="249">
                  <c:v>8.4581893863354893E-2</c:v>
                </c:pt>
                <c:pt idx="250">
                  <c:v>8.4935757429150868E-2</c:v>
                </c:pt>
                <c:pt idx="251">
                  <c:v>8.5283328566415684E-2</c:v>
                </c:pt>
                <c:pt idx="252">
                  <c:v>8.5624578147784056E-2</c:v>
                </c:pt>
                <c:pt idx="253">
                  <c:v>8.5959478791639649E-2</c:v>
                </c:pt>
                <c:pt idx="254">
                  <c:v>8.62880048502664E-2</c:v>
                </c:pt>
                <c:pt idx="255">
                  <c:v>8.6610132397451481E-2</c:v>
                </c:pt>
                <c:pt idx="256">
                  <c:v>8.6925839215555939E-2</c:v>
                </c:pt>
                <c:pt idx="257">
                  <c:v>8.7235104782070902E-2</c:v>
                </c:pt>
                <c:pt idx="258">
                  <c:v>8.7537910255677281E-2</c:v>
                </c:pt>
                <c:pt idx="259">
                  <c:v>8.7834238461824504E-2</c:v>
                </c:pt>
                <c:pt idx="260">
                  <c:v>8.8124073877847833E-2</c:v>
                </c:pt>
                <c:pt idx="261">
                  <c:v>8.8407402617639463E-2</c:v>
                </c:pt>
                <c:pt idx="262">
                  <c:v>8.8684212415890321E-2</c:v>
                </c:pt>
                <c:pt idx="263">
                  <c:v>8.8954492611920719E-2</c:v>
                </c:pt>
                <c:pt idx="264">
                  <c:v>8.9218234133114874E-2</c:v>
                </c:pt>
                <c:pt idx="265">
                  <c:v>8.9475429477976584E-2</c:v>
                </c:pt>
                <c:pt idx="266">
                  <c:v>8.9726072698822198E-2</c:v>
                </c:pt>
                <c:pt idx="267">
                  <c:v>8.9970159384126572E-2</c:v>
                </c:pt>
                <c:pt idx="268">
                  <c:v>9.0207686640538742E-2</c:v>
                </c:pt>
                <c:pt idx="269">
                  <c:v>9.0438653074582084E-2</c:v>
                </c:pt>
                <c:pt idx="270">
                  <c:v>9.0663058774055005E-2</c:v>
                </c:pt>
                <c:pt idx="271">
                  <c:v>9.0880905289147842E-2</c:v>
                </c:pt>
                <c:pt idx="272">
                  <c:v>9.1092195613290308E-2</c:v>
                </c:pt>
                <c:pt idx="273">
                  <c:v>9.1296934163744903E-2</c:v>
                </c:pt>
                <c:pt idx="274">
                  <c:v>9.1495126761961101E-2</c:v>
                </c:pt>
                <c:pt idx="275">
                  <c:v>9.168678061370461E-2</c:v>
                </c:pt>
                <c:pt idx="276">
                  <c:v>9.1871904288975847E-2</c:v>
                </c:pt>
                <c:pt idx="277">
                  <c:v>9.2050507701732093E-2</c:v>
                </c:pt>
                <c:pt idx="278">
                  <c:v>9.2222602089427078E-2</c:v>
                </c:pt>
                <c:pt idx="279">
                  <c:v>9.2388199992380765E-2</c:v>
                </c:pt>
                <c:pt idx="280">
                  <c:v>9.2547315232994629E-2</c:v>
                </c:pt>
                <c:pt idx="281">
                  <c:v>9.2699962894822879E-2</c:v>
                </c:pt>
                <c:pt idx="282">
                  <c:v>9.2846159301515477E-2</c:v>
                </c:pt>
                <c:pt idx="283">
                  <c:v>9.2985921995642803E-2</c:v>
                </c:pt>
                <c:pt idx="284">
                  <c:v>9.3119269717416839E-2</c:v>
                </c:pt>
                <c:pt idx="285">
                  <c:v>9.3246222383318769E-2</c:v>
                </c:pt>
                <c:pt idx="286">
                  <c:v>9.3366801064647523E-2</c:v>
                </c:pt>
                <c:pt idx="287">
                  <c:v>9.3481027965997707E-2</c:v>
                </c:pt>
                <c:pt idx="288">
                  <c:v>9.3588926403681924E-2</c:v>
                </c:pt>
                <c:pt idx="289">
                  <c:v>9.3690520784105433E-2</c:v>
                </c:pt>
                <c:pt idx="290">
                  <c:v>9.3785836582106666E-2</c:v>
                </c:pt>
                <c:pt idx="291">
                  <c:v>9.3874900319272342E-2</c:v>
                </c:pt>
                <c:pt idx="292">
                  <c:v>9.3957739542239072E-2</c:v>
                </c:pt>
                <c:pt idx="293">
                  <c:v>9.4034382800990413E-2</c:v>
                </c:pt>
                <c:pt idx="294">
                  <c:v>9.4104859627160697E-2</c:v>
                </c:pt>
                <c:pt idx="295">
                  <c:v>9.4169200512354223E-2</c:v>
                </c:pt>
                <c:pt idx="296">
                  <c:v>9.4227436886489296E-2</c:v>
                </c:pt>
                <c:pt idx="297">
                  <c:v>9.4279601096177376E-2</c:v>
                </c:pt>
                <c:pt idx="298">
                  <c:v>9.4325726383144792E-2</c:v>
                </c:pt>
                <c:pt idx="299">
                  <c:v>9.4365846862707811E-2</c:v>
                </c:pt>
                <c:pt idx="300">
                  <c:v>9.4399997502306418E-2</c:v>
                </c:pt>
                <c:pt idx="301">
                  <c:v>9.4428214100109029E-2</c:v>
                </c:pt>
                <c:pt idx="302">
                  <c:v>9.4450533263692418E-2</c:v>
                </c:pt>
                <c:pt idx="303">
                  <c:v>9.4466992388806653E-2</c:v>
                </c:pt>
                <c:pt idx="304">
                  <c:v>9.447762963823314E-2</c:v>
                </c:pt>
                <c:pt idx="305">
                  <c:v>9.4482483920740448E-2</c:v>
                </c:pt>
                <c:pt idx="306">
                  <c:v>9.4481594870148108E-2</c:v>
                </c:pt>
                <c:pt idx="307">
                  <c:v>9.447500282450258E-2</c:v>
                </c:pt>
                <c:pt idx="308">
                  <c:v>9.4462748805374377E-2</c:v>
                </c:pt>
                <c:pt idx="309">
                  <c:v>9.4444874497280326E-2</c:v>
                </c:pt>
                <c:pt idx="310">
                  <c:v>9.4421422227239038E-2</c:v>
                </c:pt>
                <c:pt idx="311">
                  <c:v>9.4392434944464892E-2</c:v>
                </c:pt>
                <c:pt idx="312">
                  <c:v>9.435795620020547E-2</c:v>
                </c:pt>
                <c:pt idx="313">
                  <c:v>9.4318030127729616E-2</c:v>
                </c:pt>
                <c:pt idx="314">
                  <c:v>9.4272701422469768E-2</c:v>
                </c:pt>
                <c:pt idx="315">
                  <c:v>9.4222015322324937E-2</c:v>
                </c:pt>
                <c:pt idx="316">
                  <c:v>9.4166017588127579E-2</c:v>
                </c:pt>
                <c:pt idx="317">
                  <c:v>9.4104754484282058E-2</c:v>
                </c:pt>
                <c:pt idx="318">
                  <c:v>9.403827275957477E-2</c:v>
                </c:pt>
                <c:pt idx="319">
                  <c:v>9.3966619628164813E-2</c:v>
                </c:pt>
                <c:pt idx="320">
                  <c:v>9.3889842750755986E-2</c:v>
                </c:pt>
                <c:pt idx="321">
                  <c:v>9.3807990215955359E-2</c:v>
                </c:pt>
                <c:pt idx="322">
                  <c:v>9.3721110521822498E-2</c:v>
                </c:pt>
                <c:pt idx="323">
                  <c:v>9.3629252557611189E-2</c:v>
                </c:pt>
                <c:pt idx="324">
                  <c:v>9.3532465585709407E-2</c:v>
                </c:pt>
                <c:pt idx="325">
                  <c:v>9.3430799223778685E-2</c:v>
                </c:pt>
                <c:pt idx="326">
                  <c:v>9.3324303427096564E-2</c:v>
                </c:pt>
                <c:pt idx="327">
                  <c:v>9.3213028471105325E-2</c:v>
                </c:pt>
                <c:pt idx="328">
                  <c:v>9.309702493416909E-2</c:v>
                </c:pt>
                <c:pt idx="329">
                  <c:v>9.2976343680542084E-2</c:v>
                </c:pt>
                <c:pt idx="330">
                  <c:v>9.2851035843550131E-2</c:v>
                </c:pt>
                <c:pt idx="331">
                  <c:v>9.2721152808987725E-2</c:v>
                </c:pt>
                <c:pt idx="332">
                  <c:v>9.2586746198732806E-2</c:v>
                </c:pt>
                <c:pt idx="333">
                  <c:v>9.2447867854580396E-2</c:v>
                </c:pt>
                <c:pt idx="334">
                  <c:v>9.2304569822298232E-2</c:v>
                </c:pt>
                <c:pt idx="335">
                  <c:v>9.2156904335904108E-2</c:v>
                </c:pt>
                <c:pt idx="336">
                  <c:v>9.2004923802167529E-2</c:v>
                </c:pt>
                <c:pt idx="337">
                  <c:v>9.1848680785336922E-2</c:v>
                </c:pt>
                <c:pt idx="338">
                  <c:v>9.1688227992093072E-2</c:v>
                </c:pt>
                <c:pt idx="339">
                  <c:v>9.1523618256730069E-2</c:v>
                </c:pt>
                <c:pt idx="340">
                  <c:v>9.1354904526564071E-2</c:v>
                </c:pt>
                <c:pt idx="341">
                  <c:v>9.1182139847571925E-2</c:v>
                </c:pt>
                <c:pt idx="342">
                  <c:v>9.1005377350259015E-2</c:v>
                </c:pt>
                <c:pt idx="343">
                  <c:v>9.0824670235756647E-2</c:v>
                </c:pt>
                <c:pt idx="344">
                  <c:v>9.0640071762151386E-2</c:v>
                </c:pt>
                <c:pt idx="345">
                  <c:v>9.0451635231043478E-2</c:v>
                </c:pt>
                <c:pt idx="346">
                  <c:v>9.025941397433733E-2</c:v>
                </c:pt>
                <c:pt idx="347">
                  <c:v>9.0063461341262918E-2</c:v>
                </c:pt>
                <c:pt idx="348">
                  <c:v>8.9863830685627269E-2</c:v>
                </c:pt>
                <c:pt idx="349">
                  <c:v>8.9660575353297439E-2</c:v>
                </c:pt>
                <c:pt idx="350">
                  <c:v>8.9453748669913652E-2</c:v>
                </c:pt>
                <c:pt idx="351">
                  <c:v>8.9243403928832482E-2</c:v>
                </c:pt>
                <c:pt idx="352">
                  <c:v>8.9029594379299873E-2</c:v>
                </c:pt>
                <c:pt idx="353">
                  <c:v>8.8812373214852913E-2</c:v>
                </c:pt>
                <c:pt idx="354">
                  <c:v>8.8591793561950224E-2</c:v>
                </c:pt>
                <c:pt idx="355">
                  <c:v>8.8367908468830442E-2</c:v>
                </c:pt>
                <c:pt idx="356">
                  <c:v>8.8140770894596501E-2</c:v>
                </c:pt>
                <c:pt idx="357">
                  <c:v>8.791043369852726E-2</c:v>
                </c:pt>
                <c:pt idx="358">
                  <c:v>8.7676949629613227E-2</c:v>
                </c:pt>
                <c:pt idx="359">
                  <c:v>8.7440371316316934E-2</c:v>
                </c:pt>
                <c:pt idx="360">
                  <c:v>8.7200751256555617E-2</c:v>
                </c:pt>
                <c:pt idx="361">
                  <c:v>8.6958141807905939E-2</c:v>
                </c:pt>
                <c:pt idx="362">
                  <c:v>8.6712595178029303E-2</c:v>
                </c:pt>
                <c:pt idx="363">
                  <c:v>8.6464163415315889E-2</c:v>
                </c:pt>
                <c:pt idx="364">
                  <c:v>8.621289839974744E-2</c:v>
                </c:pt>
                <c:pt idx="365">
                  <c:v>8.5958851833974503E-2</c:v>
                </c:pt>
                <c:pt idx="366">
                  <c:v>8.5702075234611097E-2</c:v>
                </c:pt>
                <c:pt idx="367">
                  <c:v>8.5442619923740359E-2</c:v>
                </c:pt>
                <c:pt idx="368">
                  <c:v>8.5180537020633065E-2</c:v>
                </c:pt>
                <c:pt idx="369">
                  <c:v>8.4915877433676359E-2</c:v>
                </c:pt>
                <c:pt idx="370">
                  <c:v>8.4648691852510324E-2</c:v>
                </c:pt>
                <c:pt idx="371">
                  <c:v>8.4379030740371105E-2</c:v>
                </c:pt>
                <c:pt idx="372">
                  <c:v>8.410694432663951E-2</c:v>
                </c:pt>
                <c:pt idx="373">
                  <c:v>8.3832482599591959E-2</c:v>
                </c:pt>
                <c:pt idx="374">
                  <c:v>8.3555695299353139E-2</c:v>
                </c:pt>
                <c:pt idx="375">
                  <c:v>8.3276631911047158E-2</c:v>
                </c:pt>
                <c:pt idx="376">
                  <c:v>8.2995341658147009E-2</c:v>
                </c:pt>
                <c:pt idx="377">
                  <c:v>8.2711873496018093E-2</c:v>
                </c:pt>
                <c:pt idx="378">
                  <c:v>8.2426276105656393E-2</c:v>
                </c:pt>
                <c:pt idx="379">
                  <c:v>8.2138597887616918E-2</c:v>
                </c:pt>
                <c:pt idx="380">
                  <c:v>8.1848886956131697E-2</c:v>
                </c:pt>
                <c:pt idx="381">
                  <c:v>8.1557191133414947E-2</c:v>
                </c:pt>
                <c:pt idx="382">
                  <c:v>8.1263557944153325E-2</c:v>
                </c:pt>
                <c:pt idx="383">
                  <c:v>8.0968034610178555E-2</c:v>
                </c:pt>
                <c:pt idx="384">
                  <c:v>8.067066804532172E-2</c:v>
                </c:pt>
                <c:pt idx="385">
                  <c:v>8.0371504850444628E-2</c:v>
                </c:pt>
                <c:pt idx="386">
                  <c:v>8.0070591308649269E-2</c:v>
                </c:pt>
                <c:pt idx="387">
                  <c:v>7.9767973380659482E-2</c:v>
                </c:pt>
                <c:pt idx="388">
                  <c:v>7.9463696700376563E-2</c:v>
                </c:pt>
                <c:pt idx="389">
                  <c:v>7.9157806570602396E-2</c:v>
                </c:pt>
                <c:pt idx="390">
                  <c:v>7.8850347958931671E-2</c:v>
                </c:pt>
                <c:pt idx="391">
                  <c:v>7.8541365493808107E-2</c:v>
                </c:pt>
                <c:pt idx="392">
                  <c:v>7.823090346074435E-2</c:v>
                </c:pt>
                <c:pt idx="393">
                  <c:v>7.7919005798701618E-2</c:v>
                </c:pt>
                <c:pt idx="394">
                  <c:v>7.7605716096628544E-2</c:v>
                </c:pt>
                <c:pt idx="395">
                  <c:v>7.7291077590154689E-2</c:v>
                </c:pt>
                <c:pt idx="396">
                  <c:v>7.6975133158439235E-2</c:v>
                </c:pt>
                <c:pt idx="397">
                  <c:v>7.6657925321170134E-2</c:v>
                </c:pt>
                <c:pt idx="398">
                  <c:v>7.6339496235712012E-2</c:v>
                </c:pt>
                <c:pt idx="399">
                  <c:v>7.6019887694401905E-2</c:v>
                </c:pt>
                <c:pt idx="400">
                  <c:v>7.5699141121988583E-2</c:v>
                </c:pt>
                <c:pt idx="401">
                  <c:v>7.5377297573214125E-2</c:v>
                </c:pt>
                <c:pt idx="402">
                  <c:v>7.5054397730535835E-2</c:v>
                </c:pt>
                <c:pt idx="403">
                  <c:v>7.4730481901984933E-2</c:v>
                </c:pt>
                <c:pt idx="404">
                  <c:v>7.4405590019161222E-2</c:v>
                </c:pt>
                <c:pt idx="405">
                  <c:v>7.4079761635360244E-2</c:v>
                </c:pt>
                <c:pt idx="406">
                  <c:v>7.3753035923831201E-2</c:v>
                </c:pt>
                <c:pt idx="407">
                  <c:v>7.342545167616335E-2</c:v>
                </c:pt>
                <c:pt idx="408">
                  <c:v>7.3097047300798426E-2</c:v>
                </c:pt>
                <c:pt idx="409">
                  <c:v>7.276786082166678E-2</c:v>
                </c:pt>
                <c:pt idx="410">
                  <c:v>7.2437929876945861E-2</c:v>
                </c:pt>
                <c:pt idx="411">
                  <c:v>7.2107291717936617E-2</c:v>
                </c:pt>
                <c:pt idx="412">
                  <c:v>7.1775983208058725E-2</c:v>
                </c:pt>
                <c:pt idx="413">
                  <c:v>7.144404082195932E-2</c:v>
                </c:pt>
                <c:pt idx="414">
                  <c:v>7.1111500644735218E-2</c:v>
                </c:pt>
                <c:pt idx="415">
                  <c:v>7.0778398371265136E-2</c:v>
                </c:pt>
                <c:pt idx="416">
                  <c:v>7.0444769305651092E-2</c:v>
                </c:pt>
                <c:pt idx="417">
                  <c:v>7.0110648360764416E-2</c:v>
                </c:pt>
                <c:pt idx="418">
                  <c:v>6.9776070057897571E-2</c:v>
                </c:pt>
                <c:pt idx="419">
                  <c:v>6.944106852651627E-2</c:v>
                </c:pt>
                <c:pt idx="420">
                  <c:v>6.9105677504112367E-2</c:v>
                </c:pt>
                <c:pt idx="421">
                  <c:v>6.8769930336153681E-2</c:v>
                </c:pt>
                <c:pt idx="422">
                  <c:v>6.8433859976129566E-2</c:v>
                </c:pt>
                <c:pt idx="423">
                  <c:v>6.8097498985690313E-2</c:v>
                </c:pt>
                <c:pt idx="424">
                  <c:v>6.7760879534877069E-2</c:v>
                </c:pt>
                <c:pt idx="425">
                  <c:v>6.7424033402442018E-2</c:v>
                </c:pt>
                <c:pt idx="426">
                  <c:v>6.70869919762552E-2</c:v>
                </c:pt>
                <c:pt idx="427">
                  <c:v>6.6749786253797044E-2</c:v>
                </c:pt>
                <c:pt idx="428">
                  <c:v>6.6412446842733799E-2</c:v>
                </c:pt>
                <c:pt idx="429">
                  <c:v>6.6075003961575049E-2</c:v>
                </c:pt>
                <c:pt idx="430">
                  <c:v>6.573748744040972E-2</c:v>
                </c:pt>
                <c:pt idx="431">
                  <c:v>6.5399926721720084E-2</c:v>
                </c:pt>
                <c:pt idx="432">
                  <c:v>6.5062350861271517E-2</c:v>
                </c:pt>
                <c:pt idx="433">
                  <c:v>6.4724788529075455E-2</c:v>
                </c:pt>
                <c:pt idx="434">
                  <c:v>6.4387268010424215E-2</c:v>
                </c:pt>
                <c:pt idx="435">
                  <c:v>6.4049817206996387E-2</c:v>
                </c:pt>
                <c:pt idx="436">
                  <c:v>6.3712463638029584E-2</c:v>
                </c:pt>
                <c:pt idx="437">
                  <c:v>6.3375234441559805E-2</c:v>
                </c:pt>
                <c:pt idx="438">
                  <c:v>6.3038156375725421E-2</c:v>
                </c:pt>
                <c:pt idx="439">
                  <c:v>6.2701255820133889E-2</c:v>
                </c:pt>
                <c:pt idx="440">
                  <c:v>6.2364558777289664E-2</c:v>
                </c:pt>
                <c:pt idx="441">
                  <c:v>6.2028090874081003E-2</c:v>
                </c:pt>
                <c:pt idx="442">
                  <c:v>6.169187736332471E-2</c:v>
                </c:pt>
                <c:pt idx="443">
                  <c:v>6.135594312536663E-2</c:v>
                </c:pt>
                <c:pt idx="444">
                  <c:v>6.1020312669736759E-2</c:v>
                </c:pt>
                <c:pt idx="445">
                  <c:v>6.0685010136856475E-2</c:v>
                </c:pt>
                <c:pt idx="446">
                  <c:v>6.0350059299797407E-2</c:v>
                </c:pt>
                <c:pt idx="447">
                  <c:v>6.0015483566088879E-2</c:v>
                </c:pt>
                <c:pt idx="448">
                  <c:v>5.9681305979574412E-2</c:v>
                </c:pt>
                <c:pt idx="449">
                  <c:v>5.9347549222313181E-2</c:v>
                </c:pt>
                <c:pt idx="450">
                  <c:v>5.901423561652791E-2</c:v>
                </c:pt>
                <c:pt idx="451">
                  <c:v>5.8681387126594126E-2</c:v>
                </c:pt>
                <c:pt idx="452">
                  <c:v>5.8349025361072712E-2</c:v>
                </c:pt>
                <c:pt idx="453">
                  <c:v>5.8017171574782714E-2</c:v>
                </c:pt>
                <c:pt idx="454">
                  <c:v>5.7685846670912012E-2</c:v>
                </c:pt>
                <c:pt idx="455">
                  <c:v>5.7355071203166477E-2</c:v>
                </c:pt>
                <c:pt idx="456">
                  <c:v>5.7024865377955175E-2</c:v>
                </c:pt>
                <c:pt idx="457">
                  <c:v>5.669524905660972E-2</c:v>
                </c:pt>
                <c:pt idx="458">
                  <c:v>5.6366241757637679E-2</c:v>
                </c:pt>
                <c:pt idx="459">
                  <c:v>5.6037862659007572E-2</c:v>
                </c:pt>
                <c:pt idx="460">
                  <c:v>5.5710130600465015E-2</c:v>
                </c:pt>
                <c:pt idx="461">
                  <c:v>5.5383064085877808E-2</c:v>
                </c:pt>
                <c:pt idx="462">
                  <c:v>5.5056681285610143E-2</c:v>
                </c:pt>
                <c:pt idx="463">
                  <c:v>5.4731000038922631E-2</c:v>
                </c:pt>
                <c:pt idx="464">
                  <c:v>5.4406037856399095E-2</c:v>
                </c:pt>
                <c:pt idx="465">
                  <c:v>5.4081811922397319E-2</c:v>
                </c:pt>
                <c:pt idx="466">
                  <c:v>5.3758339097523478E-2</c:v>
                </c:pt>
                <c:pt idx="467">
                  <c:v>5.3435635921128752E-2</c:v>
                </c:pt>
                <c:pt idx="468">
                  <c:v>5.3113718613826522E-2</c:v>
                </c:pt>
                <c:pt idx="469">
                  <c:v>5.279260308003067E-2</c:v>
                </c:pt>
                <c:pt idx="470">
                  <c:v>5.2472304910511448E-2</c:v>
                </c:pt>
                <c:pt idx="471">
                  <c:v>5.2152839384970208E-2</c:v>
                </c:pt>
                <c:pt idx="472">
                  <c:v>5.1834221474630314E-2</c:v>
                </c:pt>
                <c:pt idx="473">
                  <c:v>5.1516465844843783E-2</c:v>
                </c:pt>
                <c:pt idx="474">
                  <c:v>5.1199586857712906E-2</c:v>
                </c:pt>
                <c:pt idx="475">
                  <c:v>5.0883598574725492E-2</c:v>
                </c:pt>
                <c:pt idx="476">
                  <c:v>5.0568514759402765E-2</c:v>
                </c:pt>
                <c:pt idx="477">
                  <c:v>5.0254348879958763E-2</c:v>
                </c:pt>
                <c:pt idx="478">
                  <c:v>4.9941114111971489E-2</c:v>
                </c:pt>
                <c:pt idx="479">
                  <c:v>4.9628823341063034E-2</c:v>
                </c:pt>
                <c:pt idx="480">
                  <c:v>4.9317489165589069E-2</c:v>
                </c:pt>
                <c:pt idx="481">
                  <c:v>4.9007123899336626E-2</c:v>
                </c:pt>
                <c:pt idx="482">
                  <c:v>4.8697739574229307E-2</c:v>
                </c:pt>
                <c:pt idx="483">
                  <c:v>4.8389347943038341E-2</c:v>
                </c:pt>
                <c:pt idx="484">
                  <c:v>4.8081960482099832E-2</c:v>
                </c:pt>
                <c:pt idx="485">
                  <c:v>4.7775588394036721E-2</c:v>
                </c:pt>
                <c:pt idx="486">
                  <c:v>4.7470242610484679E-2</c:v>
                </c:pt>
                <c:pt idx="487">
                  <c:v>4.7165933794821376E-2</c:v>
                </c:pt>
                <c:pt idx="488">
                  <c:v>4.6862672344898007E-2</c:v>
                </c:pt>
                <c:pt idx="489">
                  <c:v>4.656046839577304E-2</c:v>
                </c:pt>
                <c:pt idx="490">
                  <c:v>4.6259331822446681E-2</c:v>
                </c:pt>
                <c:pt idx="491">
                  <c:v>4.5959272242595883E-2</c:v>
                </c:pt>
                <c:pt idx="492">
                  <c:v>4.5660299019308771E-2</c:v>
                </c:pt>
                <c:pt idx="493">
                  <c:v>4.5362421263818599E-2</c:v>
                </c:pt>
                <c:pt idx="494">
                  <c:v>4.5065647838235523E-2</c:v>
                </c:pt>
                <c:pt idx="495">
                  <c:v>4.4769987358276274E-2</c:v>
                </c:pt>
                <c:pt idx="496">
                  <c:v>4.4475448195991168E-2</c:v>
                </c:pt>
                <c:pt idx="497">
                  <c:v>4.4182038482487293E-2</c:v>
                </c:pt>
                <c:pt idx="498">
                  <c:v>4.38897661106478E-2</c:v>
                </c:pt>
                <c:pt idx="499">
                  <c:v>4.3598638737846362E-2</c:v>
                </c:pt>
                <c:pt idx="500">
                  <c:v>4.3308663788657498E-2</c:v>
                </c:pt>
              </c:numCache>
            </c:numRef>
          </c:yVal>
          <c:smooth val="1"/>
          <c:extLst>
            <c:ext xmlns:c16="http://schemas.microsoft.com/office/drawing/2014/chart" uri="{C3380CC4-5D6E-409C-BE32-E72D297353CC}">
              <c16:uniqueId val="{0000000E-A340-4A12-81C2-7D86A7AED3F3}"/>
            </c:ext>
          </c:extLst>
        </c:ser>
        <c:ser>
          <c:idx val="15"/>
          <c:order val="15"/>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Calculations!$N$79:$ST$79</c:f>
              <c:numCache>
                <c:formatCode>General</c:formatCode>
                <c:ptCount val="501"/>
                <c:pt idx="0">
                  <c:v>4.9570549367555533E-2</c:v>
                </c:pt>
                <c:pt idx="1">
                  <c:v>5.0113458130530537E-2</c:v>
                </c:pt>
                <c:pt idx="2">
                  <c:v>5.0649998731831444E-2</c:v>
                </c:pt>
                <c:pt idx="3">
                  <c:v>5.1180104252216162E-2</c:v>
                </c:pt>
                <c:pt idx="4">
                  <c:v>5.1703712573700003E-2</c:v>
                </c:pt>
                <c:pt idx="5">
                  <c:v>5.2220766249457755E-2</c:v>
                </c:pt>
                <c:pt idx="6">
                  <c:v>5.2731212375053314E-2</c:v>
                </c:pt>
                <c:pt idx="7">
                  <c:v>5.3235002461104963E-2</c:v>
                </c:pt>
                <c:pt idx="8">
                  <c:v>5.3732092307482368E-2</c:v>
                </c:pt>
                <c:pt idx="9">
                  <c:v>5.4222441879121827E-2</c:v>
                </c:pt>
                <c:pt idx="10">
                  <c:v>5.4706015183538223E-2</c:v>
                </c:pt>
                <c:pt idx="11">
                  <c:v>5.5182780150101682E-2</c:v>
                </c:pt>
                <c:pt idx="12">
                  <c:v>5.5652708511140479E-2</c:v>
                </c:pt>
                <c:pt idx="13">
                  <c:v>5.6115775684922597E-2</c:v>
                </c:pt>
                <c:pt idx="14">
                  <c:v>5.6571960660562956E-2</c:v>
                </c:pt>
                <c:pt idx="15">
                  <c:v>5.7021245884895322E-2</c:v>
                </c:pt>
                <c:pt idx="16">
                  <c:v>5.7463617151342496E-2</c:v>
                </c:pt>
                <c:pt idx="17">
                  <c:v>5.7899063490812801E-2</c:v>
                </c:pt>
                <c:pt idx="18">
                  <c:v>5.8327577064644504E-2</c:v>
                </c:pt>
                <c:pt idx="19">
                  <c:v>5.8749153059616414E-2</c:v>
                </c:pt>
                <c:pt idx="20">
                  <c:v>5.9163789585037159E-2</c:v>
                </c:pt>
                <c:pt idx="21">
                  <c:v>5.9571487571921634E-2</c:v>
                </c:pt>
                <c:pt idx="22">
                  <c:v>5.9972250674259417E-2</c:v>
                </c:pt>
                <c:pt idx="23">
                  <c:v>6.0366085172376474E-2</c:v>
                </c:pt>
                <c:pt idx="24">
                  <c:v>6.0752999878387316E-2</c:v>
                </c:pt>
                <c:pt idx="25">
                  <c:v>6.1133006043732604E-2</c:v>
                </c:pt>
                <c:pt idx="26">
                  <c:v>6.1506117268793473E-2</c:v>
                </c:pt>
                <c:pt idx="27">
                  <c:v>6.1872349414572488E-2</c:v>
                </c:pt>
                <c:pt idx="28">
                  <c:v>6.2231720516427308E-2</c:v>
                </c:pt>
                <c:pt idx="29">
                  <c:v>6.2584250699842039E-2</c:v>
                </c:pt>
                <c:pt idx="30">
                  <c:v>6.2929962098218148E-2</c:v>
                </c:pt>
                <c:pt idx="31">
                  <c:v>6.3268878772667389E-2</c:v>
                </c:pt>
                <c:pt idx="32">
                  <c:v>6.3601026633783378E-2</c:v>
                </c:pt>
                <c:pt idx="33">
                  <c:v>6.3926433365372237E-2</c:v>
                </c:pt>
                <c:pt idx="34">
                  <c:v>6.4245128350116212E-2</c:v>
                </c:pt>
                <c:pt idx="35">
                  <c:v>6.4557142597147329E-2</c:v>
                </c:pt>
                <c:pt idx="36">
                  <c:v>6.486250867150406E-2</c:v>
                </c:pt>
                <c:pt idx="37">
                  <c:v>6.5161260625444306E-2</c:v>
                </c:pt>
                <c:pt idx="38">
                  <c:v>6.5453433931588048E-2</c:v>
                </c:pt>
                <c:pt idx="39">
                  <c:v>6.5739065417859538E-2</c:v>
                </c:pt>
                <c:pt idx="40">
                  <c:v>6.6018193204201936E-2</c:v>
                </c:pt>
                <c:pt idx="41">
                  <c:v>6.6290856641033541E-2</c:v>
                </c:pt>
                <c:pt idx="42">
                  <c:v>6.6557096249416414E-2</c:v>
                </c:pt>
                <c:pt idx="43">
                  <c:v>6.6816953662906908E-2</c:v>
                </c:pt>
                <c:pt idx="44">
                  <c:v>6.7070471571057527E-2</c:v>
                </c:pt>
                <c:pt idx="45">
                  <c:v>6.7317693664539394E-2</c:v>
                </c:pt>
                <c:pt idx="46">
                  <c:v>6.7558664581854375E-2</c:v>
                </c:pt>
                <c:pt idx="47">
                  <c:v>6.7793429857606044E-2</c:v>
                </c:pt>
                <c:pt idx="48">
                  <c:v>6.8022035872298034E-2</c:v>
                </c:pt>
                <c:pt idx="49">
                  <c:v>6.8244529803629259E-2</c:v>
                </c:pt>
                <c:pt idx="50">
                  <c:v>6.8460959579254743E-2</c:v>
                </c:pt>
                <c:pt idx="51">
                  <c:v>6.8671373830981167E-2</c:v>
                </c:pt>
                <c:pt idx="52">
                  <c:v>6.8875821850366753E-2</c:v>
                </c:pt>
                <c:pt idx="53">
                  <c:v>6.9074353545694314E-2</c:v>
                </c:pt>
                <c:pt idx="54">
                  <c:v>6.9267019400288163E-2</c:v>
                </c:pt>
                <c:pt idx="55">
                  <c:v>6.9453870432143405E-2</c:v>
                </c:pt>
                <c:pt idx="56">
                  <c:v>6.9634958154839569E-2</c:v>
                </c:pt>
                <c:pt idx="57">
                  <c:v>6.9810334539706975E-2</c:v>
                </c:pt>
                <c:pt idx="58">
                  <c:v>6.998005197921868E-2</c:v>
                </c:pt>
                <c:pt idx="59">
                  <c:v>7.0144163251577768E-2</c:v>
                </c:pt>
                <c:pt idx="60">
                  <c:v>7.0302721486471723E-2</c:v>
                </c:pt>
                <c:pt idx="61">
                  <c:v>7.045578013196642E-2</c:v>
                </c:pt>
                <c:pt idx="62">
                  <c:v>7.060339292251086E-2</c:v>
                </c:pt>
                <c:pt idx="63">
                  <c:v>7.0745613848026245E-2</c:v>
                </c:pt>
                <c:pt idx="64">
                  <c:v>7.0882497124052105E-2</c:v>
                </c:pt>
                <c:pt idx="65">
                  <c:v>7.1014097162922438E-2</c:v>
                </c:pt>
                <c:pt idx="66">
                  <c:v>7.11404685459468E-2</c:v>
                </c:pt>
                <c:pt idx="67">
                  <c:v>7.1261665996569371E-2</c:v>
                </c:pt>
                <c:pt idx="68">
                  <c:v>7.1377744354481951E-2</c:v>
                </c:pt>
                <c:pt idx="69">
                  <c:v>7.1488758550665207E-2</c:v>
                </c:pt>
                <c:pt idx="70">
                  <c:v>7.1594763583333984E-2</c:v>
                </c:pt>
                <c:pt idx="71">
                  <c:v>7.1695814494763241E-2</c:v>
                </c:pt>
                <c:pt idx="72">
                  <c:v>7.1791966348970296E-2</c:v>
                </c:pt>
                <c:pt idx="73">
                  <c:v>7.1883274210231329E-2</c:v>
                </c:pt>
                <c:pt idx="74">
                  <c:v>7.1969793122408449E-2</c:v>
                </c:pt>
                <c:pt idx="75">
                  <c:v>7.2051578089066023E-2</c:v>
                </c:pt>
                <c:pt idx="76">
                  <c:v>7.2128684054354616E-2</c:v>
                </c:pt>
                <c:pt idx="77">
                  <c:v>7.22011658846404E-2</c:v>
                </c:pt>
                <c:pt idx="78">
                  <c:v>7.22690783508603E-2</c:v>
                </c:pt>
                <c:pt idx="79">
                  <c:v>7.2332476111581806E-2</c:v>
                </c:pt>
                <c:pt idx="80">
                  <c:v>7.2391413696747856E-2</c:v>
                </c:pt>
                <c:pt idx="81">
                  <c:v>7.2445945492087188E-2</c:v>
                </c:pt>
                <c:pt idx="82">
                  <c:v>7.2496125724171148E-2</c:v>
                </c:pt>
                <c:pt idx="83">
                  <c:v>7.2542008446098177E-2</c:v>
                </c:pt>
                <c:pt idx="84">
                  <c:v>7.2583647523787889E-2</c:v>
                </c:pt>
                <c:pt idx="85">
                  <c:v>7.2621096622867004E-2</c:v>
                </c:pt>
                <c:pt idx="86">
                  <c:v>7.265440919612956E-2</c:v>
                </c:pt>
                <c:pt idx="87">
                  <c:v>7.2683638471554415E-2</c:v>
                </c:pt>
                <c:pt idx="88">
                  <c:v>7.2708837440864024E-2</c:v>
                </c:pt>
                <c:pt idx="89">
                  <c:v>7.2730058848606921E-2</c:v>
                </c:pt>
                <c:pt idx="90">
                  <c:v>7.2747355181749726E-2</c:v>
                </c:pt>
                <c:pt idx="91">
                  <c:v>7.2760778659762562E-2</c:v>
                </c:pt>
                <c:pt idx="92">
                  <c:v>7.2770381225181882E-2</c:v>
                </c:pt>
                <c:pt idx="93">
                  <c:v>7.2776214534638062E-2</c:v>
                </c:pt>
                <c:pt idx="94">
                  <c:v>7.277832995033158E-2</c:v>
                </c:pt>
                <c:pt idx="95">
                  <c:v>7.2776778531944683E-2</c:v>
                </c:pt>
                <c:pt idx="96">
                  <c:v>7.2771611028974878E-2</c:v>
                </c:pt>
                <c:pt idx="97">
                  <c:v>7.2762877873476905E-2</c:v>
                </c:pt>
                <c:pt idx="98">
                  <c:v>7.2750629173199965E-2</c:v>
                </c:pt>
                <c:pt idx="99">
                  <c:v>7.2734914705108553E-2</c:v>
                </c:pt>
                <c:pt idx="100">
                  <c:v>7.2715783909273038E-2</c:v>
                </c:pt>
                <c:pt idx="101">
                  <c:v>7.2693285883119602E-2</c:v>
                </c:pt>
                <c:pt idx="102">
                  <c:v>7.2667469376027263E-2</c:v>
                </c:pt>
                <c:pt idx="103">
                  <c:v>7.2638382784260186E-2</c:v>
                </c:pt>
                <c:pt idx="104">
                  <c:v>7.2606074146225025E-2</c:v>
                </c:pt>
                <c:pt idx="105">
                  <c:v>7.2570591138042401E-2</c:v>
                </c:pt>
                <c:pt idx="106">
                  <c:v>7.2531981069421214E-2</c:v>
                </c:pt>
                <c:pt idx="107">
                  <c:v>7.2490290879827043E-2</c:v>
                </c:pt>
                <c:pt idx="108">
                  <c:v>7.244556713493347E-2</c:v>
                </c:pt>
                <c:pt idx="109">
                  <c:v>7.2397856023347584E-2</c:v>
                </c:pt>
                <c:pt idx="110">
                  <c:v>7.2347203353599412E-2</c:v>
                </c:pt>
                <c:pt idx="111">
                  <c:v>7.2293654551387129E-2</c:v>
                </c:pt>
                <c:pt idx="112">
                  <c:v>7.2237254657068498E-2</c:v>
                </c:pt>
                <c:pt idx="113">
                  <c:v>7.2178048323390559E-2</c:v>
                </c:pt>
                <c:pt idx="114">
                  <c:v>7.2116079813447809E-2</c:v>
                </c:pt>
                <c:pt idx="115">
                  <c:v>7.2051392998863234E-2</c:v>
                </c:pt>
                <c:pt idx="116">
                  <c:v>7.1984031358181211E-2</c:v>
                </c:pt>
                <c:pt idx="117">
                  <c:v>7.1914037975467249E-2</c:v>
                </c:pt>
                <c:pt idx="118">
                  <c:v>7.1841455539105634E-2</c:v>
                </c:pt>
                <c:pt idx="119">
                  <c:v>7.1766326340788084E-2</c:v>
                </c:pt>
                <c:pt idx="120">
                  <c:v>7.168869227468623E-2</c:v>
                </c:pt>
                <c:pt idx="121">
                  <c:v>7.1608594836801764E-2</c:v>
                </c:pt>
                <c:pt idx="122">
                  <c:v>7.1526075124486513E-2</c:v>
                </c:pt>
                <c:pt idx="123">
                  <c:v>7.1441173836126678E-2</c:v>
                </c:pt>
                <c:pt idx="124">
                  <c:v>7.1353931270985368E-2</c:v>
                </c:pt>
                <c:pt idx="125">
                  <c:v>7.1264387329195822E-2</c:v>
                </c:pt>
                <c:pt idx="126">
                  <c:v>7.1172581511901714E-2</c:v>
                </c:pt>
                <c:pt idx="127">
                  <c:v>7.1078552921536198E-2</c:v>
                </c:pt>
                <c:pt idx="128">
                  <c:v>7.0982340262236404E-2</c:v>
                </c:pt>
                <c:pt idx="129">
                  <c:v>7.0883981840386773E-2</c:v>
                </c:pt>
                <c:pt idx="130">
                  <c:v>7.0783515565286267E-2</c:v>
                </c:pt>
                <c:pt idx="131">
                  <c:v>7.0680978949934137E-2</c:v>
                </c:pt>
                <c:pt idx="132">
                  <c:v>7.057640911193E-2</c:v>
                </c:pt>
                <c:pt idx="133">
                  <c:v>7.0469842774483218E-2</c:v>
                </c:pt>
                <c:pt idx="134">
                  <c:v>7.0361316267525731E-2</c:v>
                </c:pt>
                <c:pt idx="135">
                  <c:v>7.0250865528926287E-2</c:v>
                </c:pt>
                <c:pt idx="136">
                  <c:v>7.0138526105799223E-2</c:v>
                </c:pt>
                <c:pt idx="137">
                  <c:v>7.0024333155905602E-2</c:v>
                </c:pt>
                <c:pt idx="138">
                  <c:v>6.9908321449140831E-2</c:v>
                </c:pt>
                <c:pt idx="139">
                  <c:v>6.9790525369106529E-2</c:v>
                </c:pt>
                <c:pt idx="140">
                  <c:v>6.9670978914761414E-2</c:v>
                </c:pt>
                <c:pt idx="141">
                  <c:v>6.9549715702148532E-2</c:v>
                </c:pt>
                <c:pt idx="142">
                  <c:v>6.9426768966194388E-2</c:v>
                </c:pt>
                <c:pt idx="143">
                  <c:v>6.9302171562577078E-2</c:v>
                </c:pt>
                <c:pt idx="144">
                  <c:v>6.917595596965985E-2</c:v>
                </c:pt>
                <c:pt idx="145">
                  <c:v>6.904815429048701E-2</c:v>
                </c:pt>
                <c:pt idx="146">
                  <c:v>6.8918798254838459E-2</c:v>
                </c:pt>
                <c:pt idx="147">
                  <c:v>6.8787919221340629E-2</c:v>
                </c:pt>
                <c:pt idx="148">
                  <c:v>6.8655548179630335E-2</c:v>
                </c:pt>
                <c:pt idx="149">
                  <c:v>6.8521715752568504E-2</c:v>
                </c:pt>
                <c:pt idx="150">
                  <c:v>6.838645219850184E-2</c:v>
                </c:pt>
                <c:pt idx="151">
                  <c:v>6.8249787413568616E-2</c:v>
                </c:pt>
                <c:pt idx="152">
                  <c:v>6.8111750934047269E-2</c:v>
                </c:pt>
                <c:pt idx="153">
                  <c:v>6.797237193874385E-2</c:v>
                </c:pt>
                <c:pt idx="154">
                  <c:v>6.7831679251417643E-2</c:v>
                </c:pt>
                <c:pt idx="155">
                  <c:v>6.7689701343240941E-2</c:v>
                </c:pt>
                <c:pt idx="156">
                  <c:v>6.7546466335291586E-2</c:v>
                </c:pt>
                <c:pt idx="157">
                  <c:v>6.7402002001076475E-2</c:v>
                </c:pt>
                <c:pt idx="158">
                  <c:v>6.7256335769082617E-2</c:v>
                </c:pt>
                <c:pt idx="159">
                  <c:v>6.7109494725355434E-2</c:v>
                </c:pt>
                <c:pt idx="160">
                  <c:v>6.6961505616100675E-2</c:v>
                </c:pt>
                <c:pt idx="161">
                  <c:v>6.6812394850309056E-2</c:v>
                </c:pt>
                <c:pt idx="162">
                  <c:v>6.6662188502401923E-2</c:v>
                </c:pt>
                <c:pt idx="163">
                  <c:v>6.6510912314894963E-2</c:v>
                </c:pt>
                <c:pt idx="164">
                  <c:v>6.6358591701080355E-2</c:v>
                </c:pt>
                <c:pt idx="165">
                  <c:v>6.6205251747722876E-2</c:v>
                </c:pt>
                <c:pt idx="166">
                  <c:v>6.6050917217771593E-2</c:v>
                </c:pt>
                <c:pt idx="167">
                  <c:v>6.5895612553082725E-2</c:v>
                </c:pt>
                <c:pt idx="168">
                  <c:v>6.5739361877154262E-2</c:v>
                </c:pt>
                <c:pt idx="169">
                  <c:v>6.5582188997869911E-2</c:v>
                </c:pt>
                <c:pt idx="170">
                  <c:v>6.5424117410251129E-2</c:v>
                </c:pt>
                <c:pt idx="171">
                  <c:v>6.526517029921626E-2</c:v>
                </c:pt>
                <c:pt idx="172">
                  <c:v>6.5105370542344984E-2</c:v>
                </c:pt>
                <c:pt idx="173">
                  <c:v>6.4944740712647706E-2</c:v>
                </c:pt>
                <c:pt idx="174">
                  <c:v>6.4783303081337604E-2</c:v>
                </c:pt>
                <c:pt idx="175">
                  <c:v>6.4621079620605273E-2</c:v>
                </c:pt>
                <c:pt idx="176">
                  <c:v>6.445809200639431E-2</c:v>
                </c:pt>
                <c:pt idx="177">
                  <c:v>6.429436162117641E-2</c:v>
                </c:pt>
                <c:pt idx="178">
                  <c:v>6.41299095567264E-2</c:v>
                </c:pt>
                <c:pt idx="179">
                  <c:v>6.3964756616894519E-2</c:v>
                </c:pt>
                <c:pt idx="180">
                  <c:v>6.3798923320376288E-2</c:v>
                </c:pt>
                <c:pt idx="181">
                  <c:v>6.3632429903478491E-2</c:v>
                </c:pt>
                <c:pt idx="182">
                  <c:v>6.3465296322880269E-2</c:v>
                </c:pt>
                <c:pt idx="183">
                  <c:v>6.3297542258389558E-2</c:v>
                </c:pt>
                <c:pt idx="184">
                  <c:v>6.3129187115692847E-2</c:v>
                </c:pt>
                <c:pt idx="185">
                  <c:v>6.2960250029097789E-2</c:v>
                </c:pt>
                <c:pt idx="186">
                  <c:v>6.2790749864268705E-2</c:v>
                </c:pt>
                <c:pt idx="187">
                  <c:v>6.2620705220953435E-2</c:v>
                </c:pt>
                <c:pt idx="188">
                  <c:v>6.2450134435701604E-2</c:v>
                </c:pt>
                <c:pt idx="189">
                  <c:v>6.2279055584572716E-2</c:v>
                </c:pt>
                <c:pt idx="190">
                  <c:v>6.2107486485834605E-2</c:v>
                </c:pt>
                <c:pt idx="191">
                  <c:v>6.1935444702650895E-2</c:v>
                </c:pt>
                <c:pt idx="192">
                  <c:v>6.1762947545757237E-2</c:v>
                </c:pt>
                <c:pt idx="193">
                  <c:v>6.1590012076125723E-2</c:v>
                </c:pt>
                <c:pt idx="194">
                  <c:v>6.1416655107616978E-2</c:v>
                </c:pt>
                <c:pt idx="195">
                  <c:v>6.1242893209619655E-2</c:v>
                </c:pt>
                <c:pt idx="196">
                  <c:v>6.1068742709676486E-2</c:v>
                </c:pt>
                <c:pt idx="197">
                  <c:v>6.0894219696096923E-2</c:v>
                </c:pt>
                <c:pt idx="198">
                  <c:v>6.0719340020555651E-2</c:v>
                </c:pt>
                <c:pt idx="199">
                  <c:v>6.0544119300676574E-2</c:v>
                </c:pt>
                <c:pt idx="200">
                  <c:v>6.0368572922602483E-2</c:v>
                </c:pt>
                <c:pt idx="201">
                  <c:v>6.0192716043549116E-2</c:v>
                </c:pt>
                <c:pt idx="202">
                  <c:v>6.0016563594343923E-2</c:v>
                </c:pt>
                <c:pt idx="203">
                  <c:v>5.9840130281949434E-2</c:v>
                </c:pt>
                <c:pt idx="204">
                  <c:v>5.9663430591970164E-2</c:v>
                </c:pt>
                <c:pt idx="205">
                  <c:v>5.9486478791143528E-2</c:v>
                </c:pt>
                <c:pt idx="206">
                  <c:v>5.9309288929814158E-2</c:v>
                </c:pt>
                <c:pt idx="207">
                  <c:v>5.9131874844391398E-2</c:v>
                </c:pt>
                <c:pt idx="208">
                  <c:v>5.8954250159789737E-2</c:v>
                </c:pt>
                <c:pt idx="209">
                  <c:v>5.8776428291852506E-2</c:v>
                </c:pt>
                <c:pt idx="210">
                  <c:v>5.8598422449757423E-2</c:v>
                </c:pt>
                <c:pt idx="211">
                  <c:v>5.8420245638405269E-2</c:v>
                </c:pt>
                <c:pt idx="212">
                  <c:v>5.8241910660790493E-2</c:v>
                </c:pt>
                <c:pt idx="213">
                  <c:v>5.8063430120354004E-2</c:v>
                </c:pt>
                <c:pt idx="214">
                  <c:v>5.788481642331799E-2</c:v>
                </c:pt>
                <c:pt idx="215">
                  <c:v>5.7706081781002491E-2</c:v>
                </c:pt>
                <c:pt idx="216">
                  <c:v>5.752723821212382E-2</c:v>
                </c:pt>
                <c:pt idx="217">
                  <c:v>5.7348297545074423E-2</c:v>
                </c:pt>
                <c:pt idx="218">
                  <c:v>5.7169271420184756E-2</c:v>
                </c:pt>
                <c:pt idx="219">
                  <c:v>5.6990171291965999E-2</c:v>
                </c:pt>
                <c:pt idx="220">
                  <c:v>5.6811008431334437E-2</c:v>
                </c:pt>
                <c:pt idx="221">
                  <c:v>5.6631793927817371E-2</c:v>
                </c:pt>
                <c:pt idx="222">
                  <c:v>5.6452538691739787E-2</c:v>
                </c:pt>
                <c:pt idx="223">
                  <c:v>5.6273253456392815E-2</c:v>
                </c:pt>
                <c:pt idx="224">
                  <c:v>5.6093948780182881E-2</c:v>
                </c:pt>
                <c:pt idx="225">
                  <c:v>5.5914635048762269E-2</c:v>
                </c:pt>
                <c:pt idx="226">
                  <c:v>5.5735322477140775E-2</c:v>
                </c:pt>
                <c:pt idx="227">
                  <c:v>5.5556021111778431E-2</c:v>
                </c:pt>
                <c:pt idx="228">
                  <c:v>5.5376740832659262E-2</c:v>
                </c:pt>
                <c:pt idx="229">
                  <c:v>5.5197491355346323E-2</c:v>
                </c:pt>
                <c:pt idx="230">
                  <c:v>5.501828223301769E-2</c:v>
                </c:pt>
                <c:pt idx="231">
                  <c:v>5.4839122858483774E-2</c:v>
                </c:pt>
                <c:pt idx="232">
                  <c:v>5.4660022466185315E-2</c:v>
                </c:pt>
                <c:pt idx="233">
                  <c:v>5.4480990134173395E-2</c:v>
                </c:pt>
                <c:pt idx="234">
                  <c:v>5.43020347860695E-2</c:v>
                </c:pt>
                <c:pt idx="235">
                  <c:v>5.4123165193008034E-2</c:v>
                </c:pt>
                <c:pt idx="236">
                  <c:v>5.3944389975559122E-2</c:v>
                </c:pt>
                <c:pt idx="237">
                  <c:v>5.3765717605633333E-2</c:v>
                </c:pt>
                <c:pt idx="238">
                  <c:v>5.3587156408367448E-2</c:v>
                </c:pt>
                <c:pt idx="239">
                  <c:v>5.3408714563991939E-2</c:v>
                </c:pt>
                <c:pt idx="240">
                  <c:v>5.3230400109679707E-2</c:v>
                </c:pt>
                <c:pt idx="241">
                  <c:v>5.3052220941376613E-2</c:v>
                </c:pt>
                <c:pt idx="242">
                  <c:v>5.2874184815613116E-2</c:v>
                </c:pt>
                <c:pt idx="243">
                  <c:v>5.2696299351298527E-2</c:v>
                </c:pt>
                <c:pt idx="244">
                  <c:v>5.2518572031495979E-2</c:v>
                </c:pt>
                <c:pt idx="245">
                  <c:v>5.234101020518022E-2</c:v>
                </c:pt>
                <c:pt idx="246">
                  <c:v>5.2163621088976396E-2</c:v>
                </c:pt>
                <c:pt idx="247">
                  <c:v>5.1986411768881809E-2</c:v>
                </c:pt>
                <c:pt idx="248">
                  <c:v>5.1809389201969043E-2</c:v>
                </c:pt>
                <c:pt idx="249">
                  <c:v>5.1632560218071721E-2</c:v>
                </c:pt>
                <c:pt idx="250">
                  <c:v>5.1455931521452308E-2</c:v>
                </c:pt>
                <c:pt idx="251">
                  <c:v>5.127950969245252E-2</c:v>
                </c:pt>
                <c:pt idx="252">
                  <c:v>5.1103301189125996E-2</c:v>
                </c:pt>
                <c:pt idx="253">
                  <c:v>5.0927312348853844E-2</c:v>
                </c:pt>
                <c:pt idx="254">
                  <c:v>5.0751549389942537E-2</c:v>
                </c:pt>
                <c:pt idx="255">
                  <c:v>5.0576018413205047E-2</c:v>
                </c:pt>
                <c:pt idx="256">
                  <c:v>5.0400725403524506E-2</c:v>
                </c:pt>
                <c:pt idx="257">
                  <c:v>5.0225676231401034E-2</c:v>
                </c:pt>
                <c:pt idx="258">
                  <c:v>5.0050876654481775E-2</c:v>
                </c:pt>
                <c:pt idx="259">
                  <c:v>4.9876332319074158E-2</c:v>
                </c:pt>
                <c:pt idx="260">
                  <c:v>4.9702048761642331E-2</c:v>
                </c:pt>
                <c:pt idx="261">
                  <c:v>4.9528031410287283E-2</c:v>
                </c:pt>
                <c:pt idx="262">
                  <c:v>4.9354285586210543E-2</c:v>
                </c:pt>
                <c:pt idx="263">
                  <c:v>4.9180816505161491E-2</c:v>
                </c:pt>
                <c:pt idx="264">
                  <c:v>4.9007629278868613E-2</c:v>
                </c:pt>
                <c:pt idx="265">
                  <c:v>4.8834728916454538E-2</c:v>
                </c:pt>
                <c:pt idx="266">
                  <c:v>4.8662120325835403E-2</c:v>
                </c:pt>
                <c:pt idx="267">
                  <c:v>4.8489808315104029E-2</c:v>
                </c:pt>
                <c:pt idx="268">
                  <c:v>4.8317797593898017E-2</c:v>
                </c:pt>
                <c:pt idx="269">
                  <c:v>4.8146092774751528E-2</c:v>
                </c:pt>
                <c:pt idx="270">
                  <c:v>4.7974698374432391E-2</c:v>
                </c:pt>
                <c:pt idx="271">
                  <c:v>4.7803618815263377E-2</c:v>
                </c:pt>
                <c:pt idx="272">
                  <c:v>4.7632858426428171E-2</c:v>
                </c:pt>
                <c:pt idx="273">
                  <c:v>4.7462421445263088E-2</c:v>
                </c:pt>
                <c:pt idx="274">
                  <c:v>4.7292312018533102E-2</c:v>
                </c:pt>
                <c:pt idx="275">
                  <c:v>4.7122534203693181E-2</c:v>
                </c:pt>
                <c:pt idx="276">
                  <c:v>4.6953091970135065E-2</c:v>
                </c:pt>
                <c:pt idx="277">
                  <c:v>4.6783989200419852E-2</c:v>
                </c:pt>
                <c:pt idx="278">
                  <c:v>4.6615229691495348E-2</c:v>
                </c:pt>
                <c:pt idx="279">
                  <c:v>4.6446817155899864E-2</c:v>
                </c:pt>
                <c:pt idx="280">
                  <c:v>4.6278755222951364E-2</c:v>
                </c:pt>
                <c:pt idx="281">
                  <c:v>4.6111047439922961E-2</c:v>
                </c:pt>
                <c:pt idx="282">
                  <c:v>4.5943697273204138E-2</c:v>
                </c:pt>
                <c:pt idx="283">
                  <c:v>4.5776708109448297E-2</c:v>
                </c:pt>
                <c:pt idx="284">
                  <c:v>4.5610083256706922E-2</c:v>
                </c:pt>
                <c:pt idx="285">
                  <c:v>4.5443825945549771E-2</c:v>
                </c:pt>
                <c:pt idx="286">
                  <c:v>4.5277939330171747E-2</c:v>
                </c:pt>
                <c:pt idx="287">
                  <c:v>4.5112426489487004E-2</c:v>
                </c:pt>
                <c:pt idx="288">
                  <c:v>4.4947290428209115E-2</c:v>
                </c:pt>
                <c:pt idx="289">
                  <c:v>4.4782534077918684E-2</c:v>
                </c:pt>
                <c:pt idx="290">
                  <c:v>4.4618160298118062E-2</c:v>
                </c:pt>
                <c:pt idx="291">
                  <c:v>4.4454171877272998E-2</c:v>
                </c:pt>
                <c:pt idx="292">
                  <c:v>4.4290571533842069E-2</c:v>
                </c:pt>
                <c:pt idx="293">
                  <c:v>4.4127361917293086E-2</c:v>
                </c:pt>
                <c:pt idx="294">
                  <c:v>4.3964545609107356E-2</c:v>
                </c:pt>
                <c:pt idx="295">
                  <c:v>4.380212512377181E-2</c:v>
                </c:pt>
                <c:pt idx="296">
                  <c:v>4.3640102909758623E-2</c:v>
                </c:pt>
                <c:pt idx="297">
                  <c:v>4.3478481350492933E-2</c:v>
                </c:pt>
                <c:pt idx="298">
                  <c:v>4.3317262765308909E-2</c:v>
                </c:pt>
                <c:pt idx="299">
                  <c:v>4.315644941039349E-2</c:v>
                </c:pt>
                <c:pt idx="300">
                  <c:v>4.2996043479719012E-2</c:v>
                </c:pt>
                <c:pt idx="301">
                  <c:v>4.2836047105963754E-2</c:v>
                </c:pt>
                <c:pt idx="302">
                  <c:v>4.2676462361421516E-2</c:v>
                </c:pt>
                <c:pt idx="303">
                  <c:v>4.2517291258899657E-2</c:v>
                </c:pt>
                <c:pt idx="304">
                  <c:v>4.2358535752605654E-2</c:v>
                </c:pt>
                <c:pt idx="305">
                  <c:v>4.2200197739023393E-2</c:v>
                </c:pt>
                <c:pt idx="306">
                  <c:v>4.2042279057777354E-2</c:v>
                </c:pt>
                <c:pt idx="307">
                  <c:v>4.1884781492487033E-2</c:v>
                </c:pt>
                <c:pt idx="308">
                  <c:v>4.1727706771609988E-2</c:v>
                </c:pt>
                <c:pt idx="309">
                  <c:v>4.1571056569274352E-2</c:v>
                </c:pt>
                <c:pt idx="310">
                  <c:v>4.1414832506100993E-2</c:v>
                </c:pt>
                <c:pt idx="311">
                  <c:v>4.1259036150015221E-2</c:v>
                </c:pt>
                <c:pt idx="312">
                  <c:v>4.1103669017048157E-2</c:v>
                </c:pt>
                <c:pt idx="313">
                  <c:v>4.0948732572127888E-2</c:v>
                </c:pt>
                <c:pt idx="314">
                  <c:v>4.0794228229860799E-2</c:v>
                </c:pt>
                <c:pt idx="315">
                  <c:v>4.0640157355302756E-2</c:v>
                </c:pt>
                <c:pt idx="316">
                  <c:v>4.0486521264720264E-2</c:v>
                </c:pt>
                <c:pt idx="317">
                  <c:v>4.033332122634245E-2</c:v>
                </c:pt>
                <c:pt idx="318">
                  <c:v>4.0180558461102821E-2</c:v>
                </c:pt>
                <c:pt idx="319">
                  <c:v>4.00282341433719E-2</c:v>
                </c:pt>
                <c:pt idx="320">
                  <c:v>3.9876349401680201E-2</c:v>
                </c:pt>
                <c:pt idx="321">
                  <c:v>3.9724905319432076E-2</c:v>
                </c:pt>
                <c:pt idx="322">
                  <c:v>3.9573902935610319E-2</c:v>
                </c:pt>
                <c:pt idx="323">
                  <c:v>3.9423343245471525E-2</c:v>
                </c:pt>
                <c:pt idx="324">
                  <c:v>3.9273227201232518E-2</c:v>
                </c:pt>
                <c:pt idx="325">
                  <c:v>3.9123555712748219E-2</c:v>
                </c:pt>
                <c:pt idx="326">
                  <c:v>3.8974329648179998E-2</c:v>
                </c:pt>
                <c:pt idx="327">
                  <c:v>3.8825549834655998E-2</c:v>
                </c:pt>
                <c:pt idx="328">
                  <c:v>3.867721705892261E-2</c:v>
                </c:pt>
                <c:pt idx="329">
                  <c:v>3.8529332067987303E-2</c:v>
                </c:pt>
                <c:pt idx="330">
                  <c:v>3.8381895569753341E-2</c:v>
                </c:pt>
                <c:pt idx="331">
                  <c:v>3.8234908233645858E-2</c:v>
                </c:pt>
                <c:pt idx="332">
                  <c:v>3.8088370691230236E-2</c:v>
                </c:pt>
                <c:pt idx="333">
                  <c:v>3.7942283536821615E-2</c:v>
                </c:pt>
                <c:pt idx="334">
                  <c:v>3.7796647328087067E-2</c:v>
                </c:pt>
                <c:pt idx="335">
                  <c:v>3.7651462586639643E-2</c:v>
                </c:pt>
                <c:pt idx="336">
                  <c:v>3.7506729798624197E-2</c:v>
                </c:pt>
                <c:pt idx="337">
                  <c:v>3.7362449415296171E-2</c:v>
                </c:pt>
                <c:pt idx="338">
                  <c:v>3.7218621853592017E-2</c:v>
                </c:pt>
                <c:pt idx="339">
                  <c:v>3.707524749669254E-2</c:v>
                </c:pt>
                <c:pt idx="340">
                  <c:v>3.6932326694578556E-2</c:v>
                </c:pt>
                <c:pt idx="341">
                  <c:v>3.6789859764579179E-2</c:v>
                </c:pt>
                <c:pt idx="342">
                  <c:v>3.6647846991912925E-2</c:v>
                </c:pt>
                <c:pt idx="343">
                  <c:v>3.6506288630221324E-2</c:v>
                </c:pt>
                <c:pt idx="344">
                  <c:v>3.6365184902095775E-2</c:v>
                </c:pt>
                <c:pt idx="345">
                  <c:v>3.6224535999596991E-2</c:v>
                </c:pt>
                <c:pt idx="346">
                  <c:v>3.6084342084767809E-2</c:v>
                </c:pt>
                <c:pt idx="347">
                  <c:v>3.5944603290138828E-2</c:v>
                </c:pt>
                <c:pt idx="348">
                  <c:v>3.5805319719227506E-2</c:v>
                </c:pt>
                <c:pt idx="349">
                  <c:v>3.5666491447030296E-2</c:v>
                </c:pt>
                <c:pt idx="350">
                  <c:v>3.5528118520508425E-2</c:v>
                </c:pt>
                <c:pt idx="351">
                  <c:v>3.539020095906683E-2</c:v>
                </c:pt>
                <c:pt idx="352">
                  <c:v>3.525273875502679E-2</c:v>
                </c:pt>
                <c:pt idx="353">
                  <c:v>3.511573187409224E-2</c:v>
                </c:pt>
                <c:pt idx="354">
                  <c:v>3.4979180255809442E-2</c:v>
                </c:pt>
                <c:pt idx="355">
                  <c:v>3.4843083814020875E-2</c:v>
                </c:pt>
                <c:pt idx="356">
                  <c:v>3.4707442437312386E-2</c:v>
                </c:pt>
                <c:pt idx="357">
                  <c:v>3.4572255989454875E-2</c:v>
                </c:pt>
                <c:pt idx="358">
                  <c:v>3.4437524309839436E-2</c:v>
                </c:pt>
                <c:pt idx="359">
                  <c:v>3.4303247213906922E-2</c:v>
                </c:pt>
                <c:pt idx="360">
                  <c:v>3.4169424493571292E-2</c:v>
                </c:pt>
                <c:pt idx="361">
                  <c:v>3.4036055917637448E-2</c:v>
                </c:pt>
                <c:pt idx="362">
                  <c:v>3.3903141232213399E-2</c:v>
                </c:pt>
                <c:pt idx="363">
                  <c:v>3.3770680161116201E-2</c:v>
                </c:pt>
                <c:pt idx="364">
                  <c:v>3.3638672406273135E-2</c:v>
                </c:pt>
                <c:pt idx="365">
                  <c:v>3.3507117648116654E-2</c:v>
                </c:pt>
                <c:pt idx="366">
                  <c:v>3.3376015545974309E-2</c:v>
                </c:pt>
                <c:pt idx="367">
                  <c:v>3.324536573845302E-2</c:v>
                </c:pt>
                <c:pt idx="368">
                  <c:v>3.3115167843818273E-2</c:v>
                </c:pt>
                <c:pt idx="369">
                  <c:v>3.2985421460367828E-2</c:v>
                </c:pt>
                <c:pt idx="370">
                  <c:v>3.2856126166800427E-2</c:v>
                </c:pt>
                <c:pt idx="371">
                  <c:v>3.272728152257931E-2</c:v>
                </c:pt>
                <c:pt idx="372">
                  <c:v>3.2598887068290498E-2</c:v>
                </c:pt>
                <c:pt idx="373">
                  <c:v>3.2470942325996496E-2</c:v>
                </c:pt>
                <c:pt idx="374">
                  <c:v>3.2343446799584549E-2</c:v>
                </c:pt>
                <c:pt idx="375">
                  <c:v>3.2216399975110492E-2</c:v>
                </c:pt>
                <c:pt idx="376">
                  <c:v>3.2089801321137458E-2</c:v>
                </c:pt>
                <c:pt idx="377">
                  <c:v>3.1963650289069966E-2</c:v>
                </c:pt>
                <c:pt idx="378">
                  <c:v>3.1837946313483349E-2</c:v>
                </c:pt>
                <c:pt idx="379">
                  <c:v>3.1712688812448431E-2</c:v>
                </c:pt>
                <c:pt idx="380">
                  <c:v>3.1587877187851846E-2</c:v>
                </c:pt>
                <c:pt idx="381">
                  <c:v>3.146351082571152E-2</c:v>
                </c:pt>
                <c:pt idx="382">
                  <c:v>3.1339589096487985E-2</c:v>
                </c:pt>
                <c:pt idx="383">
                  <c:v>3.1216111355391062E-2</c:v>
                </c:pt>
                <c:pt idx="384">
                  <c:v>3.109307694268253E-2</c:v>
                </c:pt>
                <c:pt idx="385">
                  <c:v>3.0970485183974016E-2</c:v>
                </c:pt>
                <c:pt idx="386">
                  <c:v>3.0848335390521061E-2</c:v>
                </c:pt>
                <c:pt idx="387">
                  <c:v>3.0726626859512791E-2</c:v>
                </c:pt>
                <c:pt idx="388">
                  <c:v>3.0605358874357627E-2</c:v>
                </c:pt>
                <c:pt idx="389">
                  <c:v>3.0484530704964607E-2</c:v>
                </c:pt>
                <c:pt idx="390">
                  <c:v>3.0364141608021082E-2</c:v>
                </c:pt>
                <c:pt idx="391">
                  <c:v>3.0244190827265986E-2</c:v>
                </c:pt>
                <c:pt idx="392">
                  <c:v>3.012467759375978E-2</c:v>
                </c:pt>
                <c:pt idx="393">
                  <c:v>3.0005601126149795E-2</c:v>
                </c:pt>
                <c:pt idx="394">
                  <c:v>2.988696063093246E-2</c:v>
                </c:pt>
                <c:pt idx="395">
                  <c:v>2.9768755302711062E-2</c:v>
                </c:pt>
                <c:pt idx="396">
                  <c:v>2.9650984324450458E-2</c:v>
                </c:pt>
                <c:pt idx="397">
                  <c:v>2.9533646867727612E-2</c:v>
                </c:pt>
                <c:pt idx="398">
                  <c:v>2.9416742092978752E-2</c:v>
                </c:pt>
                <c:pt idx="399">
                  <c:v>2.930026914974267E-2</c:v>
                </c:pt>
                <c:pt idx="400">
                  <c:v>2.9184227176901011E-2</c:v>
                </c:pt>
                <c:pt idx="401">
                  <c:v>2.9068615302914384E-2</c:v>
                </c:pt>
                <c:pt idx="402">
                  <c:v>2.8953432646055658E-2</c:v>
                </c:pt>
                <c:pt idx="403">
                  <c:v>2.883867831463929E-2</c:v>
                </c:pt>
                <c:pt idx="404">
                  <c:v>2.8724351407247741E-2</c:v>
                </c:pt>
                <c:pt idx="405">
                  <c:v>2.8610451012954504E-2</c:v>
                </c:pt>
                <c:pt idx="406">
                  <c:v>2.849697621154346E-2</c:v>
                </c:pt>
                <c:pt idx="407">
                  <c:v>2.8383926073725568E-2</c:v>
                </c:pt>
                <c:pt idx="408">
                  <c:v>2.8271299661351987E-2</c:v>
                </c:pt>
                <c:pt idx="409">
                  <c:v>2.8159096027624127E-2</c:v>
                </c:pt>
                <c:pt idx="410">
                  <c:v>2.8047314217300716E-2</c:v>
                </c:pt>
                <c:pt idx="411">
                  <c:v>2.7935953266901677E-2</c:v>
                </c:pt>
                <c:pt idx="412">
                  <c:v>2.782501220490901E-2</c:v>
                </c:pt>
                <c:pt idx="413">
                  <c:v>2.7714490051964767E-2</c:v>
                </c:pt>
                <c:pt idx="414">
                  <c:v>2.7604385821065815E-2</c:v>
                </c:pt>
                <c:pt idx="415">
                  <c:v>2.7494698517756124E-2</c:v>
                </c:pt>
                <c:pt idx="416">
                  <c:v>2.7385427140315808E-2</c:v>
                </c:pt>
                <c:pt idx="417">
                  <c:v>2.7276570679947428E-2</c:v>
                </c:pt>
                <c:pt idx="418">
                  <c:v>2.7168128120959732E-2</c:v>
                </c:pt>
                <c:pt idx="419">
                  <c:v>2.7060098440948203E-2</c:v>
                </c:pt>
                <c:pt idx="420">
                  <c:v>2.6952480610973304E-2</c:v>
                </c:pt>
                <c:pt idx="421">
                  <c:v>2.6845273595735811E-2</c:v>
                </c:pt>
                <c:pt idx="422">
                  <c:v>2.6738476353749398E-2</c:v>
                </c:pt>
                <c:pt idx="423">
                  <c:v>2.6632087837511084E-2</c:v>
                </c:pt>
                <c:pt idx="424">
                  <c:v>2.6526106993668398E-2</c:v>
                </c:pt>
                <c:pt idx="425">
                  <c:v>2.6420532763184616E-2</c:v>
                </c:pt>
                <c:pt idx="426">
                  <c:v>2.631536408150105E-2</c:v>
                </c:pt>
                <c:pt idx="427">
                  <c:v>2.6210599878697199E-2</c:v>
                </c:pt>
                <c:pt idx="428">
                  <c:v>2.6106239079648222E-2</c:v>
                </c:pt>
                <c:pt idx="429">
                  <c:v>2.6002280604180021E-2</c:v>
                </c:pt>
                <c:pt idx="430">
                  <c:v>2.5898723367222043E-2</c:v>
                </c:pt>
                <c:pt idx="431">
                  <c:v>2.5795566278957623E-2</c:v>
                </c:pt>
                <c:pt idx="432">
                  <c:v>2.5692808244972155E-2</c:v>
                </c:pt>
                <c:pt idx="433">
                  <c:v>2.5590448166398726E-2</c:v>
                </c:pt>
                <c:pt idx="434">
                  <c:v>2.5488484940061725E-2</c:v>
                </c:pt>
                <c:pt idx="435">
                  <c:v>2.5386917458618232E-2</c:v>
                </c:pt>
                <c:pt idx="436">
                  <c:v>2.528574461069694E-2</c:v>
                </c:pt>
                <c:pt idx="437">
                  <c:v>2.5184965281035115E-2</c:v>
                </c:pt>
                <c:pt idx="438">
                  <c:v>2.5084578350613559E-2</c:v>
                </c:pt>
                <c:pt idx="439">
                  <c:v>2.498458269678901E-2</c:v>
                </c:pt>
                <c:pt idx="440">
                  <c:v>2.4884977193425004E-2</c:v>
                </c:pt>
                <c:pt idx="441">
                  <c:v>2.4785760711020247E-2</c:v>
                </c:pt>
                <c:pt idx="442">
                  <c:v>2.468693211683514E-2</c:v>
                </c:pt>
                <c:pt idx="443">
                  <c:v>2.4588490275016379E-2</c:v>
                </c:pt>
                <c:pt idx="444">
                  <c:v>2.449043404671937E-2</c:v>
                </c:pt>
                <c:pt idx="445">
                  <c:v>2.4392762290228902E-2</c:v>
                </c:pt>
                <c:pt idx="446">
                  <c:v>2.4295473861077825E-2</c:v>
                </c:pt>
                <c:pt idx="447">
                  <c:v>2.4198567612163789E-2</c:v>
                </c:pt>
                <c:pt idx="448">
                  <c:v>2.4102042393864105E-2</c:v>
                </c:pt>
                <c:pt idx="449">
                  <c:v>2.4005897054148875E-2</c:v>
                </c:pt>
                <c:pt idx="450">
                  <c:v>2.3910130438692341E-2</c:v>
                </c:pt>
                <c:pt idx="451">
                  <c:v>2.3814741390982011E-2</c:v>
                </c:pt>
                <c:pt idx="452">
                  <c:v>2.3719728752426672E-2</c:v>
                </c:pt>
                <c:pt idx="453">
                  <c:v>2.3625091362462165E-2</c:v>
                </c:pt>
                <c:pt idx="454">
                  <c:v>2.353082805865566E-2</c:v>
                </c:pt>
                <c:pt idx="455">
                  <c:v>2.3436937676808055E-2</c:v>
                </c:pt>
                <c:pt idx="456">
                  <c:v>2.334341905105496E-2</c:v>
                </c:pt>
                <c:pt idx="457">
                  <c:v>2.3250271013965783E-2</c:v>
                </c:pt>
                <c:pt idx="458">
                  <c:v>2.3157492396641333E-2</c:v>
                </c:pt>
                <c:pt idx="459">
                  <c:v>2.3065082028809768E-2</c:v>
                </c:pt>
                <c:pt idx="460">
                  <c:v>2.2973038738920964E-2</c:v>
                </c:pt>
                <c:pt idx="461">
                  <c:v>2.2881361354239196E-2</c:v>
                </c:pt>
                <c:pt idx="462">
                  <c:v>2.2790048700934637E-2</c:v>
                </c:pt>
                <c:pt idx="463">
                  <c:v>2.2699099604172799E-2</c:v>
                </c:pt>
                <c:pt idx="464">
                  <c:v>2.2608512888203054E-2</c:v>
                </c:pt>
                <c:pt idx="465">
                  <c:v>2.2518287376445137E-2</c:v>
                </c:pt>
                <c:pt idx="466">
                  <c:v>2.242842189157461E-2</c:v>
                </c:pt>
                <c:pt idx="467">
                  <c:v>2.2338915255606683E-2</c:v>
                </c:pt>
                <c:pt idx="468">
                  <c:v>2.2249766289978518E-2</c:v>
                </c:pt>
                <c:pt idx="469">
                  <c:v>2.2160973815630518E-2</c:v>
                </c:pt>
                <c:pt idx="470">
                  <c:v>2.2072536653085714E-2</c:v>
                </c:pt>
                <c:pt idx="471">
                  <c:v>2.1984453622528211E-2</c:v>
                </c:pt>
                <c:pt idx="472">
                  <c:v>2.1896723543880163E-2</c:v>
                </c:pt>
                <c:pt idx="473">
                  <c:v>2.1809345236877269E-2</c:v>
                </c:pt>
                <c:pt idx="474">
                  <c:v>2.1722317521143165E-2</c:v>
                </c:pt>
                <c:pt idx="475">
                  <c:v>2.1635639216262496E-2</c:v>
                </c:pt>
                <c:pt idx="476">
                  <c:v>2.1549309141852623E-2</c:v>
                </c:pt>
                <c:pt idx="477">
                  <c:v>2.1463326117634105E-2</c:v>
                </c:pt>
                <c:pt idx="478">
                  <c:v>2.1377688963500074E-2</c:v>
                </c:pt>
                <c:pt idx="479">
                  <c:v>2.1292396499584223E-2</c:v>
                </c:pt>
                <c:pt idx="480">
                  <c:v>2.1207447546327616E-2</c:v>
                </c:pt>
                <c:pt idx="481">
                  <c:v>2.1122840924544497E-2</c:v>
                </c:pt>
                <c:pt idx="482">
                  <c:v>2.1038575455486652E-2</c:v>
                </c:pt>
                <c:pt idx="483">
                  <c:v>2.095464996090687E-2</c:v>
                </c:pt>
                <c:pt idx="484">
                  <c:v>2.0871063263121114E-2</c:v>
                </c:pt>
                <c:pt idx="485">
                  <c:v>2.0787814185069604E-2</c:v>
                </c:pt>
                <c:pt idx="486">
                  <c:v>2.070490155037686E-2</c:v>
                </c:pt>
                <c:pt idx="487">
                  <c:v>2.0622324183410642E-2</c:v>
                </c:pt>
                <c:pt idx="488">
                  <c:v>2.0540080909339637E-2</c:v>
                </c:pt>
                <c:pt idx="489">
                  <c:v>2.0458170554190445E-2</c:v>
                </c:pt>
                <c:pt idx="490">
                  <c:v>2.0376591944903117E-2</c:v>
                </c:pt>
                <c:pt idx="491">
                  <c:v>2.0295343909386077E-2</c:v>
                </c:pt>
                <c:pt idx="492">
                  <c:v>2.0214425276569612E-2</c:v>
                </c:pt>
                <c:pt idx="493">
                  <c:v>2.0133834876458683E-2</c:v>
                </c:pt>
                <c:pt idx="494">
                  <c:v>2.0053571540184671E-2</c:v>
                </c:pt>
                <c:pt idx="495">
                  <c:v>1.9973634100055999E-2</c:v>
                </c:pt>
                <c:pt idx="496">
                  <c:v>1.9894021389608055E-2</c:v>
                </c:pt>
                <c:pt idx="497">
                  <c:v>1.9814732243651958E-2</c:v>
                </c:pt>
                <c:pt idx="498">
                  <c:v>1.9735765498322465E-2</c:v>
                </c:pt>
                <c:pt idx="499">
                  <c:v>1.9657119991124992E-2</c:v>
                </c:pt>
                <c:pt idx="500">
                  <c:v>1.9578794560981917E-2</c:v>
                </c:pt>
              </c:numCache>
            </c:numRef>
          </c:yVal>
          <c:smooth val="1"/>
          <c:extLst>
            <c:ext xmlns:c16="http://schemas.microsoft.com/office/drawing/2014/chart" uri="{C3380CC4-5D6E-409C-BE32-E72D297353CC}">
              <c16:uniqueId val="{0000000F-A340-4A12-81C2-7D86A7AED3F3}"/>
            </c:ext>
          </c:extLst>
        </c:ser>
        <c:ser>
          <c:idx val="16"/>
          <c:order val="16"/>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Calculations!$N$80:$ST$80</c:f>
              <c:numCache>
                <c:formatCode>General</c:formatCode>
                <c:ptCount val="501"/>
                <c:pt idx="0">
                  <c:v>7.2424291003993529E-2</c:v>
                </c:pt>
                <c:pt idx="1">
                  <c:v>7.2209454596160724E-2</c:v>
                </c:pt>
                <c:pt idx="2">
                  <c:v>7.1993169581107144E-2</c:v>
                </c:pt>
                <c:pt idx="3">
                  <c:v>7.1775516735775424E-2</c:v>
                </c:pt>
                <c:pt idx="4">
                  <c:v>7.1556574122693228E-2</c:v>
                </c:pt>
                <c:pt idx="5">
                  <c:v>7.1336417181796605E-2</c:v>
                </c:pt>
                <c:pt idx="6">
                  <c:v>7.1115118818908321E-2</c:v>
                </c:pt>
                <c:pt idx="7">
                  <c:v>7.089274949100699E-2</c:v>
                </c:pt>
                <c:pt idx="8">
                  <c:v>7.0669377288409191E-2</c:v>
                </c:pt>
                <c:pt idx="9">
                  <c:v>7.0445068013988713E-2</c:v>
                </c:pt>
                <c:pt idx="10">
                  <c:v>7.0219885259546977E-2</c:v>
                </c:pt>
                <c:pt idx="11">
                  <c:v>6.9993890479446652E-2</c:v>
                </c:pt>
                <c:pt idx="12">
                  <c:v>6.9767143061614037E-2</c:v>
                </c:pt>
                <c:pt idx="13">
                  <c:v>6.9539700396012691E-2</c:v>
                </c:pt>
                <c:pt idx="14">
                  <c:v>6.931161794068684E-2</c:v>
                </c:pt>
                <c:pt idx="15">
                  <c:v>6.9082949285465364E-2</c:v>
                </c:pt>
                <c:pt idx="16">
                  <c:v>6.8853746213419761E-2</c:v>
                </c:pt>
                <c:pt idx="17">
                  <c:v>6.8624058760159909E-2</c:v>
                </c:pt>
                <c:pt idx="18">
                  <c:v>6.8393935271050005E-2</c:v>
                </c:pt>
                <c:pt idx="19">
                  <c:v>6.8163422456425024E-2</c:v>
                </c:pt>
                <c:pt idx="20">
                  <c:v>6.7932565444882798E-2</c:v>
                </c:pt>
                <c:pt idx="21">
                  <c:v>6.7701407834724517E-2</c:v>
                </c:pt>
                <c:pt idx="22">
                  <c:v>6.7469991743613192E-2</c:v>
                </c:pt>
                <c:pt idx="23">
                  <c:v>6.7238357856518022E-2</c:v>
                </c:pt>
                <c:pt idx="24">
                  <c:v>6.7006545472007323E-2</c:v>
                </c:pt>
                <c:pt idx="25">
                  <c:v>6.6774592546953296E-2</c:v>
                </c:pt>
                <c:pt idx="26">
                  <c:v>6.6542535739706143E-2</c:v>
                </c:pt>
                <c:pt idx="27">
                  <c:v>6.631041045179617E-2</c:v>
                </c:pt>
                <c:pt idx="28">
                  <c:v>6.6078250868216032E-2</c:v>
                </c:pt>
                <c:pt idx="29">
                  <c:v>6.5846089996337717E-2</c:v>
                </c:pt>
                <c:pt idx="30">
                  <c:v>6.5613959703512928E-2</c:v>
                </c:pt>
                <c:pt idx="31">
                  <c:v>6.53818907534056E-2</c:v>
                </c:pt>
                <c:pt idx="32">
                  <c:v>6.5149912841103039E-2</c:v>
                </c:pt>
                <c:pt idx="33">
                  <c:v>6.4918054627049596E-2</c:v>
                </c:pt>
                <c:pt idx="34">
                  <c:v>6.4686343769846458E-2</c:v>
                </c:pt>
                <c:pt idx="35">
                  <c:v>6.4454806957957481E-2</c:v>
                </c:pt>
                <c:pt idx="36">
                  <c:v>6.4223469940361363E-2</c:v>
                </c:pt>
                <c:pt idx="37">
                  <c:v>6.3992357556187998E-2</c:v>
                </c:pt>
                <c:pt idx="38">
                  <c:v>6.3761493763374602E-2</c:v>
                </c:pt>
                <c:pt idx="39">
                  <c:v>6.3530901666377912E-2</c:v>
                </c:pt>
                <c:pt idx="40">
                  <c:v>6.3300603542974468E-2</c:v>
                </c:pt>
                <c:pt idx="41">
                  <c:v>6.3070620870183225E-2</c:v>
                </c:pt>
                <c:pt idx="42">
                  <c:v>6.2840974349339926E-2</c:v>
                </c:pt>
                <c:pt idx="43">
                  <c:v>6.2611683930354031E-2</c:v>
                </c:pt>
                <c:pt idx="44">
                  <c:v>6.238276883517669E-2</c:v>
                </c:pt>
                <c:pt idx="45">
                  <c:v>6.2154247580507513E-2</c:v>
                </c:pt>
                <c:pt idx="46">
                  <c:v>6.1926137999767095E-2</c:v>
                </c:pt>
                <c:pt idx="47">
                  <c:v>6.1698457264359616E-2</c:v>
                </c:pt>
                <c:pt idx="48">
                  <c:v>6.1471221904251964E-2</c:v>
                </c:pt>
                <c:pt idx="49">
                  <c:v>6.1244447827892019E-2</c:v>
                </c:pt>
                <c:pt idx="50">
                  <c:v>6.1018150341488608E-2</c:v>
                </c:pt>
                <c:pt idx="51">
                  <c:v>6.0792344167676163E-2</c:v>
                </c:pt>
                <c:pt idx="52">
                  <c:v>6.0567043463584366E-2</c:v>
                </c:pt>
                <c:pt idx="53">
                  <c:v>6.0342261838333612E-2</c:v>
                </c:pt>
                <c:pt idx="54">
                  <c:v>6.0118012369975438E-2</c:v>
                </c:pt>
                <c:pt idx="55">
                  <c:v>5.9894307621897354E-2</c:v>
                </c:pt>
                <c:pt idx="56">
                  <c:v>5.9671159658709852E-2</c:v>
                </c:pt>
                <c:pt idx="57">
                  <c:v>5.9448580061633255E-2</c:v>
                </c:pt>
                <c:pt idx="58">
                  <c:v>5.9226579943401476E-2</c:v>
                </c:pt>
                <c:pt idx="59">
                  <c:v>5.9005169962698265E-2</c:v>
                </c:pt>
                <c:pt idx="60">
                  <c:v>5.878436033814266E-2</c:v>
                </c:pt>
                <c:pt idx="61">
                  <c:v>5.8564160861837661E-2</c:v>
                </c:pt>
                <c:pt idx="62">
                  <c:v>5.8344580912497654E-2</c:v>
                </c:pt>
                <c:pt idx="63">
                  <c:v>5.8125629468167607E-2</c:v>
                </c:pt>
                <c:pt idx="64">
                  <c:v>5.7907315118548783E-2</c:v>
                </c:pt>
                <c:pt idx="65">
                  <c:v>5.7689646076942575E-2</c:v>
                </c:pt>
                <c:pt idx="66">
                  <c:v>5.7472630191826524E-2</c:v>
                </c:pt>
                <c:pt idx="67">
                  <c:v>5.7256274958073207E-2</c:v>
                </c:pt>
                <c:pt idx="68">
                  <c:v>5.7040587527824892E-2</c:v>
                </c:pt>
                <c:pt idx="69">
                  <c:v>5.6825574721034444E-2</c:v>
                </c:pt>
                <c:pt idx="70">
                  <c:v>5.661124303568401E-2</c:v>
                </c:pt>
                <c:pt idx="71">
                  <c:v>5.6397598657690916E-2</c:v>
                </c:pt>
                <c:pt idx="72">
                  <c:v>5.6184647470512397E-2</c:v>
                </c:pt>
                <c:pt idx="73">
                  <c:v>5.5972395064457912E-2</c:v>
                </c:pt>
                <c:pt idx="74">
                  <c:v>5.5760846745718066E-2</c:v>
                </c:pt>
                <c:pt idx="75">
                  <c:v>5.5550007545120711E-2</c:v>
                </c:pt>
                <c:pt idx="76">
                  <c:v>5.5339882226622214E-2</c:v>
                </c:pt>
                <c:pt idx="77">
                  <c:v>5.5130475295541249E-2</c:v>
                </c:pt>
                <c:pt idx="78">
                  <c:v>5.4921791006545768E-2</c:v>
                </c:pt>
                <c:pt idx="79">
                  <c:v>5.4713833371398755E-2</c:v>
                </c:pt>
                <c:pt idx="80">
                  <c:v>5.4506606166471794E-2</c:v>
                </c:pt>
                <c:pt idx="81">
                  <c:v>5.4300112940033139E-2</c:v>
                </c:pt>
                <c:pt idx="82">
                  <c:v>5.4094357019317703E-2</c:v>
                </c:pt>
                <c:pt idx="83">
                  <c:v>5.3889341517385878E-2</c:v>
                </c:pt>
                <c:pt idx="84">
                  <c:v>5.3685069339777472E-2</c:v>
                </c:pt>
                <c:pt idx="85">
                  <c:v>5.3481543190967915E-2</c:v>
                </c:pt>
                <c:pt idx="86">
                  <c:v>5.3278765580631791E-2</c:v>
                </c:pt>
                <c:pt idx="87">
                  <c:v>5.3076738829721228E-2</c:v>
                </c:pt>
                <c:pt idx="88">
                  <c:v>5.2875465076363121E-2</c:v>
                </c:pt>
                <c:pt idx="89">
                  <c:v>5.2674946281582653E-2</c:v>
                </c:pt>
                <c:pt idx="90">
                  <c:v>5.2475184234857079E-2</c:v>
                </c:pt>
                <c:pt idx="91">
                  <c:v>5.2276180559505746E-2</c:v>
                </c:pt>
                <c:pt idx="92">
                  <c:v>5.2077936717921339E-2</c:v>
                </c:pt>
                <c:pt idx="93">
                  <c:v>5.1880454016646538E-2</c:v>
                </c:pt>
                <c:pt idx="94">
                  <c:v>5.1683733611302546E-2</c:v>
                </c:pt>
                <c:pt idx="95">
                  <c:v>5.1487776511371715E-2</c:v>
                </c:pt>
                <c:pt idx="96">
                  <c:v>5.1292583584840616E-2</c:v>
                </c:pt>
                <c:pt idx="97">
                  <c:v>5.109815556270704E-2</c:v>
                </c:pt>
                <c:pt idx="98">
                  <c:v>5.0904493043355051E-2</c:v>
                </c:pt>
                <c:pt idx="99">
                  <c:v>5.0711596496802E-2</c:v>
                </c:pt>
                <c:pt idx="100">
                  <c:v>5.0519466268822165E-2</c:v>
                </c:pt>
                <c:pt idx="101">
                  <c:v>5.0328102584949505E-2</c:v>
                </c:pt>
                <c:pt idx="102">
                  <c:v>5.0137505554364283E-2</c:v>
                </c:pt>
                <c:pt idx="103">
                  <c:v>4.9947675173666446E-2</c:v>
                </c:pt>
                <c:pt idx="104">
                  <c:v>4.9758611330539396E-2</c:v>
                </c:pt>
                <c:pt idx="105">
                  <c:v>4.9570313807307198E-2</c:v>
                </c:pt>
                <c:pt idx="106">
                  <c:v>4.9382782284388881E-2</c:v>
                </c:pt>
                <c:pt idx="107">
                  <c:v>4.9196016343652532E-2</c:v>
                </c:pt>
                <c:pt idx="108">
                  <c:v>4.9010015471671838E-2</c:v>
                </c:pt>
                <c:pt idx="109">
                  <c:v>4.8824779062889241E-2</c:v>
                </c:pt>
                <c:pt idx="110">
                  <c:v>4.8640306422686526E-2</c:v>
                </c:pt>
                <c:pt idx="111">
                  <c:v>4.8456596770367948E-2</c:v>
                </c:pt>
                <c:pt idx="112">
                  <c:v>4.8273649242056085E-2</c:v>
                </c:pt>
                <c:pt idx="113">
                  <c:v>4.8091462893504897E-2</c:v>
                </c:pt>
                <c:pt idx="114">
                  <c:v>4.7910036702831185E-2</c:v>
                </c:pt>
                <c:pt idx="115">
                  <c:v>4.772936957316766E-2</c:v>
                </c:pt>
                <c:pt idx="116">
                  <c:v>4.7549460335239609E-2</c:v>
                </c:pt>
                <c:pt idx="117">
                  <c:v>4.7370307749866808E-2</c:v>
                </c:pt>
                <c:pt idx="118">
                  <c:v>4.719191051039439E-2</c:v>
                </c:pt>
                <c:pt idx="119">
                  <c:v>4.7014267245052817E-2</c:v>
                </c:pt>
                <c:pt idx="120">
                  <c:v>4.6837376519250823E-2</c:v>
                </c:pt>
                <c:pt idx="121">
                  <c:v>4.6661236837801774E-2</c:v>
                </c:pt>
                <c:pt idx="122">
                  <c:v>4.6485846647086444E-2</c:v>
                </c:pt>
                <c:pt idx="123">
                  <c:v>4.6311204337153695E-2</c:v>
                </c:pt>
                <c:pt idx="124">
                  <c:v>4.6137308243760444E-2</c:v>
                </c:pt>
                <c:pt idx="125">
                  <c:v>4.5964156650353478E-2</c:v>
                </c:pt>
                <c:pt idx="126">
                  <c:v>4.5791747789994029E-2</c:v>
                </c:pt>
                <c:pt idx="127">
                  <c:v>4.5620079847227345E-2</c:v>
                </c:pt>
                <c:pt idx="128">
                  <c:v>4.5449150959898335E-2</c:v>
                </c:pt>
                <c:pt idx="129">
                  <c:v>4.5278959220915189E-2</c:v>
                </c:pt>
                <c:pt idx="130">
                  <c:v>4.5109502679962617E-2</c:v>
                </c:pt>
                <c:pt idx="131">
                  <c:v>4.4940779345165195E-2</c:v>
                </c:pt>
                <c:pt idx="132">
                  <c:v>4.4772787184703747E-2</c:v>
                </c:pt>
                <c:pt idx="133">
                  <c:v>4.4605524128384803E-2</c:v>
                </c:pt>
                <c:pt idx="134">
                  <c:v>4.4438988069164818E-2</c:v>
                </c:pt>
                <c:pt idx="135">
                  <c:v>4.4273176864631135E-2</c:v>
                </c:pt>
                <c:pt idx="136">
                  <c:v>4.4108088338439794E-2</c:v>
                </c:pt>
                <c:pt idx="137">
                  <c:v>4.3943720281712291E-2</c:v>
                </c:pt>
                <c:pt idx="138">
                  <c:v>4.3780070454392001E-2</c:v>
                </c:pt>
                <c:pt idx="139">
                  <c:v>4.3617136586561578E-2</c:v>
                </c:pt>
                <c:pt idx="140">
                  <c:v>4.3454916379722305E-2</c:v>
                </c:pt>
                <c:pt idx="141">
                  <c:v>4.3293407508036737E-2</c:v>
                </c:pt>
                <c:pt idx="142">
                  <c:v>4.3132607619535177E-2</c:v>
                </c:pt>
                <c:pt idx="143">
                  <c:v>4.2972514337287729E-2</c:v>
                </c:pt>
                <c:pt idx="144">
                  <c:v>4.2813125260541859E-2</c:v>
                </c:pt>
                <c:pt idx="145">
                  <c:v>4.2654437965827831E-2</c:v>
                </c:pt>
                <c:pt idx="146">
                  <c:v>4.249645000803131E-2</c:v>
                </c:pt>
                <c:pt idx="147">
                  <c:v>4.2339158921435506E-2</c:v>
                </c:pt>
                <c:pt idx="148">
                  <c:v>4.2182562220732696E-2</c:v>
                </c:pt>
                <c:pt idx="149">
                  <c:v>4.202665740200652E-2</c:v>
                </c:pt>
                <c:pt idx="150">
                  <c:v>4.1871441943685632E-2</c:v>
                </c:pt>
                <c:pt idx="151">
                  <c:v>4.1716913307469614E-2</c:v>
                </c:pt>
                <c:pt idx="152">
                  <c:v>4.1563068939227781E-2</c:v>
                </c:pt>
                <c:pt idx="153">
                  <c:v>4.1409906269871885E-2</c:v>
                </c:pt>
                <c:pt idx="154">
                  <c:v>4.1257422716203168E-2</c:v>
                </c:pt>
                <c:pt idx="155">
                  <c:v>4.1105615681734535E-2</c:v>
                </c:pt>
                <c:pt idx="156">
                  <c:v>4.0954482557488847E-2</c:v>
                </c:pt>
                <c:pt idx="157">
                  <c:v>4.0804020722773469E-2</c:v>
                </c:pt>
                <c:pt idx="158">
                  <c:v>4.0654227545931974E-2</c:v>
                </c:pt>
                <c:pt idx="159">
                  <c:v>4.050510038507403E-2</c:v>
                </c:pt>
                <c:pt idx="160">
                  <c:v>4.0356636588783273E-2</c:v>
                </c:pt>
                <c:pt idx="161">
                  <c:v>4.0208833496804368E-2</c:v>
                </c:pt>
                <c:pt idx="162">
                  <c:v>4.0061688440709856E-2</c:v>
                </c:pt>
                <c:pt idx="163">
                  <c:v>3.9915198744546618E-2</c:v>
                </c:pt>
                <c:pt idx="164">
                  <c:v>3.9769361725463886E-2</c:v>
                </c:pt>
                <c:pt idx="165">
                  <c:v>3.9624174694321439E-2</c:v>
                </c:pt>
                <c:pt idx="166">
                  <c:v>3.9479634956280436E-2</c:v>
                </c:pt>
                <c:pt idx="167">
                  <c:v>3.933573981137603E-2</c:v>
                </c:pt>
                <c:pt idx="168">
                  <c:v>3.9192486555072834E-2</c:v>
                </c:pt>
                <c:pt idx="169">
                  <c:v>3.9049872478803573E-2</c:v>
                </c:pt>
                <c:pt idx="170">
                  <c:v>3.8907894870491379E-2</c:v>
                </c:pt>
                <c:pt idx="171">
                  <c:v>3.8766551015056272E-2</c:v>
                </c:pt>
                <c:pt idx="172">
                  <c:v>3.8625838194906136E-2</c:v>
                </c:pt>
                <c:pt idx="173">
                  <c:v>3.8485753690412544E-2</c:v>
                </c:pt>
                <c:pt idx="174">
                  <c:v>3.8346294780372193E-2</c:v>
                </c:pt>
                <c:pt idx="175">
                  <c:v>3.8207458742454008E-2</c:v>
                </c:pt>
                <c:pt idx="176">
                  <c:v>3.8069242853632244E-2</c:v>
                </c:pt>
                <c:pt idx="177">
                  <c:v>3.7931644390606443E-2</c:v>
                </c:pt>
                <c:pt idx="178">
                  <c:v>3.7794660630208025E-2</c:v>
                </c:pt>
                <c:pt idx="179">
                  <c:v>3.7658288849794365E-2</c:v>
                </c:pt>
                <c:pt idx="180">
                  <c:v>3.7522526327630146E-2</c:v>
                </c:pt>
                <c:pt idx="181">
                  <c:v>3.7387370343257204E-2</c:v>
                </c:pt>
                <c:pt idx="182">
                  <c:v>3.7252818177851976E-2</c:v>
                </c:pt>
                <c:pt idx="183">
                  <c:v>3.711886711457222E-2</c:v>
                </c:pt>
                <c:pt idx="184">
                  <c:v>3.6985514438892003E-2</c:v>
                </c:pt>
                <c:pt idx="185">
                  <c:v>3.6852757438926506E-2</c:v>
                </c:pt>
                <c:pt idx="186">
                  <c:v>3.6720593405745787E-2</c:v>
                </c:pt>
                <c:pt idx="187">
                  <c:v>3.6589019633678603E-2</c:v>
                </c:pt>
                <c:pt idx="188">
                  <c:v>3.6458033420606488E-2</c:v>
                </c:pt>
                <c:pt idx="189">
                  <c:v>3.6327632068247621E-2</c:v>
                </c:pt>
                <c:pt idx="190">
                  <c:v>3.6197812882431825E-2</c:v>
                </c:pt>
                <c:pt idx="191">
                  <c:v>3.6068573173366078E-2</c:v>
                </c:pt>
                <c:pt idx="192">
                  <c:v>3.5939910255891369E-2</c:v>
                </c:pt>
                <c:pt idx="193">
                  <c:v>3.5811821449730663E-2</c:v>
                </c:pt>
                <c:pt idx="194">
                  <c:v>3.5684304079728661E-2</c:v>
                </c:pt>
                <c:pt idx="195">
                  <c:v>3.5557355476083075E-2</c:v>
                </c:pt>
                <c:pt idx="196">
                  <c:v>3.543097297456832E-2</c:v>
                </c:pt>
                <c:pt idx="197">
                  <c:v>3.5305153916751278E-2</c:v>
                </c:pt>
                <c:pt idx="198">
                  <c:v>3.517989565019923E-2</c:v>
                </c:pt>
                <c:pt idx="199">
                  <c:v>3.5055195528680999E-2</c:v>
                </c:pt>
                <c:pt idx="200">
                  <c:v>3.4931050912360498E-2</c:v>
                </c:pt>
                <c:pt idx="201">
                  <c:v>3.480745916798357E-2</c:v>
                </c:pt>
                <c:pt idx="202">
                  <c:v>3.4684417669058082E-2</c:v>
                </c:pt>
                <c:pt idx="203">
                  <c:v>3.4561923796027301E-2</c:v>
                </c:pt>
                <c:pt idx="204">
                  <c:v>3.4439974936436912E-2</c:v>
                </c:pt>
                <c:pt idx="205">
                  <c:v>3.4318568485096061E-2</c:v>
                </c:pt>
                <c:pt idx="206">
                  <c:v>3.4197701844231973E-2</c:v>
                </c:pt>
                <c:pt idx="207">
                  <c:v>3.4077372423638959E-2</c:v>
                </c:pt>
                <c:pt idx="208">
                  <c:v>3.3957577640821697E-2</c:v>
                </c:pt>
                <c:pt idx="209">
                  <c:v>3.3838314921132748E-2</c:v>
                </c:pt>
                <c:pt idx="210">
                  <c:v>3.3719581697904885E-2</c:v>
                </c:pt>
                <c:pt idx="211">
                  <c:v>3.3601375412578044E-2</c:v>
                </c:pt>
                <c:pt idx="212">
                  <c:v>3.3483693514821222E-2</c:v>
                </c:pt>
                <c:pt idx="213">
                  <c:v>3.3366533462649298E-2</c:v>
                </c:pt>
                <c:pt idx="214">
                  <c:v>3.3249892722535077E-2</c:v>
                </c:pt>
                <c:pt idx="215">
                  <c:v>3.3133768769516785E-2</c:v>
                </c:pt>
                <c:pt idx="216">
                  <c:v>3.3018159087300596E-2</c:v>
                </c:pt>
                <c:pt idx="217">
                  <c:v>3.290306116835913E-2</c:v>
                </c:pt>
                <c:pt idx="218">
                  <c:v>3.2788472514025321E-2</c:v>
                </c:pt>
                <c:pt idx="219">
                  <c:v>3.2674390634582336E-2</c:v>
                </c:pt>
                <c:pt idx="220">
                  <c:v>3.2560813049349102E-2</c:v>
                </c:pt>
                <c:pt idx="221">
                  <c:v>3.2447737286762215E-2</c:v>
                </c:pt>
                <c:pt idx="222">
                  <c:v>3.2335160884453498E-2</c:v>
                </c:pt>
                <c:pt idx="223">
                  <c:v>3.2223081389324441E-2</c:v>
                </c:pt>
                <c:pt idx="224">
                  <c:v>3.2111496357616412E-2</c:v>
                </c:pt>
                <c:pt idx="225">
                  <c:v>3.2000403354977579E-2</c:v>
                </c:pt>
                <c:pt idx="226">
                  <c:v>3.1889799956526313E-2</c:v>
                </c:pt>
                <c:pt idx="227">
                  <c:v>3.1779683746911404E-2</c:v>
                </c:pt>
                <c:pt idx="228">
                  <c:v>3.1670052320368805E-2</c:v>
                </c:pt>
                <c:pt idx="229">
                  <c:v>3.1560903280775106E-2</c:v>
                </c:pt>
                <c:pt idx="230">
                  <c:v>3.1452234241698483E-2</c:v>
                </c:pt>
                <c:pt idx="231">
                  <c:v>3.1344042826445803E-2</c:v>
                </c:pt>
                <c:pt idx="232">
                  <c:v>3.1236326668107699E-2</c:v>
                </c:pt>
                <c:pt idx="233">
                  <c:v>3.1129083409600279E-2</c:v>
                </c:pt>
                <c:pt idx="234">
                  <c:v>3.102231070370404E-2</c:v>
                </c:pt>
                <c:pt idx="235">
                  <c:v>3.0916006213100544E-2</c:v>
                </c:pt>
                <c:pt idx="236">
                  <c:v>3.0810167610406183E-2</c:v>
                </c:pt>
                <c:pt idx="237">
                  <c:v>3.0704792578203469E-2</c:v>
                </c:pt>
                <c:pt idx="238">
                  <c:v>3.0599878809069912E-2</c:v>
                </c:pt>
                <c:pt idx="239">
                  <c:v>3.0495424005604531E-2</c:v>
                </c:pt>
                <c:pt idx="240">
                  <c:v>3.0391425880452159E-2</c:v>
                </c:pt>
                <c:pt idx="241">
                  <c:v>3.0287882156325212E-2</c:v>
                </c:pt>
                <c:pt idx="242">
                  <c:v>3.0184790566023686E-2</c:v>
                </c:pt>
                <c:pt idx="243">
                  <c:v>3.0082148852452681E-2</c:v>
                </c:pt>
                <c:pt idx="244">
                  <c:v>2.9979954768638153E-2</c:v>
                </c:pt>
                <c:pt idx="245">
                  <c:v>2.9878206077740464E-2</c:v>
                </c:pt>
                <c:pt idx="246">
                  <c:v>2.977690055306615E-2</c:v>
                </c:pt>
                <c:pt idx="247">
                  <c:v>2.9676035978077834E-2</c:v>
                </c:pt>
                <c:pt idx="248">
                  <c:v>2.9575610146402087E-2</c:v>
                </c:pt>
                <c:pt idx="249">
                  <c:v>2.9475620861835913E-2</c:v>
                </c:pt>
                <c:pt idx="250">
                  <c:v>2.9376065938351129E-2</c:v>
                </c:pt>
                <c:pt idx="251">
                  <c:v>2.9276943200097334E-2</c:v>
                </c:pt>
                <c:pt idx="252">
                  <c:v>2.9178250481403264E-2</c:v>
                </c:pt>
                <c:pt idx="253">
                  <c:v>2.9079985626776429E-2</c:v>
                </c:pt>
                <c:pt idx="254">
                  <c:v>2.8982146490901393E-2</c:v>
                </c:pt>
                <c:pt idx="255">
                  <c:v>2.8884730938636478E-2</c:v>
                </c:pt>
                <c:pt idx="256">
                  <c:v>2.8787736845009258E-2</c:v>
                </c:pt>
                <c:pt idx="257">
                  <c:v>2.8691162095210259E-2</c:v>
                </c:pt>
                <c:pt idx="258">
                  <c:v>2.8595004584585856E-2</c:v>
                </c:pt>
                <c:pt idx="259">
                  <c:v>2.8499262218629456E-2</c:v>
                </c:pt>
                <c:pt idx="260">
                  <c:v>2.840393291297159E-2</c:v>
                </c:pt>
                <c:pt idx="261">
                  <c:v>2.8309014593368754E-2</c:v>
                </c:pt>
                <c:pt idx="262">
                  <c:v>2.8214505195691339E-2</c:v>
                </c:pt>
                <c:pt idx="263">
                  <c:v>2.812040266590984E-2</c:v>
                </c:pt>
                <c:pt idx="264">
                  <c:v>2.8026704960080549E-2</c:v>
                </c:pt>
                <c:pt idx="265">
                  <c:v>2.7933410044329868E-2</c:v>
                </c:pt>
                <c:pt idx="266">
                  <c:v>2.7840515894837842E-2</c:v>
                </c:pt>
                <c:pt idx="267">
                  <c:v>2.77480204978202E-2</c:v>
                </c:pt>
                <c:pt idx="268">
                  <c:v>2.7655921849510021E-2</c:v>
                </c:pt>
                <c:pt idx="269">
                  <c:v>2.7564217956138181E-2</c:v>
                </c:pt>
                <c:pt idx="270">
                  <c:v>2.7472906833912864E-2</c:v>
                </c:pt>
                <c:pt idx="271">
                  <c:v>2.7381986508998334E-2</c:v>
                </c:pt>
                <c:pt idx="272">
                  <c:v>2.72914550174926E-2</c:v>
                </c:pt>
                <c:pt idx="273">
                  <c:v>2.7201310405404806E-2</c:v>
                </c:pt>
                <c:pt idx="274">
                  <c:v>2.7111550728631265E-2</c:v>
                </c:pt>
                <c:pt idx="275">
                  <c:v>2.7022174052930982E-2</c:v>
                </c:pt>
                <c:pt idx="276">
                  <c:v>2.6933178453900513E-2</c:v>
                </c:pt>
                <c:pt idx="277">
                  <c:v>2.6844562016948039E-2</c:v>
                </c:pt>
                <c:pt idx="278">
                  <c:v>2.6756322837266647E-2</c:v>
                </c:pt>
                <c:pt idx="279">
                  <c:v>2.6668459019807297E-2</c:v>
                </c:pt>
                <c:pt idx="280">
                  <c:v>2.6580968679250666E-2</c:v>
                </c:pt>
                <c:pt idx="281">
                  <c:v>2.6493849939978897E-2</c:v>
                </c:pt>
                <c:pt idx="282">
                  <c:v>2.6407100936046372E-2</c:v>
                </c:pt>
                <c:pt idx="283">
                  <c:v>2.6320719811150112E-2</c:v>
                </c:pt>
                <c:pt idx="284">
                  <c:v>2.6234704718599559E-2</c:v>
                </c:pt>
                <c:pt idx="285">
                  <c:v>2.6149053821285965E-2</c:v>
                </c:pt>
                <c:pt idx="286">
                  <c:v>2.6063765291651123E-2</c:v>
                </c:pt>
                <c:pt idx="287">
                  <c:v>2.5978837311655702E-2</c:v>
                </c:pt>
                <c:pt idx="288">
                  <c:v>2.5894268072747001E-2</c:v>
                </c:pt>
                <c:pt idx="289">
                  <c:v>2.5810055775826547E-2</c:v>
                </c:pt>
                <c:pt idx="290">
                  <c:v>2.5726198631216966E-2</c:v>
                </c:pt>
                <c:pt idx="291">
                  <c:v>2.5642694858628516E-2</c:v>
                </c:pt>
                <c:pt idx="292">
                  <c:v>2.5559542687125437E-2</c:v>
                </c:pt>
                <c:pt idx="293">
                  <c:v>2.5476740355091568E-2</c:v>
                </c:pt>
                <c:pt idx="294">
                  <c:v>2.5394286110196045E-2</c:v>
                </c:pt>
                <c:pt idx="295">
                  <c:v>2.5312178209358206E-2</c:v>
                </c:pt>
                <c:pt idx="296">
                  <c:v>2.5230414918712505E-2</c:v>
                </c:pt>
                <c:pt idx="297">
                  <c:v>2.5148994513572977E-2</c:v>
                </c:pt>
                <c:pt idx="298">
                  <c:v>2.506791527839743E-2</c:v>
                </c:pt>
                <c:pt idx="299">
                  <c:v>2.4987175506751325E-2</c:v>
                </c:pt>
                <c:pt idx="300">
                  <c:v>2.4906773501271517E-2</c:v>
                </c:pt>
                <c:pt idx="301">
                  <c:v>2.4826707573629512E-2</c:v>
                </c:pt>
                <c:pt idx="302">
                  <c:v>2.4746976044494742E-2</c:v>
                </c:pt>
                <c:pt idx="303">
                  <c:v>2.466757724349742E-2</c:v>
                </c:pt>
                <c:pt idx="304">
                  <c:v>2.458850950919126E-2</c:v>
                </c:pt>
                <c:pt idx="305">
                  <c:v>2.4509771189015993E-2</c:v>
                </c:pt>
                <c:pt idx="306">
                  <c:v>2.4431360639259703E-2</c:v>
                </c:pt>
                <c:pt idx="307">
                  <c:v>2.4353276225020912E-2</c:v>
                </c:pt>
                <c:pt idx="308">
                  <c:v>2.427551632017055E-2</c:v>
                </c:pt>
                <c:pt idx="309">
                  <c:v>2.4198079307313901E-2</c:v>
                </c:pt>
                <c:pt idx="310">
                  <c:v>2.412096357775206E-2</c:v>
                </c:pt>
                <c:pt idx="311">
                  <c:v>2.4044167531443564E-2</c:v>
                </c:pt>
                <c:pt idx="312">
                  <c:v>2.396768957696576E-2</c:v>
                </c:pt>
                <c:pt idx="313">
                  <c:v>2.3891528131476217E-2</c:v>
                </c:pt>
                <c:pt idx="314">
                  <c:v>2.381568162067367E-2</c:v>
                </c:pt>
                <c:pt idx="315">
                  <c:v>2.3740148478759281E-2</c:v>
                </c:pt>
                <c:pt idx="316">
                  <c:v>2.3664927148397505E-2</c:v>
                </c:pt>
                <c:pt idx="317">
                  <c:v>2.3590016080677106E-2</c:v>
                </c:pt>
                <c:pt idx="318">
                  <c:v>2.3515413735071843E-2</c:v>
                </c:pt>
                <c:pt idx="319">
                  <c:v>2.3441118579401368E-2</c:v>
                </c:pt>
                <c:pt idx="320">
                  <c:v>2.3367129089791869E-2</c:v>
                </c:pt>
                <c:pt idx="321">
                  <c:v>2.3293443750636734E-2</c:v>
                </c:pt>
                <c:pt idx="322">
                  <c:v>2.3220061054557189E-2</c:v>
                </c:pt>
                <c:pt idx="323">
                  <c:v>2.3146979502362837E-2</c:v>
                </c:pt>
                <c:pt idx="324">
                  <c:v>2.3074197603012232E-2</c:v>
                </c:pt>
                <c:pt idx="325">
                  <c:v>2.3001713873573425E-2</c:v>
                </c:pt>
                <c:pt idx="326">
                  <c:v>2.2929526839184509E-2</c:v>
                </c:pt>
                <c:pt idx="327">
                  <c:v>2.285763503301402E-2</c:v>
                </c:pt>
                <c:pt idx="328">
                  <c:v>2.2786036996221583E-2</c:v>
                </c:pt>
                <c:pt idx="329">
                  <c:v>2.2714731277918305E-2</c:v>
                </c:pt>
                <c:pt idx="330">
                  <c:v>2.2643716435127432E-2</c:v>
                </c:pt>
                <c:pt idx="331">
                  <c:v>2.2572991032744728E-2</c:v>
                </c:pt>
                <c:pt idx="332">
                  <c:v>2.2502553643499186E-2</c:v>
                </c:pt>
                <c:pt idx="333">
                  <c:v>2.2432402847913483E-2</c:v>
                </c:pt>
                <c:pt idx="334">
                  <c:v>2.2362537234264741E-2</c:v>
                </c:pt>
                <c:pt idx="335">
                  <c:v>2.229295539854503E-2</c:v>
                </c:pt>
                <c:pt idx="336">
                  <c:v>2.2223655944422195E-2</c:v>
                </c:pt>
                <c:pt idx="337">
                  <c:v>2.2154637483200533E-2</c:v>
                </c:pt>
                <c:pt idx="338">
                  <c:v>2.2085898633781638E-2</c:v>
                </c:pt>
                <c:pt idx="339">
                  <c:v>2.2017438022625149E-2</c:v>
                </c:pt>
                <c:pt idx="340">
                  <c:v>2.1949254283709817E-2</c:v>
                </c:pt>
                <c:pt idx="341">
                  <c:v>2.1881346058494344E-2</c:v>
                </c:pt>
                <c:pt idx="342">
                  <c:v>2.1813711995878483E-2</c:v>
                </c:pt>
                <c:pt idx="343">
                  <c:v>2.174635075216421E-2</c:v>
                </c:pt>
                <c:pt idx="344">
                  <c:v>2.1679260991016816E-2</c:v>
                </c:pt>
                <c:pt idx="345">
                  <c:v>2.1612441383426169E-2</c:v>
                </c:pt>
                <c:pt idx="346">
                  <c:v>2.1545890607668223E-2</c:v>
                </c:pt>
                <c:pt idx="347">
                  <c:v>2.1479607349266287E-2</c:v>
                </c:pt>
                <c:pt idx="348">
                  <c:v>2.1413590300952631E-2</c:v>
                </c:pt>
                <c:pt idx="349">
                  <c:v>2.1347838162630105E-2</c:v>
                </c:pt>
                <c:pt idx="350">
                  <c:v>2.1282349641333874E-2</c:v>
                </c:pt>
                <c:pt idx="351">
                  <c:v>2.1217123451193164E-2</c:v>
                </c:pt>
                <c:pt idx="352">
                  <c:v>2.1152158313393257E-2</c:v>
                </c:pt>
                <c:pt idx="353">
                  <c:v>2.1087452956137516E-2</c:v>
                </c:pt>
                <c:pt idx="354">
                  <c:v>2.1023006114609416E-2</c:v>
                </c:pt>
                <c:pt idx="355">
                  <c:v>2.095881653093493E-2</c:v>
                </c:pt>
                <c:pt idx="356">
                  <c:v>2.0894882954144732E-2</c:v>
                </c:pt>
                <c:pt idx="357">
                  <c:v>2.083120414013678E-2</c:v>
                </c:pt>
                <c:pt idx="358">
                  <c:v>2.0767778851638836E-2</c:v>
                </c:pt>
                <c:pt idx="359">
                  <c:v>2.0704605858171202E-2</c:v>
                </c:pt>
                <c:pt idx="360">
                  <c:v>2.0641683936009538E-2</c:v>
                </c:pt>
                <c:pt idx="361">
                  <c:v>2.0579011868147732E-2</c:v>
                </c:pt>
                <c:pt idx="362">
                  <c:v>2.0516588444261141E-2</c:v>
                </c:pt>
                <c:pt idx="363">
                  <c:v>2.0454412460669567E-2</c:v>
                </c:pt>
                <c:pt idx="364">
                  <c:v>2.0392482720300812E-2</c:v>
                </c:pt>
                <c:pt idx="365">
                  <c:v>2.0330798032653932E-2</c:v>
                </c:pt>
                <c:pt idx="366">
                  <c:v>2.026935721376303E-2</c:v>
                </c:pt>
                <c:pt idx="367">
                  <c:v>2.0208159086160749E-2</c:v>
                </c:pt>
                <c:pt idx="368">
                  <c:v>2.014720247884233E-2</c:v>
                </c:pt>
                <c:pt idx="369">
                  <c:v>2.0086486227229524E-2</c:v>
                </c:pt>
                <c:pt idx="370">
                  <c:v>2.0026009173134712E-2</c:v>
                </c:pt>
                <c:pt idx="371">
                  <c:v>1.9965770164725241E-2</c:v>
                </c:pt>
                <c:pt idx="372">
                  <c:v>1.9905768056487742E-2</c:v>
                </c:pt>
                <c:pt idx="373">
                  <c:v>1.9846001709192776E-2</c:v>
                </c:pt>
                <c:pt idx="374">
                  <c:v>1.9786469989859504E-2</c:v>
                </c:pt>
                <c:pt idx="375">
                  <c:v>1.9727171771720526E-2</c:v>
                </c:pt>
                <c:pt idx="376">
                  <c:v>1.9668105934186851E-2</c:v>
                </c:pt>
                <c:pt idx="377">
                  <c:v>1.9609271362813076E-2</c:v>
                </c:pt>
                <c:pt idx="378">
                  <c:v>1.955066694926267E-2</c:v>
                </c:pt>
                <c:pt idx="379">
                  <c:v>1.9492291591273327E-2</c:v>
                </c:pt>
                <c:pt idx="380">
                  <c:v>1.943414419262264E-2</c:v>
                </c:pt>
                <c:pt idx="381">
                  <c:v>1.93762236630938E-2</c:v>
                </c:pt>
                <c:pt idx="382">
                  <c:v>1.9318528918441449E-2</c:v>
                </c:pt>
                <c:pt idx="383">
                  <c:v>1.9261058880357739E-2</c:v>
                </c:pt>
                <c:pt idx="384">
                  <c:v>1.920381247643857E-2</c:v>
                </c:pt>
                <c:pt idx="385">
                  <c:v>1.9146788640149744E-2</c:v>
                </c:pt>
                <c:pt idx="386">
                  <c:v>1.9089986310793717E-2</c:v>
                </c:pt>
                <c:pt idx="387">
                  <c:v>1.9033404433476002E-2</c:v>
                </c:pt>
                <c:pt idx="388">
                  <c:v>1.8977041959072152E-2</c:v>
                </c:pt>
                <c:pt idx="389">
                  <c:v>1.892089784419456E-2</c:v>
                </c:pt>
                <c:pt idx="390">
                  <c:v>1.8864971051159713E-2</c:v>
                </c:pt>
                <c:pt idx="391">
                  <c:v>1.880926054795529E-2</c:v>
                </c:pt>
                <c:pt idx="392">
                  <c:v>1.8753765308207746E-2</c:v>
                </c:pt>
                <c:pt idx="393">
                  <c:v>1.8698484311149774E-2</c:v>
                </c:pt>
                <c:pt idx="394">
                  <c:v>1.8643416541588121E-2</c:v>
                </c:pt>
                <c:pt idx="395">
                  <c:v>1.8588560989871356E-2</c:v>
                </c:pt>
                <c:pt idx="396">
                  <c:v>1.8533916651858037E-2</c:v>
                </c:pt>
                <c:pt idx="397">
                  <c:v>1.8479482528884889E-2</c:v>
                </c:pt>
                <c:pt idx="398">
                  <c:v>1.8425257627735076E-2</c:v>
                </c:pt>
                <c:pt idx="399">
                  <c:v>1.8371240960606834E-2</c:v>
                </c:pt>
                <c:pt idx="400">
                  <c:v>1.8317431545082051E-2</c:v>
                </c:pt>
                <c:pt idx="401">
                  <c:v>1.826382840409518E-2</c:v>
                </c:pt>
                <c:pt idx="402">
                  <c:v>1.8210430565902172E-2</c:v>
                </c:pt>
                <c:pt idx="403">
                  <c:v>1.8157237064049606E-2</c:v>
                </c:pt>
                <c:pt idx="404">
                  <c:v>1.8104246937344078E-2</c:v>
                </c:pt>
                <c:pt idx="405">
                  <c:v>1.8051459229821584E-2</c:v>
                </c:pt>
                <c:pt idx="406">
                  <c:v>1.7998872990717188E-2</c:v>
                </c:pt>
                <c:pt idx="407">
                  <c:v>1.7946487274434725E-2</c:v>
                </c:pt>
                <c:pt idx="408">
                  <c:v>1.7894301140516863E-2</c:v>
                </c:pt>
                <c:pt idx="409">
                  <c:v>1.7842313653615056E-2</c:v>
                </c:pt>
                <c:pt idx="410">
                  <c:v>1.7790523883459933E-2</c:v>
                </c:pt>
                <c:pt idx="411">
                  <c:v>1.7738930904831498E-2</c:v>
                </c:pt>
                <c:pt idx="412">
                  <c:v>1.7687533797529954E-2</c:v>
                </c:pt>
                <c:pt idx="413">
                  <c:v>1.7636331646346249E-2</c:v>
                </c:pt>
                <c:pt idx="414">
                  <c:v>1.7585323541032913E-2</c:v>
                </c:pt>
                <c:pt idx="415">
                  <c:v>1.7534508576275316E-2</c:v>
                </c:pt>
                <c:pt idx="416">
                  <c:v>1.7483885851662537E-2</c:v>
                </c:pt>
                <c:pt idx="417">
                  <c:v>1.7433454471659015E-2</c:v>
                </c:pt>
                <c:pt idx="418">
                  <c:v>1.7383213545575885E-2</c:v>
                </c:pt>
                <c:pt idx="419">
                  <c:v>1.7333162187542578E-2</c:v>
                </c:pt>
                <c:pt idx="420">
                  <c:v>1.728329951647881E-2</c:v>
                </c:pt>
                <c:pt idx="421">
                  <c:v>1.7233624656066322E-2</c:v>
                </c:pt>
                <c:pt idx="422">
                  <c:v>1.7184136734721241E-2</c:v>
                </c:pt>
                <c:pt idx="423">
                  <c:v>1.7134834885566171E-2</c:v>
                </c:pt>
                <c:pt idx="424">
                  <c:v>1.7085718246402648E-2</c:v>
                </c:pt>
                <c:pt idx="425">
                  <c:v>1.7036785959683741E-2</c:v>
                </c:pt>
                <c:pt idx="426">
                  <c:v>1.6988037172486814E-2</c:v>
                </c:pt>
                <c:pt idx="427">
                  <c:v>1.6939471036486353E-2</c:v>
                </c:pt>
                <c:pt idx="428">
                  <c:v>1.6891086707927033E-2</c:v>
                </c:pt>
                <c:pt idx="429">
                  <c:v>1.6842883347596833E-2</c:v>
                </c:pt>
                <c:pt idx="430">
                  <c:v>1.6794860120800507E-2</c:v>
                </c:pt>
                <c:pt idx="431">
                  <c:v>1.67470161973329E-2</c:v>
                </c:pt>
                <c:pt idx="432">
                  <c:v>1.6699350751452773E-2</c:v>
                </c:pt>
                <c:pt idx="433">
                  <c:v>1.6651862961856358E-2</c:v>
                </c:pt>
                <c:pt idx="434">
                  <c:v>1.6604552011651522E-2</c:v>
                </c:pt>
                <c:pt idx="435">
                  <c:v>1.6557417088331711E-2</c:v>
                </c:pt>
                <c:pt idx="436">
                  <c:v>1.6510457383750225E-2</c:v>
                </c:pt>
                <c:pt idx="437">
                  <c:v>1.6463672094094533E-2</c:v>
                </c:pt>
                <c:pt idx="438">
                  <c:v>1.6417060419860945E-2</c:v>
                </c:pt>
                <c:pt idx="439">
                  <c:v>1.6370621565829104E-2</c:v>
                </c:pt>
                <c:pt idx="440">
                  <c:v>1.6324354741036953E-2</c:v>
                </c:pt>
                <c:pt idx="441">
                  <c:v>1.6278259158755564E-2</c:v>
                </c:pt>
                <c:pt idx="442">
                  <c:v>1.6232334036464419E-2</c:v>
                </c:pt>
                <c:pt idx="443">
                  <c:v>1.6186578595826447E-2</c:v>
                </c:pt>
                <c:pt idx="444">
                  <c:v>1.6140992062663631E-2</c:v>
                </c:pt>
                <c:pt idx="445">
                  <c:v>1.6095573666932341E-2</c:v>
                </c:pt>
                <c:pt idx="446">
                  <c:v>1.6050322642699223E-2</c:v>
                </c:pt>
                <c:pt idx="447">
                  <c:v>1.6005238228116881E-2</c:v>
                </c:pt>
                <c:pt idx="448">
                  <c:v>1.596031966539984E-2</c:v>
                </c:pt>
                <c:pt idx="449">
                  <c:v>1.5915566200800747E-2</c:v>
                </c:pt>
                <c:pt idx="450">
                  <c:v>1.587097708458661E-2</c:v>
                </c:pt>
                <c:pt idx="451">
                  <c:v>1.5826551571015018E-2</c:v>
                </c:pt>
                <c:pt idx="452">
                  <c:v>1.5782288918310849E-2</c:v>
                </c:pt>
                <c:pt idx="453">
                  <c:v>1.5738188388642965E-2</c:v>
                </c:pt>
                <c:pt idx="454">
                  <c:v>1.5694249248100759E-2</c:v>
                </c:pt>
                <c:pt idx="455">
                  <c:v>1.5650470766671348E-2</c:v>
                </c:pt>
                <c:pt idx="456">
                  <c:v>1.5606852218216616E-2</c:v>
                </c:pt>
                <c:pt idx="457">
                  <c:v>1.5563392880450203E-2</c:v>
                </c:pt>
                <c:pt idx="458">
                  <c:v>1.5520092034915185E-2</c:v>
                </c:pt>
                <c:pt idx="459">
                  <c:v>1.5476948966961293E-2</c:v>
                </c:pt>
                <c:pt idx="460">
                  <c:v>1.5433962965722697E-2</c:v>
                </c:pt>
                <c:pt idx="461">
                  <c:v>1.5391133324095627E-2</c:v>
                </c:pt>
                <c:pt idx="462">
                  <c:v>1.5348459338716324E-2</c:v>
                </c:pt>
                <c:pt idx="463">
                  <c:v>1.5305940309939094E-2</c:v>
                </c:pt>
                <c:pt idx="464">
                  <c:v>1.5263575541814381E-2</c:v>
                </c:pt>
                <c:pt idx="465">
                  <c:v>1.5221364342067067E-2</c:v>
                </c:pt>
                <c:pt idx="466">
                  <c:v>1.5179306022074903E-2</c:v>
                </c:pt>
                <c:pt idx="467">
                  <c:v>1.5137399896847072E-2</c:v>
                </c:pt>
                <c:pt idx="468">
                  <c:v>1.5095645285002754E-2</c:v>
                </c:pt>
                <c:pt idx="469">
                  <c:v>1.5054041508750034E-2</c:v>
                </c:pt>
                <c:pt idx="470">
                  <c:v>1.5012587893864796E-2</c:v>
                </c:pt>
                <c:pt idx="471">
                  <c:v>1.4971283769669698E-2</c:v>
                </c:pt>
                <c:pt idx="472">
                  <c:v>1.4930128469013511E-2</c:v>
                </c:pt>
                <c:pt idx="473">
                  <c:v>1.4889121328250309E-2</c:v>
                </c:pt>
                <c:pt idx="474">
                  <c:v>1.4848261687218827E-2</c:v>
                </c:pt>
                <c:pt idx="475">
                  <c:v>1.4807548889222219E-2</c:v>
                </c:pt>
                <c:pt idx="476">
                  <c:v>1.4766982281007588E-2</c:v>
                </c:pt>
                <c:pt idx="477">
                  <c:v>1.4726561212745865E-2</c:v>
                </c:pt>
                <c:pt idx="478">
                  <c:v>1.4686285038011632E-2</c:v>
                </c:pt>
                <c:pt idx="479">
                  <c:v>1.4646153113763348E-2</c:v>
                </c:pt>
                <c:pt idx="480">
                  <c:v>1.460616480032326E-2</c:v>
                </c:pt>
                <c:pt idx="481">
                  <c:v>1.4566319461357993E-2</c:v>
                </c:pt>
                <c:pt idx="482">
                  <c:v>1.4526616463858718E-2</c:v>
                </c:pt>
                <c:pt idx="483">
                  <c:v>1.4487055178121839E-2</c:v>
                </c:pt>
                <c:pt idx="484">
                  <c:v>1.4447634977729527E-2</c:v>
                </c:pt>
                <c:pt idx="485">
                  <c:v>1.4408355239530551E-2</c:v>
                </c:pt>
                <c:pt idx="486">
                  <c:v>1.4369215343621166E-2</c:v>
                </c:pt>
                <c:pt idx="487">
                  <c:v>1.4330214673326127E-2</c:v>
                </c:pt>
                <c:pt idx="488">
                  <c:v>1.4291352615179734E-2</c:v>
                </c:pt>
                <c:pt idx="489">
                  <c:v>1.4252628558907139E-2</c:v>
                </c:pt>
                <c:pt idx="490">
                  <c:v>1.4214041897405704E-2</c:v>
                </c:pt>
                <c:pt idx="491">
                  <c:v>1.4175592026726424E-2</c:v>
                </c:pt>
                <c:pt idx="492">
                  <c:v>1.4137278346055439E-2</c:v>
                </c:pt>
                <c:pt idx="493">
                  <c:v>1.4099100257695901E-2</c:v>
                </c:pt>
                <c:pt idx="494">
                  <c:v>1.4061057167049661E-2</c:v>
                </c:pt>
                <c:pt idx="495">
                  <c:v>1.4023148482599182E-2</c:v>
                </c:pt>
                <c:pt idx="496">
                  <c:v>1.398537361588958E-2</c:v>
                </c:pt>
                <c:pt idx="497">
                  <c:v>1.3947731981510805E-2</c:v>
                </c:pt>
                <c:pt idx="498">
                  <c:v>1.3910222997079875E-2</c:v>
                </c:pt>
                <c:pt idx="499">
                  <c:v>1.3872846083223103E-2</c:v>
                </c:pt>
                <c:pt idx="500">
                  <c:v>1.3835600663558937E-2</c:v>
                </c:pt>
              </c:numCache>
            </c:numRef>
          </c:yVal>
          <c:smooth val="1"/>
          <c:extLst>
            <c:ext xmlns:c16="http://schemas.microsoft.com/office/drawing/2014/chart" uri="{C3380CC4-5D6E-409C-BE32-E72D297353CC}">
              <c16:uniqueId val="{00000010-A340-4A12-81C2-7D86A7AED3F3}"/>
            </c:ext>
          </c:extLst>
        </c:ser>
        <c:ser>
          <c:idx val="17"/>
          <c:order val="17"/>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Calculations!$N$81:$ST$81</c:f>
              <c:numCache>
                <c:formatCode>General</c:formatCode>
                <c:ptCount val="501"/>
                <c:pt idx="0">
                  <c:v>5.0370300047025855E-2</c:v>
                </c:pt>
                <c:pt idx="1">
                  <c:v>5.1742825593422644E-2</c:v>
                </c:pt>
                <c:pt idx="2">
                  <c:v>5.3120856562102456E-2</c:v>
                </c:pt>
                <c:pt idx="3">
                  <c:v>5.4503556647235121E-2</c:v>
                </c:pt>
                <c:pt idx="4">
                  <c:v>5.5890092776856443E-2</c:v>
                </c:pt>
                <c:pt idx="5">
                  <c:v>5.7279636208821864E-2</c:v>
                </c:pt>
                <c:pt idx="6">
                  <c:v>5.8671363582393041E-2</c:v>
                </c:pt>
                <c:pt idx="7">
                  <c:v>6.0064457924975667E-2</c:v>
                </c:pt>
                <c:pt idx="8">
                  <c:v>6.1458109613681242E-2</c:v>
                </c:pt>
                <c:pt idx="9">
                  <c:v>6.2851517291534612E-2</c:v>
                </c:pt>
                <c:pt idx="10">
                  <c:v>6.4243888738286944E-2</c:v>
                </c:pt>
                <c:pt idx="11">
                  <c:v>6.5634441695922474E-2</c:v>
                </c:pt>
                <c:pt idx="12">
                  <c:v>6.7022404649069167E-2</c:v>
                </c:pt>
                <c:pt idx="13">
                  <c:v>6.8407017560631347E-2</c:v>
                </c:pt>
                <c:pt idx="14">
                  <c:v>6.9787532563069424E-2</c:v>
                </c:pt>
                <c:pt idx="15">
                  <c:v>7.1163214605841907E-2</c:v>
                </c:pt>
                <c:pt idx="16">
                  <c:v>7.2533342059616104E-2</c:v>
                </c:pt>
                <c:pt idx="17">
                  <c:v>7.3897207277928034E-2</c:v>
                </c:pt>
                <c:pt idx="18">
                  <c:v>7.5254117117047284E-2</c:v>
                </c:pt>
                <c:pt idx="19">
                  <c:v>7.6603393414864565E-2</c:v>
                </c:pt>
                <c:pt idx="20">
                  <c:v>7.7944373429679456E-2</c:v>
                </c:pt>
                <c:pt idx="21">
                  <c:v>7.9276410239813841E-2</c:v>
                </c:pt>
                <c:pt idx="22">
                  <c:v>8.0598873105025892E-2</c:v>
                </c:pt>
                <c:pt idx="23">
                  <c:v>8.1911147790732997E-2</c:v>
                </c:pt>
                <c:pt idx="24">
                  <c:v>8.3212636856092842E-2</c:v>
                </c:pt>
                <c:pt idx="25">
                  <c:v>8.4502759907012143E-2</c:v>
                </c:pt>
                <c:pt idx="26">
                  <c:v>8.5780953815182581E-2</c:v>
                </c:pt>
                <c:pt idx="27">
                  <c:v>8.7046672904259534E-2</c:v>
                </c:pt>
                <c:pt idx="28">
                  <c:v>8.8299389104312911E-2</c:v>
                </c:pt>
                <c:pt idx="29">
                  <c:v>8.9538592075691065E-2</c:v>
                </c:pt>
                <c:pt idx="30">
                  <c:v>9.0763789303446224E-2</c:v>
                </c:pt>
                <c:pt idx="31">
                  <c:v>9.1974506163470152E-2</c:v>
                </c:pt>
                <c:pt idx="32">
                  <c:v>9.3170285961490351E-2</c:v>
                </c:pt>
                <c:pt idx="33">
                  <c:v>9.4350689946075317E-2</c:v>
                </c:pt>
                <c:pt idx="34">
                  <c:v>9.5515297296786109E-2</c:v>
                </c:pt>
                <c:pt idx="35">
                  <c:v>9.6663705088609955E-2</c:v>
                </c:pt>
                <c:pt idx="36">
                  <c:v>9.779552823379406E-2</c:v>
                </c:pt>
                <c:pt idx="37">
                  <c:v>9.8910399402188001E-2</c:v>
                </c:pt>
                <c:pt idx="38">
                  <c:v>0.10000796892118775</c:v>
                </c:pt>
                <c:pt idx="39">
                  <c:v>0.10108790465635664</c:v>
                </c:pt>
                <c:pt idx="40">
                  <c:v>0.10214989187377921</c:v>
                </c:pt>
                <c:pt idx="41">
                  <c:v>0.10319363308518685</c:v>
                </c:pt>
                <c:pt idx="42">
                  <c:v>0.1042188478768693</c:v>
                </c:pt>
                <c:pt idx="43">
                  <c:v>0.10522527272336628</c:v>
                </c:pt>
                <c:pt idx="44">
                  <c:v>0.10621266078690908</c:v>
                </c:pt>
                <c:pt idx="45">
                  <c:v>0.10718078170355876</c:v>
                </c:pt>
                <c:pt idx="46">
                  <c:v>0.10812942135696044</c:v>
                </c:pt>
                <c:pt idx="47">
                  <c:v>0.10905838164061185</c:v>
                </c:pt>
                <c:pt idx="48">
                  <c:v>0.10996748020951319</c:v>
                </c:pt>
                <c:pt idx="49">
                  <c:v>0.11085655022204373</c:v>
                </c:pt>
                <c:pt idx="50">
                  <c:v>0.1117254400728819</c:v>
                </c:pt>
                <c:pt idx="51">
                  <c:v>0.11257401311775794</c:v>
                </c:pt>
                <c:pt idx="52">
                  <c:v>0.11340214739080326</c:v>
                </c:pt>
                <c:pt idx="53">
                  <c:v>0.11420973531523343</c:v>
                </c:pt>
                <c:pt idx="54">
                  <c:v>0.11499668340807297</c:v>
                </c:pt>
                <c:pt idx="55">
                  <c:v>0.11576291197960703</c:v>
                </c:pt>
                <c:pt idx="56">
                  <c:v>0.11650835482821431</c:v>
                </c:pt>
                <c:pt idx="57">
                  <c:v>0.11723295893121265</c:v>
                </c:pt>
                <c:pt idx="58">
                  <c:v>0.11793668413232113</c:v>
                </c:pt>
                <c:pt idx="59">
                  <c:v>0.11861950282631584</c:v>
                </c:pt>
                <c:pt idx="60">
                  <c:v>0.11928139964143558</c:v>
                </c:pt>
                <c:pt idx="61">
                  <c:v>0.11992237112006124</c:v>
                </c:pt>
                <c:pt idx="62">
                  <c:v>0.12054242539817624</c:v>
                </c:pt>
                <c:pt idx="63">
                  <c:v>0.12114158188408525</c:v>
                </c:pt>
                <c:pt idx="64">
                  <c:v>0.12171987093684838</c:v>
                </c:pt>
                <c:pt idx="65">
                  <c:v>0.12227733354486357</c:v>
                </c:pt>
                <c:pt idx="66">
                  <c:v>0.12281402100500693</c:v>
                </c:pt>
                <c:pt idx="67">
                  <c:v>0.1233299946027204</c:v>
                </c:pt>
                <c:pt idx="68">
                  <c:v>0.12382532529341374</c:v>
                </c:pt>
                <c:pt idx="69">
                  <c:v>0.12430009338552611</c:v>
                </c:pt>
                <c:pt idx="70">
                  <c:v>0.12475438822557439</c:v>
                </c:pt>
                <c:pt idx="71">
                  <c:v>0.12518830788549315</c:v>
                </c:pt>
                <c:pt idx="72">
                  <c:v>0.12560195885255521</c:v>
                </c:pt>
                <c:pt idx="73">
                  <c:v>0.12599545572213988</c:v>
                </c:pt>
                <c:pt idx="74">
                  <c:v>0.12636892089359961</c:v>
                </c:pt>
                <c:pt idx="75">
                  <c:v>0.12672248426946056</c:v>
                </c:pt>
                <c:pt idx="76">
                  <c:v>0.12705628295817029</c:v>
                </c:pt>
                <c:pt idx="77">
                  <c:v>0.12737046098059746</c:v>
                </c:pt>
                <c:pt idx="78">
                  <c:v>0.12766516898046348</c:v>
                </c:pt>
                <c:pt idx="79">
                  <c:v>0.12794056393888159</c:v>
                </c:pt>
                <c:pt idx="80">
                  <c:v>0.12819680889315391</c:v>
                </c:pt>
                <c:pt idx="81">
                  <c:v>0.12843407265997236</c:v>
                </c:pt>
                <c:pt idx="82">
                  <c:v>0.12865252956314829</c:v>
                </c:pt>
                <c:pt idx="83">
                  <c:v>0.1288523591659903</c:v>
                </c:pt>
                <c:pt idx="84">
                  <c:v>0.12903374600843007</c:v>
                </c:pt>
                <c:pt idx="85">
                  <c:v>0.12919687934899013</c:v>
                </c:pt>
                <c:pt idx="86">
                  <c:v>0.12934195291167466</c:v>
                </c:pt>
                <c:pt idx="87">
                  <c:v>0.12946916463785077</c:v>
                </c:pt>
                <c:pt idx="88">
                  <c:v>0.12957871644318239</c:v>
                </c:pt>
                <c:pt idx="89">
                  <c:v>0.12967081397966659</c:v>
                </c:pt>
                <c:pt idx="90">
                  <c:v>0.12974566640281091</c:v>
                </c:pt>
                <c:pt idx="91">
                  <c:v>0.12980348614398721</c:v>
                </c:pt>
                <c:pt idx="92">
                  <c:v>0.12984448868798223</c:v>
                </c:pt>
                <c:pt idx="93">
                  <c:v>0.12986889235576338</c:v>
                </c:pt>
                <c:pt idx="94">
                  <c:v>0.1298769180924669</c:v>
                </c:pt>
                <c:pt idx="95">
                  <c:v>0.12986878926060874</c:v>
                </c:pt>
                <c:pt idx="96">
                  <c:v>0.12984473143851488</c:v>
                </c:pt>
                <c:pt idx="97">
                  <c:v>0.12980497222395707</c:v>
                </c:pt>
                <c:pt idx="98">
                  <c:v>0.12974974104297757</c:v>
                </c:pt>
                <c:pt idx="99">
                  <c:v>0.12967926896387943</c:v>
                </c:pt>
                <c:pt idx="100">
                  <c:v>0.12959378851635323</c:v>
                </c:pt>
                <c:pt idx="101">
                  <c:v>0.12949353351570697</c:v>
                </c:pt>
                <c:pt idx="102">
                  <c:v>0.12937873889216167</c:v>
                </c:pt>
                <c:pt idx="103">
                  <c:v>0.12924964052516982</c:v>
                </c:pt>
                <c:pt idx="104">
                  <c:v>0.12910647508270925</c:v>
                </c:pt>
                <c:pt idx="105">
                  <c:v>0.12894947986550576</c:v>
                </c:pt>
                <c:pt idx="106">
                  <c:v>0.12877889265612613</c:v>
                </c:pt>
                <c:pt idx="107">
                  <c:v>0.12859495157288955</c:v>
                </c:pt>
                <c:pt idx="108">
                  <c:v>0.12839789492853501</c:v>
                </c:pt>
                <c:pt idx="109">
                  <c:v>0.12818796109358391</c:v>
                </c:pt>
                <c:pt idx="110">
                  <c:v>0.12796538836433105</c:v>
                </c:pt>
                <c:pt idx="111">
                  <c:v>0.12773041483540121</c:v>
                </c:pt>
                <c:pt idx="112">
                  <c:v>0.12748327827679776</c:v>
                </c:pt>
                <c:pt idx="113">
                  <c:v>0.12722421601537573</c:v>
                </c:pt>
                <c:pt idx="114">
                  <c:v>0.12695346482066561</c:v>
                </c:pt>
                <c:pt idx="115">
                  <c:v>0.12667126079497529</c:v>
                </c:pt>
                <c:pt idx="116">
                  <c:v>0.12637783926769308</c:v>
                </c:pt>
                <c:pt idx="117">
                  <c:v>0.12607343469371887</c:v>
                </c:pt>
                <c:pt idx="118">
                  <c:v>0.12575828055594235</c:v>
                </c:pt>
                <c:pt idx="119">
                  <c:v>0.12543260927169436</c:v>
                </c:pt>
                <c:pt idx="120">
                  <c:v>0.12509665210309112</c:v>
                </c:pt>
                <c:pt idx="121">
                  <c:v>0.12475063907119097</c:v>
                </c:pt>
                <c:pt idx="122">
                  <c:v>0.12439479887388798</c:v>
                </c:pt>
                <c:pt idx="123">
                  <c:v>0.12402935880745888</c:v>
                </c:pt>
                <c:pt idx="124">
                  <c:v>0.1236545446916865</c:v>
                </c:pt>
                <c:pt idx="125">
                  <c:v>0.12327058079847816</c:v>
                </c:pt>
                <c:pt idx="126">
                  <c:v>0.1228776897839001</c:v>
                </c:pt>
                <c:pt idx="127">
                  <c:v>0.12247609262354921</c:v>
                </c:pt>
                <c:pt idx="128">
                  <c:v>0.12206600855117974</c:v>
                </c:pt>
                <c:pt idx="129">
                  <c:v>0.12164765500051058</c:v>
                </c:pt>
                <c:pt idx="130">
                  <c:v>0.12122124755013081</c:v>
                </c:pt>
                <c:pt idx="131">
                  <c:v>0.12078699987142653</c:v>
                </c:pt>
                <c:pt idx="132">
                  <c:v>0.12034512367945269</c:v>
                </c:pt>
                <c:pt idx="133">
                  <c:v>0.11989582868667215</c:v>
                </c:pt>
                <c:pt idx="134">
                  <c:v>0.11943932255948429</c:v>
                </c:pt>
                <c:pt idx="135">
                  <c:v>0.11897581087747106</c:v>
                </c:pt>
                <c:pt idx="136">
                  <c:v>0.1185054970952828</c:v>
                </c:pt>
                <c:pt idx="137">
                  <c:v>0.11802858250709145</c:v>
                </c:pt>
                <c:pt idx="138">
                  <c:v>0.11754526621353757</c:v>
                </c:pt>
                <c:pt idx="139">
                  <c:v>0.1170557450911001</c:v>
                </c:pt>
                <c:pt idx="140">
                  <c:v>0.11656021376381565</c:v>
                </c:pt>
                <c:pt idx="141">
                  <c:v>0.11605886457728068</c:v>
                </c:pt>
                <c:pt idx="142">
                  <c:v>0.11555188757486326</c:v>
                </c:pt>
                <c:pt idx="143">
                  <c:v>0.11503947047606006</c:v>
                </c:pt>
                <c:pt idx="144">
                  <c:v>0.11452179865692849</c:v>
                </c:pt>
                <c:pt idx="145">
                  <c:v>0.11399905513253129</c:v>
                </c:pt>
                <c:pt idx="146">
                  <c:v>0.11347142054132564</c:v>
                </c:pt>
                <c:pt idx="147">
                  <c:v>0.11293907313143449</c:v>
                </c:pt>
                <c:pt idx="148">
                  <c:v>0.11240218874873847</c:v>
                </c:pt>
                <c:pt idx="149">
                  <c:v>0.11186094082672426</c:v>
                </c:pt>
                <c:pt idx="150">
                  <c:v>0.11131550037803312</c:v>
                </c:pt>
                <c:pt idx="151">
                  <c:v>0.11076603598764528</c:v>
                </c:pt>
                <c:pt idx="152">
                  <c:v>0.11021271380764777</c:v>
                </c:pt>
                <c:pt idx="153">
                  <c:v>0.10965569755352403</c:v>
                </c:pt>
                <c:pt idx="154">
                  <c:v>0.10909514850191314</c:v>
                </c:pt>
                <c:pt idx="155">
                  <c:v>0.10853122548978199</c:v>
                </c:pt>
                <c:pt idx="156">
                  <c:v>0.10796408491495853</c:v>
                </c:pt>
                <c:pt idx="157">
                  <c:v>0.10739388073797342</c:v>
                </c:pt>
                <c:pt idx="158">
                  <c:v>0.10682076448515777</c:v>
                </c:pt>
                <c:pt idx="159">
                  <c:v>0.10624488525295006</c:v>
                </c:pt>
                <c:pt idx="160">
                  <c:v>0.10566638971336131</c:v>
                </c:pt>
                <c:pt idx="161">
                  <c:v>0.10508542212055046</c:v>
                </c:pt>
                <c:pt idx="162">
                  <c:v>0.10450212431846685</c:v>
                </c:pt>
                <c:pt idx="163">
                  <c:v>0.10391663574951007</c:v>
                </c:pt>
                <c:pt idx="164">
                  <c:v>0.1033290934641668</c:v>
                </c:pt>
                <c:pt idx="165">
                  <c:v>0.10273963213157944</c:v>
                </c:pt>
                <c:pt idx="166">
                  <c:v>0.10214838405100513</c:v>
                </c:pt>
                <c:pt idx="167">
                  <c:v>0.10155547916412414</c:v>
                </c:pt>
                <c:pt idx="168">
                  <c:v>0.10096104506815919</c:v>
                </c:pt>
                <c:pt idx="169">
                  <c:v>0.10036520702976399</c:v>
                </c:pt>
                <c:pt idx="170">
                  <c:v>9.9768087999646454E-2</c:v>
                </c:pt>
                <c:pt idx="171">
                  <c:v>9.9169808627887462E-2</c:v>
                </c:pt>
                <c:pt idx="172">
                  <c:v>9.8570487279921737E-2</c:v>
                </c:pt>
                <c:pt idx="173">
                  <c:v>9.7970240053143254E-2</c:v>
                </c:pt>
                <c:pt idx="174">
                  <c:v>9.7369180794105545E-2</c:v>
                </c:pt>
                <c:pt idx="175">
                  <c:v>9.6767421116278826E-2</c:v>
                </c:pt>
                <c:pt idx="176">
                  <c:v>9.6165070418338355E-2</c:v>
                </c:pt>
                <c:pt idx="177">
                  <c:v>9.5562235902947226E-2</c:v>
                </c:pt>
                <c:pt idx="178">
                  <c:v>9.4959022596008455E-2</c:v>
                </c:pt>
                <c:pt idx="179">
                  <c:v>9.4355533366354119E-2</c:v>
                </c:pt>
                <c:pt idx="180">
                  <c:v>9.3751868945845751E-2</c:v>
                </c:pt>
                <c:pt idx="181">
                  <c:v>9.3148127949856205E-2</c:v>
                </c:pt>
                <c:pt idx="182">
                  <c:v>9.2544406898109541E-2</c:v>
                </c:pt>
                <c:pt idx="183">
                  <c:v>9.1940800235851272E-2</c:v>
                </c:pt>
                <c:pt idx="184">
                  <c:v>9.1337400355324255E-2</c:v>
                </c:pt>
                <c:pt idx="185">
                  <c:v>9.0734297617528256E-2</c:v>
                </c:pt>
                <c:pt idx="186">
                  <c:v>9.0131580374237213E-2</c:v>
                </c:pt>
                <c:pt idx="187">
                  <c:v>8.9529334990254394E-2</c:v>
                </c:pt>
                <c:pt idx="188">
                  <c:v>8.8927645865882518E-2</c:v>
                </c:pt>
                <c:pt idx="189">
                  <c:v>8.8326595459587404E-2</c:v>
                </c:pt>
                <c:pt idx="190">
                  <c:v>8.7726264310837493E-2</c:v>
                </c:pt>
                <c:pt idx="191">
                  <c:v>8.7126731063096041E-2</c:v>
                </c:pt>
                <c:pt idx="192">
                  <c:v>8.6528072486951088E-2</c:v>
                </c:pt>
                <c:pt idx="193">
                  <c:v>8.593036350336207E-2</c:v>
                </c:pt>
                <c:pt idx="194">
                  <c:v>8.5333677207008074E-2</c:v>
                </c:pt>
                <c:pt idx="195">
                  <c:v>8.4738084889718499E-2</c:v>
                </c:pt>
                <c:pt idx="196">
                  <c:v>8.414365606397245E-2</c:v>
                </c:pt>
                <c:pt idx="197">
                  <c:v>8.3550458486449847E-2</c:v>
                </c:pt>
                <c:pt idx="198">
                  <c:v>8.2958558181618958E-2</c:v>
                </c:pt>
                <c:pt idx="199">
                  <c:v>8.2368019465348052E-2</c:v>
                </c:pt>
                <c:pt idx="200">
                  <c:v>8.1778904968524399E-2</c:v>
                </c:pt>
                <c:pt idx="201">
                  <c:v>8.1191275660670498E-2</c:v>
                </c:pt>
                <c:pt idx="202">
                  <c:v>8.0605190873542509E-2</c:v>
                </c:pt>
                <c:pt idx="203">
                  <c:v>8.0020708324699527E-2</c:v>
                </c:pt>
                <c:pt idx="204">
                  <c:v>7.9437884141032644E-2</c:v>
                </c:pt>
                <c:pt idx="205">
                  <c:v>7.8856772882241674E-2</c:v>
                </c:pt>
                <c:pt idx="206">
                  <c:v>7.8277427564249116E-2</c:v>
                </c:pt>
                <c:pt idx="207">
                  <c:v>7.7699899682541679E-2</c:v>
                </c:pt>
                <c:pt idx="208">
                  <c:v>7.7124239235428896E-2</c:v>
                </c:pt>
                <c:pt idx="209">
                  <c:v>7.6550494747210249E-2</c:v>
                </c:pt>
                <c:pt idx="210">
                  <c:v>7.5978713291240937E-2</c:v>
                </c:pt>
                <c:pt idx="211">
                  <c:v>7.5408940512888961E-2</c:v>
                </c:pt>
                <c:pt idx="212">
                  <c:v>7.4841220652374571E-2</c:v>
                </c:pt>
                <c:pt idx="213">
                  <c:v>7.4275596567485128E-2</c:v>
                </c:pt>
                <c:pt idx="214">
                  <c:v>7.3712109756157509E-2</c:v>
                </c:pt>
                <c:pt idx="215">
                  <c:v>7.3150800378921327E-2</c:v>
                </c:pt>
                <c:pt idx="216">
                  <c:v>7.2591707281196738E-2</c:v>
                </c:pt>
                <c:pt idx="217">
                  <c:v>7.2034868015440373E-2</c:v>
                </c:pt>
                <c:pt idx="218">
                  <c:v>7.1480318863133399E-2</c:v>
                </c:pt>
                <c:pt idx="219">
                  <c:v>7.0928094856606852E-2</c:v>
                </c:pt>
                <c:pt idx="220">
                  <c:v>7.0378229800697606E-2</c:v>
                </c:pt>
                <c:pt idx="221">
                  <c:v>6.9830756294232077E-2</c:v>
                </c:pt>
                <c:pt idx="222">
                  <c:v>6.9285705751331181E-2</c:v>
                </c:pt>
                <c:pt idx="223">
                  <c:v>6.8743108422533852E-2</c:v>
                </c:pt>
                <c:pt idx="224">
                  <c:v>6.8202993415733382E-2</c:v>
                </c:pt>
                <c:pt idx="225">
                  <c:v>6.7665388716924499E-2</c:v>
                </c:pt>
                <c:pt idx="226">
                  <c:v>6.7130321210756391E-2</c:v>
                </c:pt>
                <c:pt idx="227">
                  <c:v>6.6597816700889365E-2</c:v>
                </c:pt>
                <c:pt idx="228">
                  <c:v>6.6067899930151219E-2</c:v>
                </c:pt>
                <c:pt idx="229">
                  <c:v>6.5540594600491331E-2</c:v>
                </c:pt>
                <c:pt idx="230">
                  <c:v>6.5015923392729907E-2</c:v>
                </c:pt>
                <c:pt idx="231">
                  <c:v>6.4493907986098623E-2</c:v>
                </c:pt>
                <c:pt idx="232">
                  <c:v>6.3974569077573429E-2</c:v>
                </c:pt>
                <c:pt idx="233">
                  <c:v>6.3457926400994319E-2</c:v>
                </c:pt>
                <c:pt idx="234">
                  <c:v>6.2943998745972507E-2</c:v>
                </c:pt>
                <c:pt idx="235">
                  <c:v>6.2432803976582872E-2</c:v>
                </c:pt>
                <c:pt idx="236">
                  <c:v>6.1924359049840332E-2</c:v>
                </c:pt>
                <c:pt idx="237">
                  <c:v>6.1418680033958617E-2</c:v>
                </c:pt>
                <c:pt idx="238">
                  <c:v>6.0915782126390795E-2</c:v>
                </c:pt>
                <c:pt idx="239">
                  <c:v>6.0415679671651124E-2</c:v>
                </c:pt>
                <c:pt idx="240">
                  <c:v>5.9918386178916573E-2</c:v>
                </c:pt>
                <c:pt idx="241">
                  <c:v>5.9423914339408045E-2</c:v>
                </c:pt>
                <c:pt idx="242">
                  <c:v>5.8932276043550884E-2</c:v>
                </c:pt>
                <c:pt idx="243">
                  <c:v>5.8443482397914172E-2</c:v>
                </c:pt>
                <c:pt idx="244">
                  <c:v>5.7957543741929317E-2</c:v>
                </c:pt>
                <c:pt idx="245">
                  <c:v>5.7474469664386817E-2</c:v>
                </c:pt>
                <c:pt idx="246">
                  <c:v>5.6994269019712322E-2</c:v>
                </c:pt>
                <c:pt idx="247">
                  <c:v>5.6516949944021844E-2</c:v>
                </c:pt>
                <c:pt idx="248">
                  <c:v>5.6042519870956022E-2</c:v>
                </c:pt>
                <c:pt idx="249">
                  <c:v>5.5570985547295212E-2</c:v>
                </c:pt>
                <c:pt idx="250">
                  <c:v>5.5102353048354279E-2</c:v>
                </c:pt>
                <c:pt idx="251">
                  <c:v>5.4636627793158601E-2</c:v>
                </c:pt>
                <c:pt idx="252">
                  <c:v>5.4173814559402463E-2</c:v>
                </c:pt>
                <c:pt idx="253">
                  <c:v>5.3713917498189455E-2</c:v>
                </c:pt>
                <c:pt idx="254">
                  <c:v>5.3256940148557044E-2</c:v>
                </c:pt>
                <c:pt idx="255">
                  <c:v>5.2802885451785568E-2</c:v>
                </c:pt>
                <c:pt idx="256">
                  <c:v>5.2351755765492523E-2</c:v>
                </c:pt>
                <c:pt idx="257">
                  <c:v>5.1903552877514095E-2</c:v>
                </c:pt>
                <c:pt idx="258">
                  <c:v>5.1458278019574484E-2</c:v>
                </c:pt>
                <c:pt idx="259">
                  <c:v>5.1015931880744818E-2</c:v>
                </c:pt>
                <c:pt idx="260">
                  <c:v>5.0576514620691689E-2</c:v>
                </c:pt>
                <c:pt idx="261">
                  <c:v>5.0140025882718854E-2</c:v>
                </c:pt>
                <c:pt idx="262">
                  <c:v>4.9706464806601673E-2</c:v>
                </c:pt>
                <c:pt idx="263">
                  <c:v>4.9275830041216447E-2</c:v>
                </c:pt>
                <c:pt idx="264">
                  <c:v>4.8848119756966686E-2</c:v>
                </c:pt>
                <c:pt idx="265">
                  <c:v>4.842333165800651E-2</c:v>
                </c:pt>
                <c:pt idx="266">
                  <c:v>4.8001462994265068E-2</c:v>
                </c:pt>
                <c:pt idx="267">
                  <c:v>4.7582510573270627E-2</c:v>
                </c:pt>
                <c:pt idx="268">
                  <c:v>4.7166470771779108E-2</c:v>
                </c:pt>
                <c:pt idx="269">
                  <c:v>4.6753339547206771E-2</c:v>
                </c:pt>
                <c:pt idx="270">
                  <c:v>4.6343112448869496E-2</c:v>
                </c:pt>
                <c:pt idx="271">
                  <c:v>4.5935784629030411E-2</c:v>
                </c:pt>
                <c:pt idx="272">
                  <c:v>4.5531350853757806E-2</c:v>
                </c:pt>
                <c:pt idx="273">
                  <c:v>4.5129805513595023E-2</c:v>
                </c:pt>
                <c:pt idx="274">
                  <c:v>4.4731142634044492E-2</c:v>
                </c:pt>
                <c:pt idx="275">
                  <c:v>4.433535588586715E-2</c:v>
                </c:pt>
                <c:pt idx="276">
                  <c:v>4.3942438595199897E-2</c:v>
                </c:pt>
                <c:pt idx="277">
                  <c:v>4.3552383753492969E-2</c:v>
                </c:pt>
                <c:pt idx="278">
                  <c:v>4.3165184027268384E-2</c:v>
                </c:pt>
                <c:pt idx="279">
                  <c:v>4.2780831767702553E-2</c:v>
                </c:pt>
                <c:pt idx="280">
                  <c:v>4.2399319020034097E-2</c:v>
                </c:pt>
                <c:pt idx="281">
                  <c:v>4.202063753279961E-2</c:v>
                </c:pt>
                <c:pt idx="282">
                  <c:v>4.1644778766898552E-2</c:v>
                </c:pt>
                <c:pt idx="283">
                  <c:v>4.1271733904490182E-2</c:v>
                </c:pt>
                <c:pt idx="284">
                  <c:v>4.0901493857723903E-2</c:v>
                </c:pt>
                <c:pt idx="285">
                  <c:v>4.0534049277305362E-2</c:v>
                </c:pt>
                <c:pt idx="286">
                  <c:v>4.0169390560899701E-2</c:v>
                </c:pt>
                <c:pt idx="287">
                  <c:v>3.9807507861375581E-2</c:v>
                </c:pt>
                <c:pt idx="288">
                  <c:v>3.9448391094889616E-2</c:v>
                </c:pt>
                <c:pt idx="289">
                  <c:v>3.9092029948815409E-2</c:v>
                </c:pt>
                <c:pt idx="290">
                  <c:v>3.8738413889518319E-2</c:v>
                </c:pt>
                <c:pt idx="291">
                  <c:v>3.8387532169977263E-2</c:v>
                </c:pt>
                <c:pt idx="292">
                  <c:v>3.803937383725757E-2</c:v>
                </c:pt>
                <c:pt idx="293">
                  <c:v>3.7693927739834404E-2</c:v>
                </c:pt>
                <c:pt idx="294">
                  <c:v>3.7351182534770884E-2</c:v>
                </c:pt>
                <c:pt idx="295">
                  <c:v>3.7011126694751588E-2</c:v>
                </c:pt>
                <c:pt idx="296">
                  <c:v>3.6673748514974229E-2</c:v>
                </c:pt>
                <c:pt idx="297">
                  <c:v>3.6339036119900602E-2</c:v>
                </c:pt>
                <c:pt idx="298">
                  <c:v>3.600697746987036E-2</c:v>
                </c:pt>
                <c:pt idx="299">
                  <c:v>3.5677560367577361E-2</c:v>
                </c:pt>
                <c:pt idx="300">
                  <c:v>3.5350772464412678E-2</c:v>
                </c:pt>
                <c:pt idx="301">
                  <c:v>3.5026601266674819E-2</c:v>
                </c:pt>
                <c:pt idx="302">
                  <c:v>3.4705034141649847E-2</c:v>
                </c:pt>
                <c:pt idx="303">
                  <c:v>3.4386058323563021E-2</c:v>
                </c:pt>
                <c:pt idx="304">
                  <c:v>3.4069660919403853E-2</c:v>
                </c:pt>
                <c:pt idx="305">
                  <c:v>3.3755828914626654E-2</c:v>
                </c:pt>
                <c:pt idx="306">
                  <c:v>3.3444549178728161E-2</c:v>
                </c:pt>
                <c:pt idx="307">
                  <c:v>3.3135808470704818E-2</c:v>
                </c:pt>
                <c:pt idx="308">
                  <c:v>3.2829593444390577E-2</c:v>
                </c:pt>
                <c:pt idx="309">
                  <c:v>3.2525890653677884E-2</c:v>
                </c:pt>
                <c:pt idx="310">
                  <c:v>3.2224686557623276E-2</c:v>
                </c:pt>
                <c:pt idx="311">
                  <c:v>3.1925967525439504E-2</c:v>
                </c:pt>
                <c:pt idx="312">
                  <c:v>3.1629719841376171E-2</c:v>
                </c:pt>
                <c:pt idx="313">
                  <c:v>3.1335929709490409E-2</c:v>
                </c:pt>
                <c:pt idx="314">
                  <c:v>3.104458325830925E-2</c:v>
                </c:pt>
                <c:pt idx="315">
                  <c:v>3.0755666545386143E-2</c:v>
                </c:pt>
                <c:pt idx="316">
                  <c:v>3.0469165561752387E-2</c:v>
                </c:pt>
                <c:pt idx="317">
                  <c:v>3.01850662362661E-2</c:v>
                </c:pt>
                <c:pt idx="318">
                  <c:v>2.9903354439859715E-2</c:v>
                </c:pt>
                <c:pt idx="319">
                  <c:v>2.9624015989688175E-2</c:v>
                </c:pt>
                <c:pt idx="320">
                  <c:v>2.9347036653179275E-2</c:v>
                </c:pt>
                <c:pt idx="321">
                  <c:v>2.907240215198802E-2</c:v>
                </c:pt>
                <c:pt idx="322">
                  <c:v>2.8800098165856054E-2</c:v>
                </c:pt>
                <c:pt idx="323">
                  <c:v>2.8530110336378693E-2</c:v>
                </c:pt>
                <c:pt idx="324">
                  <c:v>2.8262424270680282E-2</c:v>
                </c:pt>
                <c:pt idx="325">
                  <c:v>2.7997025545000123E-2</c:v>
                </c:pt>
                <c:pt idx="326">
                  <c:v>2.7733899708190114E-2</c:v>
                </c:pt>
                <c:pt idx="327">
                  <c:v>2.7473032285125737E-2</c:v>
                </c:pt>
                <c:pt idx="328">
                  <c:v>2.7214408780032062E-2</c:v>
                </c:pt>
                <c:pt idx="329">
                  <c:v>2.6958014679726271E-2</c:v>
                </c:pt>
                <c:pt idx="330">
                  <c:v>2.6703835456777958E-2</c:v>
                </c:pt>
                <c:pt idx="331">
                  <c:v>2.6451856572588795E-2</c:v>
                </c:pt>
                <c:pt idx="332">
                  <c:v>2.6202063480393424E-2</c:v>
                </c:pt>
                <c:pt idx="333">
                  <c:v>2.5954441628181998E-2</c:v>
                </c:pt>
                <c:pt idx="334">
                  <c:v>2.5708976461547191E-2</c:v>
                </c:pt>
                <c:pt idx="335">
                  <c:v>2.5465653426455712E-2</c:v>
                </c:pt>
                <c:pt idx="336">
                  <c:v>2.522445797194647E-2</c:v>
                </c:pt>
                <c:pt idx="337">
                  <c:v>2.4985375552756976E-2</c:v>
                </c:pt>
                <c:pt idx="338">
                  <c:v>2.474839163187845E-2</c:v>
                </c:pt>
                <c:pt idx="339">
                  <c:v>2.4513491683041469E-2</c:v>
                </c:pt>
                <c:pt idx="340">
                  <c:v>2.4280661193134101E-2</c:v>
                </c:pt>
                <c:pt idx="341">
                  <c:v>2.4049885664552247E-2</c:v>
                </c:pt>
                <c:pt idx="342">
                  <c:v>2.382115061748517E-2</c:v>
                </c:pt>
                <c:pt idx="343">
                  <c:v>2.3594441592136216E-2</c:v>
                </c:pt>
                <c:pt idx="344">
                  <c:v>2.3369744150880601E-2</c:v>
                </c:pt>
                <c:pt idx="345">
                  <c:v>2.3147043880361293E-2</c:v>
                </c:pt>
                <c:pt idx="346">
                  <c:v>2.2926326393524248E-2</c:v>
                </c:pt>
                <c:pt idx="347">
                  <c:v>2.2707577331594203E-2</c:v>
                </c:pt>
                <c:pt idx="348">
                  <c:v>2.2490782365991949E-2</c:v>
                </c:pt>
                <c:pt idx="349">
                  <c:v>2.2275927200194529E-2</c:v>
                </c:pt>
                <c:pt idx="350">
                  <c:v>2.206299757153956E-2</c:v>
                </c:pt>
                <c:pt idx="351">
                  <c:v>2.1851979252974461E-2</c:v>
                </c:pt>
                <c:pt idx="352">
                  <c:v>2.1642858054751829E-2</c:v>
                </c:pt>
                <c:pt idx="353">
                  <c:v>2.1435619826072196E-2</c:v>
                </c:pt>
                <c:pt idx="354">
                  <c:v>2.1230250456675006E-2</c:v>
                </c:pt>
                <c:pt idx="355">
                  <c:v>2.1026735878379176E-2</c:v>
                </c:pt>
                <c:pt idx="356">
                  <c:v>2.0825062066573728E-2</c:v>
                </c:pt>
                <c:pt idx="357">
                  <c:v>2.0625215041660167E-2</c:v>
                </c:pt>
                <c:pt idx="358">
                  <c:v>2.0427180870447235E-2</c:v>
                </c:pt>
                <c:pt idx="359">
                  <c:v>2.0230945667498883E-2</c:v>
                </c:pt>
                <c:pt idx="360">
                  <c:v>2.0036495596436988E-2</c:v>
                </c:pt>
                <c:pt idx="361">
                  <c:v>1.9843816871198953E-2</c:v>
                </c:pt>
                <c:pt idx="362">
                  <c:v>1.9652895757252174E-2</c:v>
                </c:pt>
                <c:pt idx="363">
                  <c:v>1.946371857276508E-2</c:v>
                </c:pt>
                <c:pt idx="364">
                  <c:v>1.9276271689736984E-2</c:v>
                </c:pt>
                <c:pt idx="365">
                  <c:v>1.9090541535086204E-2</c:v>
                </c:pt>
                <c:pt idx="366">
                  <c:v>1.8906514591698932E-2</c:v>
                </c:pt>
                <c:pt idx="367">
                  <c:v>1.8724177399437995E-2</c:v>
                </c:pt>
                <c:pt idx="368">
                  <c:v>1.8543516556113842E-2</c:v>
                </c:pt>
                <c:pt idx="369">
                  <c:v>1.8364518718417738E-2</c:v>
                </c:pt>
                <c:pt idx="370">
                  <c:v>1.8187170602818513E-2</c:v>
                </c:pt>
                <c:pt idx="371">
                  <c:v>1.8011458986422785E-2</c:v>
                </c:pt>
                <c:pt idx="372">
                  <c:v>1.7837370707800681E-2</c:v>
                </c:pt>
                <c:pt idx="373">
                  <c:v>1.7664892667777033E-2</c:v>
                </c:pt>
                <c:pt idx="374">
                  <c:v>1.7494011830188897E-2</c:v>
                </c:pt>
                <c:pt idx="375">
                  <c:v>1.7324715222610247E-2</c:v>
                </c:pt>
                <c:pt idx="376">
                  <c:v>1.7156989937044783E-2</c:v>
                </c:pt>
                <c:pt idx="377">
                  <c:v>1.6990823130587265E-2</c:v>
                </c:pt>
                <c:pt idx="378">
                  <c:v>1.6826202026054247E-2</c:v>
                </c:pt>
                <c:pt idx="379">
                  <c:v>1.6663113912584772E-2</c:v>
                </c:pt>
                <c:pt idx="380">
                  <c:v>1.6501546146212191E-2</c:v>
                </c:pt>
                <c:pt idx="381">
                  <c:v>1.634148615040688E-2</c:v>
                </c:pt>
                <c:pt idx="382">
                  <c:v>1.6182921416591688E-2</c:v>
                </c:pt>
                <c:pt idx="383">
                  <c:v>1.6025839504629467E-2</c:v>
                </c:pt>
                <c:pt idx="384">
                  <c:v>1.5870228043284813E-2</c:v>
                </c:pt>
                <c:pt idx="385">
                  <c:v>1.5716074730659058E-2</c:v>
                </c:pt>
                <c:pt idx="386">
                  <c:v>1.556336733460051E-2</c:v>
                </c:pt>
                <c:pt idx="387">
                  <c:v>1.5412093693089546E-2</c:v>
                </c:pt>
                <c:pt idx="388">
                  <c:v>1.5262241714600066E-2</c:v>
                </c:pt>
                <c:pt idx="389">
                  <c:v>1.5113799378436727E-2</c:v>
                </c:pt>
                <c:pt idx="390">
                  <c:v>1.4966754735049905E-2</c:v>
                </c:pt>
                <c:pt idx="391">
                  <c:v>1.4821095906327688E-2</c:v>
                </c:pt>
                <c:pt idx="392">
                  <c:v>1.4676811085866498E-2</c:v>
                </c:pt>
                <c:pt idx="393">
                  <c:v>1.4533888539219844E-2</c:v>
                </c:pt>
                <c:pt idx="394">
                  <c:v>1.4392316604127008E-2</c:v>
                </c:pt>
                <c:pt idx="395">
                  <c:v>1.4252083690720738E-2</c:v>
                </c:pt>
                <c:pt idx="396">
                  <c:v>1.4113178281715752E-2</c:v>
                </c:pt>
                <c:pt idx="397">
                  <c:v>1.3975588932577818E-2</c:v>
                </c:pt>
                <c:pt idx="398">
                  <c:v>1.3839304271674024E-2</c:v>
                </c:pt>
                <c:pt idx="399">
                  <c:v>1.3704313000404778E-2</c:v>
                </c:pt>
                <c:pt idx="400">
                  <c:v>1.3570603893318432E-2</c:v>
                </c:pt>
                <c:pt idx="401">
                  <c:v>1.3438165798207806E-2</c:v>
                </c:pt>
                <c:pt idx="402">
                  <c:v>1.3306987636190749E-2</c:v>
                </c:pt>
                <c:pt idx="403">
                  <c:v>1.3177058401773568E-2</c:v>
                </c:pt>
                <c:pt idx="404">
                  <c:v>1.3048367162898934E-2</c:v>
                </c:pt>
                <c:pt idx="405">
                  <c:v>1.2920903060978005E-2</c:v>
                </c:pt>
                <c:pt idx="406">
                  <c:v>1.2794655310907609E-2</c:v>
                </c:pt>
                <c:pt idx="407">
                  <c:v>1.2669613201072551E-2</c:v>
                </c:pt>
                <c:pt idx="408">
                  <c:v>1.2545766093333775E-2</c:v>
                </c:pt>
                <c:pt idx="409">
                  <c:v>1.2423103423002397E-2</c:v>
                </c:pt>
                <c:pt idx="410">
                  <c:v>1.2301614698800664E-2</c:v>
                </c:pt>
                <c:pt idx="411">
                  <c:v>1.2181289502809197E-2</c:v>
                </c:pt>
                <c:pt idx="412">
                  <c:v>1.2062117490401984E-2</c:v>
                </c:pt>
                <c:pt idx="413">
                  <c:v>1.1944088390168688E-2</c:v>
                </c:pt>
                <c:pt idx="414">
                  <c:v>1.1827192003825069E-2</c:v>
                </c:pt>
                <c:pt idx="415">
                  <c:v>1.1711418206111542E-2</c:v>
                </c:pt>
                <c:pt idx="416">
                  <c:v>1.1596756944680705E-2</c:v>
                </c:pt>
                <c:pt idx="417">
                  <c:v>1.1483198239973439E-2</c:v>
                </c:pt>
                <c:pt idx="418">
                  <c:v>1.1370732185084893E-2</c:v>
                </c:pt>
                <c:pt idx="419">
                  <c:v>1.1259348945619521E-2</c:v>
                </c:pt>
                <c:pt idx="420">
                  <c:v>1.1149038759536526E-2</c:v>
                </c:pt>
                <c:pt idx="421">
                  <c:v>1.103979193698538E-2</c:v>
                </c:pt>
                <c:pt idx="422">
                  <c:v>1.0931598860131921E-2</c:v>
                </c:pt>
                <c:pt idx="423">
                  <c:v>1.0824449982975546E-2</c:v>
                </c:pt>
                <c:pt idx="424">
                  <c:v>1.0718335831157196E-2</c:v>
                </c:pt>
                <c:pt idx="425">
                  <c:v>1.061324700175913E-2</c:v>
                </c:pt>
                <c:pt idx="426">
                  <c:v>1.0509174163096238E-2</c:v>
                </c:pt>
                <c:pt idx="427">
                  <c:v>1.0406108054499453E-2</c:v>
                </c:pt>
                <c:pt idx="428">
                  <c:v>1.0304039486091356E-2</c:v>
                </c:pt>
                <c:pt idx="429">
                  <c:v>1.0202959338554357E-2</c:v>
                </c:pt>
                <c:pt idx="430">
                  <c:v>1.0102858562891632E-2</c:v>
                </c:pt>
                <c:pt idx="431">
                  <c:v>1.0003728180181113E-2</c:v>
                </c:pt>
                <c:pt idx="432">
                  <c:v>9.9055592813227632E-3</c:v>
                </c:pt>
                <c:pt idx="433">
                  <c:v>9.808343026779227E-3</c:v>
                </c:pt>
                <c:pt idx="434">
                  <c:v>9.7120706463105187E-3</c:v>
                </c:pt>
                <c:pt idx="435">
                  <c:v>9.6167334387023892E-3</c:v>
                </c:pt>
                <c:pt idx="436">
                  <c:v>9.5223227714890061E-3</c:v>
                </c:pt>
                <c:pt idx="437">
                  <c:v>9.4288300806701225E-3</c:v>
                </c:pt>
                <c:pt idx="438">
                  <c:v>9.3362468704226743E-3</c:v>
                </c:pt>
                <c:pt idx="439">
                  <c:v>9.2445647128074557E-3</c:v>
                </c:pt>
                <c:pt idx="440">
                  <c:v>9.1537752474705816E-3</c:v>
                </c:pt>
                <c:pt idx="441">
                  <c:v>9.0638701813405154E-3</c:v>
                </c:pt>
                <c:pt idx="442">
                  <c:v>8.9748412883200682E-3</c:v>
                </c:pt>
                <c:pt idx="443">
                  <c:v>8.8866804089744334E-3</c:v>
                </c:pt>
                <c:pt idx="444">
                  <c:v>8.7993794502148077E-3</c:v>
                </c:pt>
                <c:pt idx="445">
                  <c:v>8.7129303849781108E-3</c:v>
                </c:pt>
                <c:pt idx="446">
                  <c:v>8.6273252519027278E-3</c:v>
                </c:pt>
                <c:pt idx="447">
                  <c:v>8.5425561550006787E-3</c:v>
                </c:pt>
                <c:pt idx="448">
                  <c:v>8.4586152633263287E-3</c:v>
                </c:pt>
                <c:pt idx="449">
                  <c:v>8.3754948106416361E-3</c:v>
                </c:pt>
                <c:pt idx="450">
                  <c:v>8.2931870950784005E-3</c:v>
                </c:pt>
                <c:pt idx="451">
                  <c:v>8.2116844787972765E-3</c:v>
                </c:pt>
                <c:pt idx="452">
                  <c:v>8.1309793876440956E-3</c:v>
                </c:pt>
                <c:pt idx="453">
                  <c:v>8.0510643108034734E-3</c:v>
                </c:pt>
                <c:pt idx="454">
                  <c:v>7.9719318004496872E-3</c:v>
                </c:pt>
                <c:pt idx="455">
                  <c:v>7.8935744713952236E-3</c:v>
                </c:pt>
                <c:pt idx="456">
                  <c:v>7.8159850007372533E-3</c:v>
                </c:pt>
                <c:pt idx="457">
                  <c:v>7.7391561275013928E-3</c:v>
                </c:pt>
                <c:pt idx="458">
                  <c:v>7.6630806522841113E-3</c:v>
                </c:pt>
                <c:pt idx="459">
                  <c:v>7.5877514368927522E-3</c:v>
                </c:pt>
                <c:pt idx="460">
                  <c:v>7.5131614039839478E-3</c:v>
                </c:pt>
                <c:pt idx="461">
                  <c:v>7.4393035367004449E-3</c:v>
                </c:pt>
                <c:pt idx="462">
                  <c:v>7.3661708783063816E-3</c:v>
                </c:pt>
                <c:pt idx="463">
                  <c:v>7.2937565318210024E-3</c:v>
                </c:pt>
                <c:pt idx="464">
                  <c:v>7.2220536596513223E-3</c:v>
                </c:pt>
                <c:pt idx="465">
                  <c:v>7.1510554832233302E-3</c:v>
                </c:pt>
                <c:pt idx="466">
                  <c:v>7.0807552826123504E-3</c:v>
                </c:pt>
                <c:pt idx="467">
                  <c:v>7.0111463961723096E-3</c:v>
                </c:pt>
                <c:pt idx="468">
                  <c:v>6.9422222201640455E-3</c:v>
                </c:pt>
                <c:pt idx="469">
                  <c:v>6.8739762083830534E-3</c:v>
                </c:pt>
                <c:pt idx="470">
                  <c:v>6.8064018717862908E-3</c:v>
                </c:pt>
                <c:pt idx="471">
                  <c:v>6.739492778118643E-3</c:v>
                </c:pt>
                <c:pt idx="472">
                  <c:v>6.6732425515387429E-3</c:v>
                </c:pt>
                <c:pt idx="473">
                  <c:v>6.6076448722443542E-3</c:v>
                </c:pt>
                <c:pt idx="474">
                  <c:v>6.5426934760975186E-3</c:v>
                </c:pt>
                <c:pt idx="475">
                  <c:v>6.478382154249512E-3</c:v>
                </c:pt>
                <c:pt idx="476">
                  <c:v>6.414704752765444E-3</c:v>
                </c:pt>
                <c:pt idx="477">
                  <c:v>6.3516551722489559E-3</c:v>
                </c:pt>
                <c:pt idx="478">
                  <c:v>6.2892273674668943E-3</c:v>
                </c:pt>
                <c:pt idx="479">
                  <c:v>6.227415346973973E-3</c:v>
                </c:pt>
                <c:pt idx="480">
                  <c:v>6.1662131727376638E-3</c:v>
                </c:pt>
                <c:pt idx="481">
                  <c:v>6.1056149597632199E-3</c:v>
                </c:pt>
                <c:pt idx="482">
                  <c:v>6.0456148757191347E-3</c:v>
                </c:pt>
                <c:pt idx="483">
                  <c:v>5.9862071405627718E-3</c:v>
                </c:pt>
                <c:pt idx="484">
                  <c:v>5.9273860261665227E-3</c:v>
                </c:pt>
                <c:pt idx="485">
                  <c:v>5.8691458559444083E-3</c:v>
                </c:pt>
                <c:pt idx="486">
                  <c:v>5.8114810044792142E-3</c:v>
                </c:pt>
                <c:pt idx="487">
                  <c:v>5.7543858971503218E-3</c:v>
                </c:pt>
                <c:pt idx="488">
                  <c:v>5.6978550097619447E-3</c:v>
                </c:pt>
                <c:pt idx="489">
                  <c:v>5.6418828681724098E-3</c:v>
                </c:pt>
                <c:pt idx="490">
                  <c:v>5.5864640479239393E-3</c:v>
                </c:pt>
                <c:pt idx="491">
                  <c:v>5.5315931738733632E-3</c:v>
                </c:pt>
                <c:pt idx="492">
                  <c:v>5.4772649198236581E-3</c:v>
                </c:pt>
                <c:pt idx="493">
                  <c:v>5.4234740081564965E-3</c:v>
                </c:pt>
                <c:pt idx="494">
                  <c:v>5.3702152094656343E-3</c:v>
                </c:pt>
                <c:pt idx="495">
                  <c:v>5.3174833421913209E-3</c:v>
                </c:pt>
                <c:pt idx="496">
                  <c:v>5.2652732722558715E-3</c:v>
                </c:pt>
                <c:pt idx="497">
                  <c:v>5.2135799127002594E-3</c:v>
                </c:pt>
                <c:pt idx="498">
                  <c:v>5.1623982233217807E-3</c:v>
                </c:pt>
                <c:pt idx="499">
                  <c:v>5.1117232103130147E-3</c:v>
                </c:pt>
                <c:pt idx="500">
                  <c:v>5.0615499259020914E-3</c:v>
                </c:pt>
              </c:numCache>
            </c:numRef>
          </c:yVal>
          <c:smooth val="1"/>
          <c:extLst>
            <c:ext xmlns:c16="http://schemas.microsoft.com/office/drawing/2014/chart" uri="{C3380CC4-5D6E-409C-BE32-E72D297353CC}">
              <c16:uniqueId val="{00000011-A340-4A12-81C2-7D86A7AED3F3}"/>
            </c:ext>
          </c:extLst>
        </c:ser>
        <c:ser>
          <c:idx val="18"/>
          <c:order val="18"/>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Calculations!$N$82:$ST$82</c:f>
              <c:numCache>
                <c:formatCode>General</c:formatCode>
                <c:ptCount val="501"/>
                <c:pt idx="0">
                  <c:v>9.4074551924631711E-2</c:v>
                </c:pt>
                <c:pt idx="1">
                  <c:v>9.4785685939586417E-2</c:v>
                </c:pt>
                <c:pt idx="2">
                  <c:v>9.5477933441441204E-2</c:v>
                </c:pt>
                <c:pt idx="3">
                  <c:v>9.6151344909699954E-2</c:v>
                </c:pt>
                <c:pt idx="4">
                  <c:v>9.680598142982369E-2</c:v>
                </c:pt>
                <c:pt idx="5">
                  <c:v>9.7441914205696742E-2</c:v>
                </c:pt>
                <c:pt idx="6">
                  <c:v>9.8059224084196761E-2</c:v>
                </c:pt>
                <c:pt idx="7">
                  <c:v>9.8658001091926642E-2</c:v>
                </c:pt>
                <c:pt idx="8">
                  <c:v>9.9238343984135127E-2</c:v>
                </c:pt>
                <c:pt idx="9">
                  <c:v>9.9800359805824926E-2</c:v>
                </c:pt>
                <c:pt idx="10">
                  <c:v>0.10034416346501807</c:v>
                </c:pt>
                <c:pt idx="11">
                  <c:v>0.1008698773181263</c:v>
                </c:pt>
                <c:pt idx="12">
                  <c:v>0.10137763076735223</c:v>
                </c:pt>
                <c:pt idx="13">
                  <c:v>0.10186755987002483</c:v>
                </c:pt>
                <c:pt idx="14">
                  <c:v>0.10233980695975842</c:v>
                </c:pt>
                <c:pt idx="15">
                  <c:v>0.10279452027930451</c:v>
                </c:pt>
                <c:pt idx="16">
                  <c:v>0.1032318536249551</c:v>
                </c:pt>
                <c:pt idx="17">
                  <c:v>0.10365196600233997</c:v>
                </c:pt>
                <c:pt idx="18">
                  <c:v>0.10405502129345143</c:v>
                </c:pt>
                <c:pt idx="19">
                  <c:v>0.10444118793471839</c:v>
                </c:pt>
                <c:pt idx="20">
                  <c:v>0.10481063860594408</c:v>
                </c:pt>
                <c:pt idx="21">
                  <c:v>0.10516354992991409</c:v>
                </c:pt>
                <c:pt idx="22">
                  <c:v>0.10550010218247277</c:v>
                </c:pt>
                <c:pt idx="23">
                  <c:v>0.1058204790128645</c:v>
                </c:pt>
                <c:pt idx="24">
                  <c:v>0.10612486717412803</c:v>
                </c:pt>
                <c:pt idx="25">
                  <c:v>0.10641345626333007</c:v>
                </c:pt>
                <c:pt idx="26">
                  <c:v>0.10668643847142212</c:v>
                </c:pt>
                <c:pt idx="27">
                  <c:v>0.10694400834250006</c:v>
                </c:pt>
                <c:pt idx="28">
                  <c:v>0.10718636254224713</c:v>
                </c:pt>
                <c:pt idx="29">
                  <c:v>0.10741369963533773</c:v>
                </c:pt>
                <c:pt idx="30">
                  <c:v>0.10762621987158094</c:v>
                </c:pt>
                <c:pt idx="31">
                  <c:v>0.1078241249805816</c:v>
                </c:pt>
                <c:pt idx="32">
                  <c:v>0.10800761797469699</c:v>
                </c:pt>
                <c:pt idx="33">
                  <c:v>0.10817690296007054</c:v>
                </c:pt>
                <c:pt idx="34">
                  <c:v>0.10833218495552287</c:v>
                </c:pt>
                <c:pt idx="35">
                  <c:v>0.10847366971908261</c:v>
                </c:pt>
                <c:pt idx="36">
                  <c:v>0.10860156358194324</c:v>
                </c:pt>
                <c:pt idx="37">
                  <c:v>0.10871607328963277</c:v>
                </c:pt>
                <c:pt idx="38">
                  <c:v>0.10881740585018559</c:v>
                </c:pt>
                <c:pt idx="39">
                  <c:v>0.10890576838911074</c:v>
                </c:pt>
                <c:pt idx="40">
                  <c:v>0.108981368010951</c:v>
                </c:pt>
                <c:pt idx="41">
                  <c:v>0.10904441166723197</c:v>
                </c:pt>
                <c:pt idx="42">
                  <c:v>0.10909510603060475</c:v>
                </c:pt>
                <c:pt idx="43">
                  <c:v>0.10913365737498536</c:v>
                </c:pt>
                <c:pt idx="44">
                  <c:v>0.10916027146150295</c:v>
                </c:pt>
                <c:pt idx="45">
                  <c:v>0.10917515343006776</c:v>
                </c:pt>
                <c:pt idx="46">
                  <c:v>0.10917850769637594</c:v>
                </c:pt>
                <c:pt idx="47">
                  <c:v>0.10917053785417244</c:v>
                </c:pt>
                <c:pt idx="48">
                  <c:v>0.10915144658259526</c:v>
                </c:pt>
                <c:pt idx="49">
                  <c:v>0.10912143555842931</c:v>
                </c:pt>
                <c:pt idx="50">
                  <c:v>0.10908070537310273</c:v>
                </c:pt>
                <c:pt idx="51">
                  <c:v>0.10902945545426081</c:v>
                </c:pt>
                <c:pt idx="52">
                  <c:v>0.10896788399175725</c:v>
                </c:pt>
                <c:pt idx="53">
                  <c:v>0.10889618786790753</c:v>
                </c:pt>
                <c:pt idx="54">
                  <c:v>0.10881456259185104</c:v>
                </c:pt>
                <c:pt idx="55">
                  <c:v>0.10872320223787374</c:v>
                </c:pt>
                <c:pt idx="56">
                  <c:v>0.10862229938754758</c:v>
                </c:pt>
                <c:pt idx="57">
                  <c:v>0.10851204507554488</c:v>
                </c:pt>
                <c:pt idx="58">
                  <c:v>0.10839262873899075</c:v>
                </c:pt>
                <c:pt idx="59">
                  <c:v>0.1082642381702216</c:v>
                </c:pt>
                <c:pt idx="60">
                  <c:v>0.10812705947281821</c:v>
                </c:pt>
                <c:pt idx="61">
                  <c:v>0.10798127702078972</c:v>
                </c:pt>
                <c:pt idx="62">
                  <c:v>0.10782707342078378</c:v>
                </c:pt>
                <c:pt idx="63">
                  <c:v>0.10766462947720691</c:v>
                </c:pt>
                <c:pt idx="64">
                  <c:v>0.1074941241601374</c:v>
                </c:pt>
                <c:pt idx="65">
                  <c:v>0.10731573457591979</c:v>
                </c:pt>
                <c:pt idx="66">
                  <c:v>0.10712963594033376</c:v>
                </c:pt>
                <c:pt idx="67">
                  <c:v>0.10693600155422987</c:v>
                </c:pt>
                <c:pt idx="68">
                  <c:v>0.10673500278153249</c:v>
                </c:pt>
                <c:pt idx="69">
                  <c:v>0.1065268090295092</c:v>
                </c:pt>
                <c:pt idx="70">
                  <c:v>0.10631158773121303</c:v>
                </c:pt>
                <c:pt idx="71">
                  <c:v>0.10608950433000325</c:v>
                </c:pt>
                <c:pt idx="72">
                  <c:v>0.10586072226605629</c:v>
                </c:pt>
                <c:pt idx="73">
                  <c:v>0.10562540296477878</c:v>
                </c:pt>
                <c:pt idx="74">
                  <c:v>0.10538370582704047</c:v>
                </c:pt>
                <c:pt idx="75">
                  <c:v>0.10513578822114465</c:v>
                </c:pt>
                <c:pt idx="76">
                  <c:v>0.10488180547645772</c:v>
                </c:pt>
                <c:pt idx="77">
                  <c:v>0.10462191087862276</c:v>
                </c:pt>
                <c:pt idx="78">
                  <c:v>0.10435625566628383</c:v>
                </c:pt>
                <c:pt idx="79">
                  <c:v>0.10408498902924944</c:v>
                </c:pt>
                <c:pt idx="80">
                  <c:v>0.1038082581080275</c:v>
                </c:pt>
                <c:pt idx="81">
                  <c:v>0.10352620799466614</c:v>
                </c:pt>
                <c:pt idx="82">
                  <c:v>0.10323898173483659</c:v>
                </c:pt>
                <c:pt idx="83">
                  <c:v>0.10294672033109584</c:v>
                </c:pt>
                <c:pt idx="84">
                  <c:v>0.10264956274727116</c:v>
                </c:pt>
                <c:pt idx="85">
                  <c:v>0.10234764591390916</c:v>
                </c:pt>
                <c:pt idx="86">
                  <c:v>0.10204110473473381</c:v>
                </c:pt>
                <c:pt idx="87">
                  <c:v>0.10173007209406031</c:v>
                </c:pt>
                <c:pt idx="88">
                  <c:v>0.10141467886511564</c:v>
                </c:pt>
                <c:pt idx="89">
                  <c:v>0.10109505391921297</c:v>
                </c:pt>
                <c:pt idx="90">
                  <c:v>0.10077132413573722</c:v>
                </c:pt>
                <c:pt idx="91">
                  <c:v>0.10044361441289154</c:v>
                </c:pt>
                <c:pt idx="92">
                  <c:v>0.10011204767916457</c:v>
                </c:pt>
                <c:pt idx="93">
                  <c:v>9.9776744905474279E-2</c:v>
                </c:pt>
                <c:pt idx="94">
                  <c:v>9.9437825117948006E-2</c:v>
                </c:pt>
                <c:pt idx="95">
                  <c:v>9.9095405411300616E-2</c:v>
                </c:pt>
                <c:pt idx="96">
                  <c:v>9.874960096277241E-2</c:v>
                </c:pt>
                <c:pt idx="97">
                  <c:v>9.8400525046591247E-2</c:v>
                </c:pt>
                <c:pt idx="98">
                  <c:v>9.8048289048923751E-2</c:v>
                </c:pt>
                <c:pt idx="99">
                  <c:v>9.7693002483282762E-2</c:v>
                </c:pt>
                <c:pt idx="100">
                  <c:v>9.7334773006360245E-2</c:v>
                </c:pt>
                <c:pt idx="101">
                  <c:v>9.6973706434252224E-2</c:v>
                </c:pt>
                <c:pt idx="102">
                  <c:v>9.6609906759049222E-2</c:v>
                </c:pt>
                <c:pt idx="103">
                  <c:v>9.624347616576355E-2</c:v>
                </c:pt>
                <c:pt idx="104">
                  <c:v>9.5874515049563902E-2</c:v>
                </c:pt>
                <c:pt idx="105">
                  <c:v>9.5503122033296056E-2</c:v>
                </c:pt>
                <c:pt idx="106">
                  <c:v>9.5129393985259922E-2</c:v>
                </c:pt>
                <c:pt idx="107">
                  <c:v>9.4753426037223573E-2</c:v>
                </c:pt>
                <c:pt idx="108">
                  <c:v>9.4375311602648115E-2</c:v>
                </c:pt>
                <c:pt idx="109">
                  <c:v>9.3995142395104064E-2</c:v>
                </c:pt>
                <c:pt idx="110">
                  <c:v>9.361300844685766E-2</c:v>
                </c:pt>
                <c:pt idx="111">
                  <c:v>9.3228998127606655E-2</c:v>
                </c:pt>
                <c:pt idx="112">
                  <c:v>9.2843198163347795E-2</c:v>
                </c:pt>
                <c:pt idx="113">
                  <c:v>9.2455693655356802E-2</c:v>
                </c:pt>
                <c:pt idx="114">
                  <c:v>9.206656809926457E-2</c:v>
                </c:pt>
                <c:pt idx="115">
                  <c:v>9.167590340421207E-2</c:v>
                </c:pt>
                <c:pt idx="116">
                  <c:v>9.1283779912069485E-2</c:v>
                </c:pt>
                <c:pt idx="117">
                  <c:v>9.089027641670272E-2</c:v>
                </c:pt>
                <c:pt idx="118">
                  <c:v>9.049547018327532E-2</c:v>
                </c:pt>
                <c:pt idx="119">
                  <c:v>9.0099436967570209E-2</c:v>
                </c:pt>
                <c:pt idx="120">
                  <c:v>8.9702251035319591E-2</c:v>
                </c:pt>
                <c:pt idx="121">
                  <c:v>8.9303985181529946E-2</c:v>
                </c:pt>
                <c:pt idx="122">
                  <c:v>8.8904710749790589E-2</c:v>
                </c:pt>
                <c:pt idx="123">
                  <c:v>8.8504497651555408E-2</c:v>
                </c:pt>
                <c:pt idx="124">
                  <c:v>8.8103414385386367E-2</c:v>
                </c:pt>
                <c:pt idx="125">
                  <c:v>8.7701528056148295E-2</c:v>
                </c:pt>
                <c:pt idx="126">
                  <c:v>8.7298904394147864E-2</c:v>
                </c:pt>
                <c:pt idx="127">
                  <c:v>8.6895607774204617E-2</c:v>
                </c:pt>
                <c:pt idx="128">
                  <c:v>8.6491701234648416E-2</c:v>
                </c:pt>
                <c:pt idx="129">
                  <c:v>8.6087246496232825E-2</c:v>
                </c:pt>
                <c:pt idx="130">
                  <c:v>8.5682303980959176E-2</c:v>
                </c:pt>
                <c:pt idx="131">
                  <c:v>8.5276932830802607E-2</c:v>
                </c:pt>
                <c:pt idx="132">
                  <c:v>8.4871190926333537E-2</c:v>
                </c:pt>
                <c:pt idx="133">
                  <c:v>8.4465134905229153E-2</c:v>
                </c:pt>
                <c:pt idx="134">
                  <c:v>8.4058820180667876E-2</c:v>
                </c:pt>
                <c:pt idx="135">
                  <c:v>8.3652300959602077E-2</c:v>
                </c:pt>
                <c:pt idx="136">
                  <c:v>8.3245630260903314E-2</c:v>
                </c:pt>
                <c:pt idx="137">
                  <c:v>8.2838859933375225E-2</c:v>
                </c:pt>
                <c:pt idx="138">
                  <c:v>8.2432040673630191E-2</c:v>
                </c:pt>
                <c:pt idx="139">
                  <c:v>8.2025222043824356E-2</c:v>
                </c:pt>
                <c:pt idx="140">
                  <c:v>8.1618452489248039E-2</c:v>
                </c:pt>
                <c:pt idx="141">
                  <c:v>8.1211779355767483E-2</c:v>
                </c:pt>
                <c:pt idx="142">
                  <c:v>8.0805248907114838E-2</c:v>
                </c:pt>
                <c:pt idx="143">
                  <c:v>8.0398906342022389E-2</c:v>
                </c:pt>
                <c:pt idx="144">
                  <c:v>7.9992795811199488E-2</c:v>
                </c:pt>
                <c:pt idx="145">
                  <c:v>7.9586960434148396E-2</c:v>
                </c:pt>
                <c:pt idx="146">
                  <c:v>7.9181442315817224E-2</c:v>
                </c:pt>
                <c:pt idx="147">
                  <c:v>7.8776282563087663E-2</c:v>
                </c:pt>
                <c:pt idx="148">
                  <c:v>7.837152130109537E-2</c:v>
                </c:pt>
                <c:pt idx="149">
                  <c:v>7.7967197689381457E-2</c:v>
                </c:pt>
                <c:pt idx="150">
                  <c:v>7.756334993787356E-2</c:v>
                </c:pt>
                <c:pt idx="151">
                  <c:v>7.7160015322694758E-2</c:v>
                </c:pt>
                <c:pt idx="152">
                  <c:v>7.6757230201798907E-2</c:v>
                </c:pt>
                <c:pt idx="153">
                  <c:v>7.6355030030432702E-2</c:v>
                </c:pt>
                <c:pt idx="154">
                  <c:v>7.5953449376421761E-2</c:v>
                </c:pt>
                <c:pt idx="155">
                  <c:v>7.5552521935280906E-2</c:v>
                </c:pt>
                <c:pt idx="156">
                  <c:v>7.5152280545148289E-2</c:v>
                </c:pt>
                <c:pt idx="157">
                  <c:v>7.4752757201542425E-2</c:v>
                </c:pt>
                <c:pt idx="158">
                  <c:v>7.4353983071941424E-2</c:v>
                </c:pt>
                <c:pt idx="159">
                  <c:v>7.3955988510185755E-2</c:v>
                </c:pt>
                <c:pt idx="160">
                  <c:v>7.3558803070702228E-2</c:v>
                </c:pt>
                <c:pt idx="161">
                  <c:v>7.3162455522551351E-2</c:v>
                </c:pt>
                <c:pt idx="162">
                  <c:v>7.2766973863296808E-2</c:v>
                </c:pt>
                <c:pt idx="163">
                  <c:v>7.2372385332697534E-2</c:v>
                </c:pt>
                <c:pt idx="164">
                  <c:v>7.1978716426223541E-2</c:v>
                </c:pt>
                <c:pt idx="165">
                  <c:v>7.1585992908394874E-2</c:v>
                </c:pt>
                <c:pt idx="166">
                  <c:v>7.119423982594425E-2</c:v>
                </c:pt>
                <c:pt idx="167">
                  <c:v>7.0803481520805359E-2</c:v>
                </c:pt>
                <c:pt idx="168">
                  <c:v>7.0413741642925395E-2</c:v>
                </c:pt>
                <c:pt idx="169">
                  <c:v>7.0025043162904477E-2</c:v>
                </c:pt>
                <c:pt idx="170">
                  <c:v>6.9637408384461363E-2</c:v>
                </c:pt>
                <c:pt idx="171">
                  <c:v>6.9250858956727127E-2</c:v>
                </c:pt>
                <c:pt idx="172">
                  <c:v>6.8865415886367645E-2</c:v>
                </c:pt>
                <c:pt idx="173">
                  <c:v>6.8481099549535462E-2</c:v>
                </c:pt>
                <c:pt idx="174">
                  <c:v>6.8097929703652693E-2</c:v>
                </c:pt>
                <c:pt idx="175">
                  <c:v>6.7715925499025317E-2</c:v>
                </c:pt>
                <c:pt idx="176">
                  <c:v>6.7335105490291036E-2</c:v>
                </c:pt>
                <c:pt idx="177">
                  <c:v>6.6955487647700665E-2</c:v>
                </c:pt>
                <c:pt idx="178">
                  <c:v>6.6577089368235365E-2</c:v>
                </c:pt>
                <c:pt idx="179">
                  <c:v>6.6199927486560228E-2</c:v>
                </c:pt>
                <c:pt idx="180">
                  <c:v>6.5824018285816299E-2</c:v>
                </c:pt>
                <c:pt idx="181">
                  <c:v>6.5449377508251139E-2</c:v>
                </c:pt>
                <c:pt idx="182">
                  <c:v>6.5076020365690837E-2</c:v>
                </c:pt>
                <c:pt idx="183">
                  <c:v>6.4703961549853778E-2</c:v>
                </c:pt>
                <c:pt idx="184">
                  <c:v>6.4333215242507902E-2</c:v>
                </c:pt>
                <c:pt idx="185">
                  <c:v>6.3963795125473066E-2</c:v>
                </c:pt>
                <c:pt idx="186">
                  <c:v>6.3595714390469488E-2</c:v>
                </c:pt>
                <c:pt idx="187">
                  <c:v>6.3228985748814609E-2</c:v>
                </c:pt>
                <c:pt idx="188">
                  <c:v>6.2863621440969297E-2</c:v>
                </c:pt>
                <c:pt idx="189">
                  <c:v>6.2499633245934529E-2</c:v>
                </c:pt>
                <c:pt idx="190">
                  <c:v>6.2137032490501377E-2</c:v>
                </c:pt>
                <c:pt idx="191">
                  <c:v>6.1775830058354249E-2</c:v>
                </c:pt>
                <c:pt idx="192">
                  <c:v>6.14160363990306E-2</c:v>
                </c:pt>
                <c:pt idx="193">
                  <c:v>6.1057661536736932E-2</c:v>
                </c:pt>
                <c:pt idx="194">
                  <c:v>6.070071507902456E-2</c:v>
                </c:pt>
                <c:pt idx="195">
                  <c:v>6.0345206225324702E-2</c:v>
                </c:pt>
                <c:pt idx="196">
                  <c:v>5.9991143775346624E-2</c:v>
                </c:pt>
                <c:pt idx="197">
                  <c:v>5.9638536137338702E-2</c:v>
                </c:pt>
                <c:pt idx="198">
                  <c:v>5.9287391336214613E-2</c:v>
                </c:pt>
                <c:pt idx="199">
                  <c:v>5.8937717021546862E-2</c:v>
                </c:pt>
                <c:pt idx="200">
                  <c:v>5.8589520475428078E-2</c:v>
                </c:pt>
                <c:pt idx="201">
                  <c:v>5.8242808620202723E-2</c:v>
                </c:pt>
                <c:pt idx="202">
                  <c:v>5.7897588026070514E-2</c:v>
                </c:pt>
                <c:pt idx="203">
                  <c:v>5.7553864918562299E-2</c:v>
                </c:pt>
                <c:pt idx="204">
                  <c:v>5.7211645185891766E-2</c:v>
                </c:pt>
                <c:pt idx="205">
                  <c:v>5.687093438618307E-2</c:v>
                </c:pt>
                <c:pt idx="206">
                  <c:v>5.653173775457615E-2</c:v>
                </c:pt>
                <c:pt idx="207">
                  <c:v>5.6194060210212123E-2</c:v>
                </c:pt>
                <c:pt idx="208">
                  <c:v>5.5857906363099695E-2</c:v>
                </c:pt>
                <c:pt idx="209">
                  <c:v>5.5523280520864436E-2</c:v>
                </c:pt>
                <c:pt idx="210">
                  <c:v>5.5190186695382018E-2</c:v>
                </c:pt>
                <c:pt idx="211">
                  <c:v>5.4858628609297674E-2</c:v>
                </c:pt>
                <c:pt idx="212">
                  <c:v>5.4528609702432791E-2</c:v>
                </c:pt>
                <c:pt idx="213">
                  <c:v>5.4200133138080864E-2</c:v>
                </c:pt>
                <c:pt idx="214">
                  <c:v>5.3873201809193777E-2</c:v>
                </c:pt>
                <c:pt idx="215">
                  <c:v>5.3547818344459625E-2</c:v>
                </c:pt>
                <c:pt idx="216">
                  <c:v>5.3223985114274758E-2</c:v>
                </c:pt>
                <c:pt idx="217">
                  <c:v>5.2901704236610898E-2</c:v>
                </c:pt>
                <c:pt idx="218">
                  <c:v>5.2580977582777778E-2</c:v>
                </c:pt>
                <c:pt idx="219">
                  <c:v>5.2261806783085368E-2</c:v>
                </c:pt>
                <c:pt idx="220">
                  <c:v>5.1944193232403964E-2</c:v>
                </c:pt>
                <c:pt idx="221">
                  <c:v>5.1628138095626323E-2</c:v>
                </c:pt>
                <c:pt idx="222">
                  <c:v>5.1313642313031822E-2</c:v>
                </c:pt>
                <c:pt idx="223">
                  <c:v>5.100070660555428E-2</c:v>
                </c:pt>
                <c:pt idx="224">
                  <c:v>5.068933147995526E-2</c:v>
                </c:pt>
                <c:pt idx="225">
                  <c:v>5.0379517233903881E-2</c:v>
                </c:pt>
                <c:pt idx="226">
                  <c:v>5.0071263960964597E-2</c:v>
                </c:pt>
                <c:pt idx="227">
                  <c:v>4.9764571555494609E-2</c:v>
                </c:pt>
                <c:pt idx="228">
                  <c:v>4.9459439717451641E-2</c:v>
                </c:pt>
                <c:pt idx="229">
                  <c:v>4.9155867957114324E-2</c:v>
                </c:pt>
                <c:pt idx="230">
                  <c:v>4.885385559971582E-2</c:v>
                </c:pt>
                <c:pt idx="231">
                  <c:v>4.855340178999195E-2</c:v>
                </c:pt>
                <c:pt idx="232">
                  <c:v>4.8254505496646102E-2</c:v>
                </c:pt>
                <c:pt idx="233">
                  <c:v>4.7957165516730633E-2</c:v>
                </c:pt>
                <c:pt idx="234">
                  <c:v>4.7661380479947987E-2</c:v>
                </c:pt>
                <c:pt idx="235">
                  <c:v>4.7367148852870682E-2</c:v>
                </c:pt>
                <c:pt idx="236">
                  <c:v>4.707446894308339E-2</c:v>
                </c:pt>
                <c:pt idx="237">
                  <c:v>4.6783338903246825E-2</c:v>
                </c:pt>
                <c:pt idx="238">
                  <c:v>4.649375673508567E-2</c:v>
                </c:pt>
                <c:pt idx="239">
                  <c:v>4.6205720293301188E-2</c:v>
                </c:pt>
                <c:pt idx="240">
                  <c:v>4.5919227289409961E-2</c:v>
                </c:pt>
                <c:pt idx="241">
                  <c:v>4.5634275295509931E-2</c:v>
                </c:pt>
                <c:pt idx="242">
                  <c:v>4.5350861747974688E-2</c:v>
                </c:pt>
                <c:pt idx="243">
                  <c:v>4.5068983951077411E-2</c:v>
                </c:pt>
                <c:pt idx="244">
                  <c:v>4.4788639080545506E-2</c:v>
                </c:pt>
                <c:pt idx="245">
                  <c:v>4.450982418704736E-2</c:v>
                </c:pt>
                <c:pt idx="246">
                  <c:v>4.423253619961133E-2</c:v>
                </c:pt>
                <c:pt idx="247">
                  <c:v>4.3956771928979586E-2</c:v>
                </c:pt>
                <c:pt idx="248">
                  <c:v>4.3682528070896329E-2</c:v>
                </c:pt>
                <c:pt idx="249">
                  <c:v>4.3409801209332882E-2</c:v>
                </c:pt>
                <c:pt idx="250">
                  <c:v>4.3138587819649493E-2</c:v>
                </c:pt>
                <c:pt idx="251">
                  <c:v>4.2868884271695475E-2</c:v>
                </c:pt>
                <c:pt idx="252">
                  <c:v>4.2600686832849143E-2</c:v>
                </c:pt>
                <c:pt idx="253">
                  <c:v>4.2333991670997211E-2</c:v>
                </c:pt>
                <c:pt idx="254">
                  <c:v>4.2068794857456356E-2</c:v>
                </c:pt>
                <c:pt idx="255">
                  <c:v>4.1805092369836448E-2</c:v>
                </c:pt>
                <c:pt idx="256">
                  <c:v>4.1542880094847433E-2</c:v>
                </c:pt>
                <c:pt idx="257">
                  <c:v>4.1282153831050161E-2</c:v>
                </c:pt>
                <c:pt idx="258">
                  <c:v>4.1022909291552563E-2</c:v>
                </c:pt>
                <c:pt idx="259">
                  <c:v>4.0765142106651907E-2</c:v>
                </c:pt>
                <c:pt idx="260">
                  <c:v>4.0508847826423881E-2</c:v>
                </c:pt>
                <c:pt idx="261">
                  <c:v>4.0254021923259858E-2</c:v>
                </c:pt>
                <c:pt idx="262">
                  <c:v>4.0000659794352772E-2</c:v>
                </c:pt>
                <c:pt idx="263">
                  <c:v>3.9748756764132705E-2</c:v>
                </c:pt>
                <c:pt idx="264">
                  <c:v>3.949830808665318E-2</c:v>
                </c:pt>
                <c:pt idx="265">
                  <c:v>3.9249308947928538E-2</c:v>
                </c:pt>
                <c:pt idx="266">
                  <c:v>3.9001754468223987E-2</c:v>
                </c:pt>
                <c:pt idx="267">
                  <c:v>3.875563970429826E-2</c:v>
                </c:pt>
                <c:pt idx="268">
                  <c:v>3.8510959651600583E-2</c:v>
                </c:pt>
                <c:pt idx="269">
                  <c:v>3.8267709246421991E-2</c:v>
                </c:pt>
                <c:pt idx="270">
                  <c:v>3.8025883368002313E-2</c:v>
                </c:pt>
                <c:pt idx="271">
                  <c:v>3.7785476840593482E-2</c:v>
                </c:pt>
                <c:pt idx="272">
                  <c:v>3.7546484435479609E-2</c:v>
                </c:pt>
                <c:pt idx="273">
                  <c:v>3.730890087295495E-2</c:v>
                </c:pt>
                <c:pt idx="274">
                  <c:v>3.707272082426083E-2</c:v>
                </c:pt>
                <c:pt idx="275">
                  <c:v>3.6837938913481007E-2</c:v>
                </c:pt>
                <c:pt idx="276">
                  <c:v>3.6604549719397632E-2</c:v>
                </c:pt>
                <c:pt idx="277">
                  <c:v>3.6372547777307931E-2</c:v>
                </c:pt>
                <c:pt idx="278">
                  <c:v>3.6141927580801744E-2</c:v>
                </c:pt>
                <c:pt idx="279">
                  <c:v>3.5912683583501831E-2</c:v>
                </c:pt>
                <c:pt idx="280">
                  <c:v>3.5684810200766345E-2</c:v>
                </c:pt>
                <c:pt idx="281">
                  <c:v>3.5458301811355196E-2</c:v>
                </c:pt>
                <c:pt idx="282">
                  <c:v>3.5233152759060214E-2</c:v>
                </c:pt>
                <c:pt idx="283">
                  <c:v>3.5009357354300094E-2</c:v>
                </c:pt>
                <c:pt idx="284">
                  <c:v>3.4786909875680914E-2</c:v>
                </c:pt>
                <c:pt idx="285">
                  <c:v>3.4565804571522453E-2</c:v>
                </c:pt>
                <c:pt idx="286">
                  <c:v>3.4346035661350957E-2</c:v>
                </c:pt>
                <c:pt idx="287">
                  <c:v>3.4127597337359719E-2</c:v>
                </c:pt>
                <c:pt idx="288">
                  <c:v>3.3910483765836739E-2</c:v>
                </c:pt>
                <c:pt idx="289">
                  <c:v>3.3694689088561415E-2</c:v>
                </c:pt>
                <c:pt idx="290">
                  <c:v>3.3480207424169822E-2</c:v>
                </c:pt>
                <c:pt idx="291">
                  <c:v>3.3267032869489635E-2</c:v>
                </c:pt>
                <c:pt idx="292">
                  <c:v>3.3055159500845407E-2</c:v>
                </c:pt>
                <c:pt idx="293">
                  <c:v>3.2844581375334032E-2</c:v>
                </c:pt>
                <c:pt idx="294">
                  <c:v>3.2635292532071924E-2</c:v>
                </c:pt>
                <c:pt idx="295">
                  <c:v>3.2427286993413573E-2</c:v>
                </c:pt>
                <c:pt idx="296">
                  <c:v>3.2220558766142562E-2</c:v>
                </c:pt>
                <c:pt idx="297">
                  <c:v>3.2015101842635021E-2</c:v>
                </c:pt>
                <c:pt idx="298">
                  <c:v>3.1810910201997118E-2</c:v>
                </c:pt>
                <c:pt idx="299">
                  <c:v>3.1607977811175317E-2</c:v>
                </c:pt>
                <c:pt idx="300">
                  <c:v>3.1406298626041725E-2</c:v>
                </c:pt>
                <c:pt idx="301">
                  <c:v>3.1205866592453672E-2</c:v>
                </c:pt>
                <c:pt idx="302">
                  <c:v>3.1006675647289036E-2</c:v>
                </c:pt>
                <c:pt idx="303">
                  <c:v>3.0808719719456604E-2</c:v>
                </c:pt>
                <c:pt idx="304">
                  <c:v>3.061199273088314E-2</c:v>
                </c:pt>
                <c:pt idx="305">
                  <c:v>3.0416488597476737E-2</c:v>
                </c:pt>
                <c:pt idx="306">
                  <c:v>3.0222201230067282E-2</c:v>
                </c:pt>
                <c:pt idx="307">
                  <c:v>3.0029124535324626E-2</c:v>
                </c:pt>
                <c:pt idx="308">
                  <c:v>2.9837252416654195E-2</c:v>
                </c:pt>
                <c:pt idx="309">
                  <c:v>2.9646578775071299E-2</c:v>
                </c:pt>
                <c:pt idx="310">
                  <c:v>2.9457097510054125E-2</c:v>
                </c:pt>
                <c:pt idx="311">
                  <c:v>2.9268802520375604E-2</c:v>
                </c:pt>
                <c:pt idx="312">
                  <c:v>2.9081687704915336E-2</c:v>
                </c:pt>
                <c:pt idx="313">
                  <c:v>2.8895746963450888E-2</c:v>
                </c:pt>
                <c:pt idx="314">
                  <c:v>2.8710974197429791E-2</c:v>
                </c:pt>
                <c:pt idx="315">
                  <c:v>2.852736331072216E-2</c:v>
                </c:pt>
                <c:pt idx="316">
                  <c:v>2.8344908210354146E-2</c:v>
                </c:pt>
                <c:pt idx="317">
                  <c:v>2.8163602807223253E-2</c:v>
                </c:pt>
                <c:pt idx="318">
                  <c:v>2.7983441016795205E-2</c:v>
                </c:pt>
                <c:pt idx="319">
                  <c:v>2.7804416759782829E-2</c:v>
                </c:pt>
                <c:pt idx="320">
                  <c:v>2.7626523962807747E-2</c:v>
                </c:pt>
                <c:pt idx="321">
                  <c:v>2.744975655904483E-2</c:v>
                </c:pt>
                <c:pt idx="322">
                  <c:v>2.7274108488849567E-2</c:v>
                </c:pt>
                <c:pt idx="323">
                  <c:v>2.7099573700369337E-2</c:v>
                </c:pt>
                <c:pt idx="324">
                  <c:v>2.6926146150138192E-2</c:v>
                </c:pt>
                <c:pt idx="325">
                  <c:v>2.6753819803656091E-2</c:v>
                </c:pt>
                <c:pt idx="326">
                  <c:v>2.6582588635952253E-2</c:v>
                </c:pt>
                <c:pt idx="327">
                  <c:v>2.641244663213357E-2</c:v>
                </c:pt>
                <c:pt idx="328">
                  <c:v>2.6243387787917932E-2</c:v>
                </c:pt>
                <c:pt idx="329">
                  <c:v>2.6075406110153059E-2</c:v>
                </c:pt>
                <c:pt idx="330">
                  <c:v>2.5908495617320792E-2</c:v>
                </c:pt>
                <c:pt idx="331">
                  <c:v>2.5742650340027512E-2</c:v>
                </c:pt>
                <c:pt idx="332">
                  <c:v>2.5577864321480823E-2</c:v>
                </c:pt>
                <c:pt idx="333">
                  <c:v>2.5414131617952394E-2</c:v>
                </c:pt>
                <c:pt idx="334">
                  <c:v>2.525144629922816E-2</c:v>
                </c:pt>
                <c:pt idx="335">
                  <c:v>2.5089802449044931E-2</c:v>
                </c:pt>
                <c:pt idx="336">
                  <c:v>2.4929194165514756E-2</c:v>
                </c:pt>
                <c:pt idx="337">
                  <c:v>2.4769615561536694E-2</c:v>
                </c:pt>
                <c:pt idx="338">
                  <c:v>2.4611060765196438E-2</c:v>
                </c:pt>
                <c:pt idx="339">
                  <c:v>2.4453523920153777E-2</c:v>
                </c:pt>
                <c:pt idx="340">
                  <c:v>2.4296999186018846E-2</c:v>
                </c:pt>
                <c:pt idx="341">
                  <c:v>2.4141480738716393E-2</c:v>
                </c:pt>
                <c:pt idx="342">
                  <c:v>2.398696277083914E-2</c:v>
                </c:pt>
                <c:pt idx="343">
                  <c:v>2.3833439491990082E-2</c:v>
                </c:pt>
                <c:pt idx="344">
                  <c:v>2.3680905129114048E-2</c:v>
                </c:pt>
                <c:pt idx="345">
                  <c:v>2.3529353926818528E-2</c:v>
                </c:pt>
                <c:pt idx="346">
                  <c:v>2.3378780147684495E-2</c:v>
                </c:pt>
                <c:pt idx="347">
                  <c:v>2.3229178072566942E-2</c:v>
                </c:pt>
                <c:pt idx="348">
                  <c:v>2.308054200088545E-2</c:v>
                </c:pt>
                <c:pt idx="349">
                  <c:v>2.2932866250905144E-2</c:v>
                </c:pt>
                <c:pt idx="350">
                  <c:v>2.2786145160008202E-2</c:v>
                </c:pt>
                <c:pt idx="351">
                  <c:v>2.2640373084956037E-2</c:v>
                </c:pt>
                <c:pt idx="352">
                  <c:v>2.2495544402142357E-2</c:v>
                </c:pt>
                <c:pt idx="353">
                  <c:v>2.2351653507837368E-2</c:v>
                </c:pt>
                <c:pt idx="354">
                  <c:v>2.2208694818423122E-2</c:v>
                </c:pt>
                <c:pt idx="355">
                  <c:v>2.2066662770620631E-2</c:v>
                </c:pt>
                <c:pt idx="356">
                  <c:v>2.1925551821708265E-2</c:v>
                </c:pt>
                <c:pt idx="357">
                  <c:v>2.1785356449732247E-2</c:v>
                </c:pt>
                <c:pt idx="358">
                  <c:v>2.1646071153709066E-2</c:v>
                </c:pt>
                <c:pt idx="359">
                  <c:v>2.1507690453820078E-2</c:v>
                </c:pt>
                <c:pt idx="360">
                  <c:v>2.1370208891598401E-2</c:v>
                </c:pt>
                <c:pt idx="361">
                  <c:v>2.1233621030108282E-2</c:v>
                </c:pt>
                <c:pt idx="362">
                  <c:v>2.1097921454117458E-2</c:v>
                </c:pt>
                <c:pt idx="363">
                  <c:v>2.0963104770261694E-2</c:v>
                </c:pt>
                <c:pt idx="364">
                  <c:v>2.0829165607203184E-2</c:v>
                </c:pt>
                <c:pt idx="365">
                  <c:v>2.0696098615781155E-2</c:v>
                </c:pt>
                <c:pt idx="366">
                  <c:v>2.0563898469156641E-2</c:v>
                </c:pt>
                <c:pt idx="367">
                  <c:v>2.0432559862949961E-2</c:v>
                </c:pt>
                <c:pt idx="368">
                  <c:v>2.0302077515372233E-2</c:v>
                </c:pt>
                <c:pt idx="369">
                  <c:v>2.0172446167350446E-2</c:v>
                </c:pt>
                <c:pt idx="370">
                  <c:v>2.0043660582646557E-2</c:v>
                </c:pt>
                <c:pt idx="371">
                  <c:v>1.9915715547970246E-2</c:v>
                </c:pt>
                <c:pt idx="372">
                  <c:v>1.9788605873086101E-2</c:v>
                </c:pt>
                <c:pt idx="373">
                  <c:v>1.9662326390915082E-2</c:v>
                </c:pt>
                <c:pt idx="374">
                  <c:v>1.9536871957630202E-2</c:v>
                </c:pt>
                <c:pt idx="375">
                  <c:v>1.9412237452746856E-2</c:v>
                </c:pt>
                <c:pt idx="376">
                  <c:v>1.9288417779207683E-2</c:v>
                </c:pt>
                <c:pt idx="377">
                  <c:v>1.916540786346236E-2</c:v>
                </c:pt>
                <c:pt idx="378">
                  <c:v>1.9043202655542261E-2</c:v>
                </c:pt>
                <c:pt idx="379">
                  <c:v>1.892179712912986E-2</c:v>
                </c:pt>
                <c:pt idx="380">
                  <c:v>1.8801186281623656E-2</c:v>
                </c:pt>
                <c:pt idx="381">
                  <c:v>1.8681365134198102E-2</c:v>
                </c:pt>
                <c:pt idx="382">
                  <c:v>1.8562328731858799E-2</c:v>
                </c:pt>
                <c:pt idx="383">
                  <c:v>1.8444072143493355E-2</c:v>
                </c:pt>
                <c:pt idx="384">
                  <c:v>1.832659046191782E-2</c:v>
                </c:pt>
                <c:pt idx="385">
                  <c:v>1.820987880391841E-2</c:v>
                </c:pt>
                <c:pt idx="386">
                  <c:v>1.8093932310289565E-2</c:v>
                </c:pt>
                <c:pt idx="387">
                  <c:v>1.7978746145867312E-2</c:v>
                </c:pt>
                <c:pt idx="388">
                  <c:v>1.786431549955915E-2</c:v>
                </c:pt>
                <c:pt idx="389">
                  <c:v>1.7750635584369387E-2</c:v>
                </c:pt>
                <c:pt idx="390">
                  <c:v>1.763770163742133E-2</c:v>
                </c:pt>
                <c:pt idx="391">
                  <c:v>1.7525508919974946E-2</c:v>
                </c:pt>
                <c:pt idx="392">
                  <c:v>1.7414052717441762E-2</c:v>
                </c:pt>
                <c:pt idx="393">
                  <c:v>1.7303328339395265E-2</c:v>
                </c:pt>
                <c:pt idx="394">
                  <c:v>1.7193331119578631E-2</c:v>
                </c:pt>
                <c:pt idx="395">
                  <c:v>1.7084056415908412E-2</c:v>
                </c:pt>
                <c:pt idx="396">
                  <c:v>1.6975499610475505E-2</c:v>
                </c:pt>
                <c:pt idx="397">
                  <c:v>1.6867656109542349E-2</c:v>
                </c:pt>
                <c:pt idx="398">
                  <c:v>1.6760521343537373E-2</c:v>
                </c:pt>
                <c:pt idx="399">
                  <c:v>1.665409076704618E-2</c:v>
                </c:pt>
                <c:pt idx="400">
                  <c:v>1.6548359858799797E-2</c:v>
                </c:pt>
                <c:pt idx="401">
                  <c:v>1.6443324121660028E-2</c:v>
                </c:pt>
                <c:pt idx="402">
                  <c:v>1.6338979082602009E-2</c:v>
                </c:pt>
                <c:pt idx="403">
                  <c:v>1.6235320292693745E-2</c:v>
                </c:pt>
                <c:pt idx="404">
                  <c:v>1.6132343327073379E-2</c:v>
                </c:pt>
                <c:pt idx="405">
                  <c:v>1.6030043784923606E-2</c:v>
                </c:pt>
                <c:pt idx="406">
                  <c:v>1.5928417289443306E-2</c:v>
                </c:pt>
                <c:pt idx="407">
                  <c:v>1.5827459487817289E-2</c:v>
                </c:pt>
                <c:pt idx="408">
                  <c:v>1.5727166051182913E-2</c:v>
                </c:pt>
                <c:pt idx="409">
                  <c:v>1.5627532674594945E-2</c:v>
                </c:pt>
                <c:pt idx="410">
                  <c:v>1.5528555076987794E-2</c:v>
                </c:pt>
                <c:pt idx="411">
                  <c:v>1.5430229001135659E-2</c:v>
                </c:pt>
                <c:pt idx="412">
                  <c:v>1.533255021361035E-2</c:v>
                </c:pt>
                <c:pt idx="413">
                  <c:v>1.5235514504737237E-2</c:v>
                </c:pt>
                <c:pt idx="414">
                  <c:v>1.5139117688549081E-2</c:v>
                </c:pt>
                <c:pt idx="415">
                  <c:v>1.5043355602737601E-2</c:v>
                </c:pt>
                <c:pt idx="416">
                  <c:v>1.4948224108603508E-2</c:v>
                </c:pt>
                <c:pt idx="417">
                  <c:v>1.4853719091004492E-2</c:v>
                </c:pt>
                <c:pt idx="418">
                  <c:v>1.4759836458301289E-2</c:v>
                </c:pt>
                <c:pt idx="419">
                  <c:v>1.4666572142302138E-2</c:v>
                </c:pt>
                <c:pt idx="420">
                  <c:v>1.4573922098205384E-2</c:v>
                </c:pt>
                <c:pt idx="421">
                  <c:v>1.4481882304540488E-2</c:v>
                </c:pt>
                <c:pt idx="422">
                  <c:v>1.4390448763107489E-2</c:v>
                </c:pt>
                <c:pt idx="423">
                  <c:v>1.4299617498914707E-2</c:v>
                </c:pt>
                <c:pt idx="424">
                  <c:v>1.4209384560115066E-2</c:v>
                </c:pt>
                <c:pt idx="425">
                  <c:v>1.411974601794087E-2</c:v>
                </c:pt>
                <c:pt idx="426">
                  <c:v>1.40306979666373E-2</c:v>
                </c:pt>
                <c:pt idx="427">
                  <c:v>1.3942236523394236E-2</c:v>
                </c:pt>
                <c:pt idx="428">
                  <c:v>1.3854357828277016E-2</c:v>
                </c:pt>
                <c:pt idx="429">
                  <c:v>1.3767058044155874E-2</c:v>
                </c:pt>
                <c:pt idx="430">
                  <c:v>1.3680333356633762E-2</c:v>
                </c:pt>
                <c:pt idx="431">
                  <c:v>1.3594179973973525E-2</c:v>
                </c:pt>
                <c:pt idx="432">
                  <c:v>1.3508594127023517E-2</c:v>
                </c:pt>
                <c:pt idx="433">
                  <c:v>1.3423572069142081E-2</c:v>
                </c:pt>
                <c:pt idx="434">
                  <c:v>1.3339110076121045E-2</c:v>
                </c:pt>
                <c:pt idx="435">
                  <c:v>1.3255204446108374E-2</c:v>
                </c:pt>
                <c:pt idx="436">
                  <c:v>1.317185149952922E-2</c:v>
                </c:pt>
                <c:pt idx="437">
                  <c:v>1.3089047579006578E-2</c:v>
                </c:pt>
                <c:pt idx="438">
                  <c:v>1.3006789049280622E-2</c:v>
                </c:pt>
                <c:pt idx="439">
                  <c:v>1.2925072297127313E-2</c:v>
                </c:pt>
                <c:pt idx="440">
                  <c:v>1.2843893731276044E-2</c:v>
                </c:pt>
                <c:pt idx="441">
                  <c:v>1.2763249782326496E-2</c:v>
                </c:pt>
                <c:pt idx="442">
                  <c:v>1.2683136902664515E-2</c:v>
                </c:pt>
                <c:pt idx="443">
                  <c:v>1.2603551566377482E-2</c:v>
                </c:pt>
                <c:pt idx="444">
                  <c:v>1.2524490269168664E-2</c:v>
                </c:pt>
                <c:pt idx="445">
                  <c:v>1.2445949528271005E-2</c:v>
                </c:pt>
                <c:pt idx="446">
                  <c:v>1.2367925882360169E-2</c:v>
                </c:pt>
                <c:pt idx="447">
                  <c:v>1.2290415891466903E-2</c:v>
                </c:pt>
                <c:pt idx="448">
                  <c:v>1.2213416136888786E-2</c:v>
                </c:pt>
                <c:pt idx="449">
                  <c:v>1.2136923221101392E-2</c:v>
                </c:pt>
                <c:pt idx="450">
                  <c:v>1.2060933767668893E-2</c:v>
                </c:pt>
                <c:pt idx="451">
                  <c:v>1.1985444421153934E-2</c:v>
                </c:pt>
                <c:pt idx="452">
                  <c:v>1.1910451847027253E-2</c:v>
                </c:pt>
                <c:pt idx="453">
                  <c:v>1.1835952731576532E-2</c:v>
                </c:pt>
                <c:pt idx="454">
                  <c:v>1.1761943781815035E-2</c:v>
                </c:pt>
                <c:pt idx="455">
                  <c:v>1.1688421725389494E-2</c:v>
                </c:pt>
                <c:pt idx="456">
                  <c:v>1.1615383310487899E-2</c:v>
                </c:pt>
                <c:pt idx="457">
                  <c:v>1.1542825305746601E-2</c:v>
                </c:pt>
                <c:pt idx="458">
                  <c:v>1.1470744500157098E-2</c:v>
                </c:pt>
                <c:pt idx="459">
                  <c:v>1.1399137702972711E-2</c:v>
                </c:pt>
                <c:pt idx="460">
                  <c:v>1.1328001743614384E-2</c:v>
                </c:pt>
                <c:pt idx="461">
                  <c:v>1.1257333471576819E-2</c:v>
                </c:pt>
                <c:pt idx="462">
                  <c:v>1.1187129756333777E-2</c:v>
                </c:pt>
                <c:pt idx="463">
                  <c:v>1.1117387487243412E-2</c:v>
                </c:pt>
                <c:pt idx="464">
                  <c:v>1.1048103573453164E-2</c:v>
                </c:pt>
                <c:pt idx="465">
                  <c:v>1.0979274943804655E-2</c:v>
                </c:pt>
                <c:pt idx="466">
                  <c:v>1.0910898546737933E-2</c:v>
                </c:pt>
                <c:pt idx="467">
                  <c:v>1.0842971350196145E-2</c:v>
                </c:pt>
                <c:pt idx="468">
                  <c:v>1.0775490341529298E-2</c:v>
                </c:pt>
                <c:pt idx="469">
                  <c:v>1.0708452527398571E-2</c:v>
                </c:pt>
                <c:pt idx="470">
                  <c:v>1.0641854933679829E-2</c:v>
                </c:pt>
                <c:pt idx="471">
                  <c:v>1.057569460536755E-2</c:v>
                </c:pt>
                <c:pt idx="472">
                  <c:v>1.0509968606478267E-2</c:v>
                </c:pt>
                <c:pt idx="473">
                  <c:v>1.044467401995406E-2</c:v>
                </c:pt>
                <c:pt idx="474">
                  <c:v>1.0379807947565944E-2</c:v>
                </c:pt>
                <c:pt idx="475">
                  <c:v>1.0315367509817201E-2</c:v>
                </c:pt>
                <c:pt idx="476">
                  <c:v>1.0251349845846677E-2</c:v>
                </c:pt>
                <c:pt idx="477">
                  <c:v>1.018775211333187E-2</c:v>
                </c:pt>
                <c:pt idx="478">
                  <c:v>1.0124571488392313E-2</c:v>
                </c:pt>
                <c:pt idx="479">
                  <c:v>1.0061805165492623E-2</c:v>
                </c:pt>
                <c:pt idx="480">
                  <c:v>9.999450357345693E-3</c:v>
                </c:pt>
                <c:pt idx="481">
                  <c:v>9.9375042948159527E-3</c:v>
                </c:pt>
                <c:pt idx="482">
                  <c:v>9.8759642268225964E-3</c:v>
                </c:pt>
                <c:pt idx="483">
                  <c:v>9.8148274202427745E-3</c:v>
                </c:pt>
                <c:pt idx="484">
                  <c:v>9.7540911598149628E-3</c:v>
                </c:pt>
                <c:pt idx="485">
                  <c:v>9.6937527480423103E-3</c:v>
                </c:pt>
                <c:pt idx="486">
                  <c:v>9.633809505096123E-3</c:v>
                </c:pt>
                <c:pt idx="487">
                  <c:v>9.5742587687193924E-3</c:v>
                </c:pt>
                <c:pt idx="488">
                  <c:v>9.515097894130407E-3</c:v>
                </c:pt>
                <c:pt idx="489">
                  <c:v>9.4563242539265572E-3</c:v>
                </c:pt>
                <c:pt idx="490">
                  <c:v>9.3979352379880421E-3</c:v>
                </c:pt>
                <c:pt idx="491">
                  <c:v>9.3399282533820488E-3</c:v>
                </c:pt>
                <c:pt idx="492">
                  <c:v>9.2823007242667267E-3</c:v>
                </c:pt>
                <c:pt idx="493">
                  <c:v>9.2250500917955454E-3</c:v>
                </c:pt>
                <c:pt idx="494">
                  <c:v>9.1681738140216643E-3</c:v>
                </c:pt>
                <c:pt idx="495">
                  <c:v>9.1116693658024848E-3</c:v>
                </c:pt>
                <c:pt idx="496">
                  <c:v>9.0555342387045514E-3</c:v>
                </c:pt>
                <c:pt idx="497">
                  <c:v>8.9997659409083025E-3</c:v>
                </c:pt>
                <c:pt idx="498">
                  <c:v>8.9443619971133845E-3</c:v>
                </c:pt>
                <c:pt idx="499">
                  <c:v>8.8893199484438145E-3</c:v>
                </c:pt>
                <c:pt idx="500">
                  <c:v>8.8346373523537792E-3</c:v>
                </c:pt>
              </c:numCache>
            </c:numRef>
          </c:yVal>
          <c:smooth val="1"/>
          <c:extLst>
            <c:ext xmlns:c16="http://schemas.microsoft.com/office/drawing/2014/chart" uri="{C3380CC4-5D6E-409C-BE32-E72D297353CC}">
              <c16:uniqueId val="{00000012-A340-4A12-81C2-7D86A7AED3F3}"/>
            </c:ext>
          </c:extLst>
        </c:ser>
        <c:ser>
          <c:idx val="19"/>
          <c:order val="19"/>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Calculations!$N$83:$ST$83</c:f>
              <c:numCache>
                <c:formatCode>General</c:formatCode>
                <c:ptCount val="501"/>
                <c:pt idx="0">
                  <c:v>2.8316993430915621E-2</c:v>
                </c:pt>
                <c:pt idx="1">
                  <c:v>2.950941838504962E-2</c:v>
                </c:pt>
                <c:pt idx="2">
                  <c:v>3.0725740807063383E-2</c:v>
                </c:pt>
                <c:pt idx="3">
                  <c:v>3.1965394669441802E-2</c:v>
                </c:pt>
                <c:pt idx="4">
                  <c:v>3.3227781958883824E-2</c:v>
                </c:pt>
                <c:pt idx="5">
                  <c:v>3.4512273957279918E-2</c:v>
                </c:pt>
                <c:pt idx="6">
                  <c:v>3.5818212567894706E-2</c:v>
                </c:pt>
                <c:pt idx="7">
                  <c:v>3.7144911681568762E-2</c:v>
                </c:pt>
                <c:pt idx="8">
                  <c:v>3.8491658577836256E-2</c:v>
                </c:pt>
                <c:pt idx="9">
                  <c:v>3.9857715355957314E-2</c:v>
                </c:pt>
                <c:pt idx="10">
                  <c:v>4.1242320390976812E-2</c:v>
                </c:pt>
                <c:pt idx="11">
                  <c:v>4.2644689810050179E-2</c:v>
                </c:pt>
                <c:pt idx="12">
                  <c:v>4.4064018984417808E-2</c:v>
                </c:pt>
                <c:pt idx="13">
                  <c:v>4.5499484032558803E-2</c:v>
                </c:pt>
                <c:pt idx="14">
                  <c:v>4.6950243330215288E-2</c:v>
                </c:pt>
                <c:pt idx="15">
                  <c:v>4.8415439023145747E-2</c:v>
                </c:pt>
                <c:pt idx="16">
                  <c:v>4.9894198538638822E-2</c:v>
                </c:pt>
                <c:pt idx="17">
                  <c:v>5.1385636091999601E-2</c:v>
                </c:pt>
                <c:pt idx="18">
                  <c:v>5.2888854184402326E-2</c:v>
                </c:pt>
                <c:pt idx="19">
                  <c:v>5.4402945088690549E-2</c:v>
                </c:pt>
                <c:pt idx="20">
                  <c:v>5.5926992319893815E-2</c:v>
                </c:pt>
                <c:pt idx="21">
                  <c:v>5.7460072087420204E-2</c:v>
                </c:pt>
                <c:pt idx="22">
                  <c:v>5.9001254726073496E-2</c:v>
                </c:pt>
                <c:pt idx="23">
                  <c:v>6.054960610323265E-2</c:v>
                </c:pt>
                <c:pt idx="24">
                  <c:v>6.210418899972163E-2</c:v>
                </c:pt>
                <c:pt idx="25">
                  <c:v>6.3664064462080422E-2</c:v>
                </c:pt>
                <c:pt idx="26">
                  <c:v>6.5228293124135375E-2</c:v>
                </c:pt>
                <c:pt idx="27">
                  <c:v>6.6795936495945937E-2</c:v>
                </c:pt>
                <c:pt idx="28">
                  <c:v>6.8366058218380488E-2</c:v>
                </c:pt>
                <c:pt idx="29">
                  <c:v>6.9937725281750421E-2</c:v>
                </c:pt>
                <c:pt idx="30">
                  <c:v>7.1510009207097255E-2</c:v>
                </c:pt>
                <c:pt idx="31">
                  <c:v>7.3081987188892222E-2</c:v>
                </c:pt>
                <c:pt idx="32">
                  <c:v>7.4652743198066446E-2</c:v>
                </c:pt>
                <c:pt idx="33">
                  <c:v>7.6221369044444168E-2</c:v>
                </c:pt>
                <c:pt idx="34">
                  <c:v>7.7786965397795435E-2</c:v>
                </c:pt>
                <c:pt idx="35">
                  <c:v>7.9348642766872701E-2</c:v>
                </c:pt>
                <c:pt idx="36">
                  <c:v>8.0905522435925886E-2</c:v>
                </c:pt>
                <c:pt idx="37">
                  <c:v>8.2456737358323443E-2</c:v>
                </c:pt>
                <c:pt idx="38">
                  <c:v>8.4001433007031778E-2</c:v>
                </c:pt>
                <c:pt idx="39">
                  <c:v>8.5538768181820504E-2</c:v>
                </c:pt>
                <c:pt idx="40">
                  <c:v>8.7067915773174756E-2</c:v>
                </c:pt>
                <c:pt idx="41">
                  <c:v>8.8588063483001842E-2</c:v>
                </c:pt>
                <c:pt idx="42">
                  <c:v>9.0098414502316648E-2</c:v>
                </c:pt>
                <c:pt idx="43">
                  <c:v>9.159818814618699E-2</c:v>
                </c:pt>
                <c:pt idx="44">
                  <c:v>9.308662044630453E-2</c:v>
                </c:pt>
                <c:pt idx="45">
                  <c:v>9.4562964701631502E-2</c:v>
                </c:pt>
                <c:pt idx="46">
                  <c:v>9.6026491987647553E-2</c:v>
                </c:pt>
                <c:pt idx="47">
                  <c:v>9.7476491624791689E-2</c:v>
                </c:pt>
                <c:pt idx="48">
                  <c:v>9.891227160676043E-2</c:v>
                </c:pt>
                <c:pt idx="49">
                  <c:v>0.10033315898938204</c:v>
                </c:pt>
                <c:pt idx="50">
                  <c:v>0.10173850024083912</c:v>
                </c:pt>
                <c:pt idx="51">
                  <c:v>0.10312766155406643</c:v>
                </c:pt>
                <c:pt idx="52">
                  <c:v>0.10450002912218843</c:v>
                </c:pt>
                <c:pt idx="53">
                  <c:v>0.10585500937790726</c:v>
                </c:pt>
                <c:pt idx="54">
                  <c:v>0.10719202919778233</c:v>
                </c:pt>
                <c:pt idx="55">
                  <c:v>0.1085105360723761</c:v>
                </c:pt>
                <c:pt idx="56">
                  <c:v>0.10980999824326759</c:v>
                </c:pt>
                <c:pt idx="57">
                  <c:v>0.11108990480795619</c:v>
                </c:pt>
                <c:pt idx="58">
                  <c:v>0.11234976579369881</c:v>
                </c:pt>
                <c:pt idx="59">
                  <c:v>0.1135891122013387</c:v>
                </c:pt>
                <c:pt idx="60">
                  <c:v>0.11480749602019624</c:v>
                </c:pt>
                <c:pt idx="61">
                  <c:v>0.11600449021509948</c:v>
                </c:pt>
                <c:pt idx="62">
                  <c:v>0.11717968868664061</c:v>
                </c:pt>
                <c:pt idx="63">
                  <c:v>0.11833270620574407</c:v>
                </c:pt>
                <c:pt idx="64">
                  <c:v>0.11946317832363569</c:v>
                </c:pt>
                <c:pt idx="65">
                  <c:v>0.12057076125829619</c:v>
                </c:pt>
                <c:pt idx="66">
                  <c:v>0.12165513175848071</c:v>
                </c:pt>
                <c:pt idx="67">
                  <c:v>0.12271598694637655</c:v>
                </c:pt>
                <c:pt idx="68">
                  <c:v>0.1237530441399642</c:v>
                </c:pt>
                <c:pt idx="69">
                  <c:v>0.12476604065613407</c:v>
                </c:pt>
                <c:pt idx="70">
                  <c:v>0.12575473359560022</c:v>
                </c:pt>
                <c:pt idx="71">
                  <c:v>0.12671889961063576</c:v>
                </c:pt>
                <c:pt idx="72">
                  <c:v>0.12765833465664192</c:v>
                </c:pt>
                <c:pt idx="73">
                  <c:v>0.12857285372854158</c:v>
                </c:pt>
                <c:pt idx="74">
                  <c:v>0.12946229058297401</c:v>
                </c:pt>
                <c:pt idx="75">
                  <c:v>0.13032649744724417</c:v>
                </c:pt>
                <c:pt idx="76">
                  <c:v>0.13116534471596156</c:v>
                </c:pt>
                <c:pt idx="77">
                  <c:v>0.1319787206362821</c:v>
                </c:pt>
                <c:pt idx="78">
                  <c:v>0.13276653098264302</c:v>
                </c:pt>
                <c:pt idx="79">
                  <c:v>0.13352869872186005</c:v>
                </c:pt>
                <c:pt idx="80">
                  <c:v>0.1342651636694307</c:v>
                </c:pt>
                <c:pt idx="81">
                  <c:v>0.13497588213786407</c:v>
                </c:pt>
                <c:pt idx="82">
                  <c:v>0.13566082657783599</c:v>
                </c:pt>
                <c:pt idx="83">
                  <c:v>0.13631998521293817</c:v>
                </c:pt>
                <c:pt idx="84">
                  <c:v>0.13695336166877117</c:v>
                </c:pt>
                <c:pt idx="85">
                  <c:v>0.13756097459710251</c:v>
                </c:pt>
                <c:pt idx="86">
                  <c:v>0.13814285729578651</c:v>
                </c:pt>
                <c:pt idx="87">
                  <c:v>0.1386990573251192</c:v>
                </c:pt>
                <c:pt idx="88">
                  <c:v>0.13922963612127373</c:v>
                </c:pt>
                <c:pt idx="89">
                  <c:v>0.13973466860743955</c:v>
                </c:pt>
                <c:pt idx="90">
                  <c:v>0.14021424280326197</c:v>
                </c:pt>
                <c:pt idx="91">
                  <c:v>0.14066845943315445</c:v>
                </c:pt>
                <c:pt idx="92">
                  <c:v>0.14109743153403217</c:v>
                </c:pt>
                <c:pt idx="93">
                  <c:v>0.14150128406299031</c:v>
                </c:pt>
                <c:pt idx="94">
                  <c:v>0.14188015350542693</c:v>
                </c:pt>
                <c:pt idx="95">
                  <c:v>0.14223418748408792</c:v>
                </c:pt>
                <c:pt idx="96">
                  <c:v>0.14256354436948535</c:v>
                </c:pt>
                <c:pt idx="97">
                  <c:v>0.14286839289212253</c:v>
                </c:pt>
                <c:pt idx="98">
                  <c:v>0.14314891175693101</c:v>
                </c:pt>
                <c:pt idx="99">
                  <c:v>0.14340528926030816</c:v>
                </c:pt>
                <c:pt idx="100">
                  <c:v>0.14363772291011842</c:v>
                </c:pt>
                <c:pt idx="101">
                  <c:v>0.14384641904900322</c:v>
                </c:pt>
                <c:pt idx="102">
                  <c:v>0.14403159248132308</c:v>
                </c:pt>
                <c:pt idx="103">
                  <c:v>0.14419346610403322</c:v>
                </c:pt>
                <c:pt idx="104">
                  <c:v>0.14433227054177974</c:v>
                </c:pt>
                <c:pt idx="105">
                  <c:v>0.14444824378647866</c:v>
                </c:pt>
                <c:pt idx="106">
                  <c:v>0.14454163084162627</c:v>
                </c:pt>
                <c:pt idx="107">
                  <c:v>0.14461268337156849</c:v>
                </c:pt>
                <c:pt idx="108">
                  <c:v>0.144661659355941</c:v>
                </c:pt>
                <c:pt idx="109">
                  <c:v>0.14468882274947492</c:v>
                </c:pt>
                <c:pt idx="110">
                  <c:v>0.14469444314734642</c:v>
                </c:pt>
                <c:pt idx="111">
                  <c:v>0.14467879545623308</c:v>
                </c:pt>
                <c:pt idx="112">
                  <c:v>0.144642159571224</c:v>
                </c:pt>
                <c:pt idx="113">
                  <c:v>0.14458482005871851</c:v>
                </c:pt>
                <c:pt idx="114">
                  <c:v>0.14450706584542922</c:v>
                </c:pt>
                <c:pt idx="115">
                  <c:v>0.14440918991359897</c:v>
                </c:pt>
                <c:pt idx="116">
                  <c:v>0.14429148900251995</c:v>
                </c:pt>
                <c:pt idx="117">
                  <c:v>0.14415426331643857</c:v>
                </c:pt>
                <c:pt idx="118">
                  <c:v>0.1439978162389115</c:v>
                </c:pt>
                <c:pt idx="119">
                  <c:v>0.14382245405367017</c:v>
                </c:pt>
                <c:pt idx="120">
                  <c:v>0.14362848567204028</c:v>
                </c:pt>
                <c:pt idx="121">
                  <c:v>0.14341622236695037</c:v>
                </c:pt>
                <c:pt idx="122">
                  <c:v>0.14318597751355369</c:v>
                </c:pt>
                <c:pt idx="123">
                  <c:v>0.14293806633648207</c:v>
                </c:pt>
                <c:pt idx="124">
                  <c:v>0.14267280566373389</c:v>
                </c:pt>
                <c:pt idx="125">
                  <c:v>0.14239051368719854</c:v>
                </c:pt>
                <c:pt idx="126">
                  <c:v>0.14209150972980342</c:v>
                </c:pt>
                <c:pt idx="127">
                  <c:v>0.14177611401926765</c:v>
                </c:pt>
                <c:pt idx="128">
                  <c:v>0.14144464746843669</c:v>
                </c:pt>
                <c:pt idx="129">
                  <c:v>0.14109743146216461</c:v>
                </c:pt>
                <c:pt idx="130">
                  <c:v>0.14073478765070671</c:v>
                </c:pt>
                <c:pt idx="131">
                  <c:v>0.14035703774957661</c:v>
                </c:pt>
                <c:pt idx="132">
                  <c:v>0.13996450334581712</c:v>
                </c:pt>
                <c:pt idx="133">
                  <c:v>0.13955750571062941</c:v>
                </c:pt>
                <c:pt idx="134">
                  <c:v>0.13913636561829837</c:v>
                </c:pt>
                <c:pt idx="135">
                  <c:v>0.13870140317134949</c:v>
                </c:pt>
                <c:pt idx="136">
                  <c:v>0.13825293763186527</c:v>
                </c:pt>
                <c:pt idx="137">
                  <c:v>0.13779128725888923</c:v>
                </c:pt>
                <c:pt idx="138">
                  <c:v>0.13731676915183733</c:v>
                </c:pt>
                <c:pt idx="139">
                  <c:v>0.13682969909983533</c:v>
                </c:pt>
                <c:pt idx="140">
                  <c:v>0.13633039143689957</c:v>
                </c:pt>
                <c:pt idx="141">
                  <c:v>0.13581915890287014</c:v>
                </c:pt>
                <c:pt idx="142">
                  <c:v>0.13529631251000943</c:v>
                </c:pt>
                <c:pt idx="143">
                  <c:v>0.13476216141517069</c:v>
                </c:pt>
                <c:pt idx="144">
                  <c:v>0.13421701279744302</c:v>
                </c:pt>
                <c:pt idx="145">
                  <c:v>0.1336611717411767</c:v>
                </c:pt>
                <c:pt idx="146">
                  <c:v>0.1330949411242883</c:v>
                </c:pt>
                <c:pt idx="147">
                  <c:v>0.13251862151174684</c:v>
                </c:pt>
                <c:pt idx="148">
                  <c:v>0.13193251105414078</c:v>
                </c:pt>
                <c:pt idx="149">
                  <c:v>0.13133690539122081</c:v>
                </c:pt>
                <c:pt idx="150">
                  <c:v>0.13073209756031784</c:v>
                </c:pt>
                <c:pt idx="151">
                  <c:v>0.13011837790953043</c:v>
                </c:pt>
                <c:pt idx="152">
                  <c:v>0.1294960340155773</c:v>
                </c:pt>
                <c:pt idx="153">
                  <c:v>0.12886535060621201</c:v>
                </c:pt>
                <c:pt idx="154">
                  <c:v>0.1282266094870903</c:v>
                </c:pt>
                <c:pt idx="155">
                  <c:v>0.1275800894729899</c:v>
                </c:pt>
                <c:pt idx="156">
                  <c:v>0.12692606632327344</c:v>
                </c:pt>
                <c:pt idx="157">
                  <c:v>0.1262648126814914</c:v>
                </c:pt>
                <c:pt idx="158">
                  <c:v>0.12559659801901912</c:v>
                </c:pt>
                <c:pt idx="159">
                  <c:v>0.12492168858262537</c:v>
                </c:pt>
                <c:pt idx="160">
                  <c:v>0.12424034734586537</c:v>
                </c:pt>
                <c:pt idx="161">
                  <c:v>0.12355283396419744</c:v>
                </c:pt>
                <c:pt idx="162">
                  <c:v>0.12285940473372012</c:v>
                </c:pt>
                <c:pt idx="163">
                  <c:v>0.12216031255342659</c:v>
                </c:pt>
                <c:pt idx="164">
                  <c:v>0.12145580689087714</c:v>
                </c:pt>
                <c:pt idx="165">
                  <c:v>0.12074613375118835</c:v>
                </c:pt>
                <c:pt idx="166">
                  <c:v>0.12003153564924028</c:v>
                </c:pt>
                <c:pt idx="167">
                  <c:v>0.11931225158500361</c:v>
                </c:pt>
                <c:pt idx="168">
                  <c:v>0.11858851702189049</c:v>
                </c:pt>
                <c:pt idx="169">
                  <c:v>0.11786056386803281</c:v>
                </c:pt>
                <c:pt idx="170">
                  <c:v>0.11712862046039292</c:v>
                </c:pt>
                <c:pt idx="171">
                  <c:v>0.11639291155161553</c:v>
                </c:pt>
                <c:pt idx="172">
                  <c:v>0.11565365829952756</c:v>
                </c:pt>
                <c:pt idx="173">
                  <c:v>0.11491107825919598</c:v>
                </c:pt>
                <c:pt idx="174">
                  <c:v>0.11416538537745496</c:v>
                </c:pt>
                <c:pt idx="175">
                  <c:v>0.11341678998981361</c:v>
                </c:pt>
                <c:pt idx="176">
                  <c:v>0.1126654988196618</c:v>
                </c:pt>
                <c:pt idx="177">
                  <c:v>0.11191171497968383</c:v>
                </c:pt>
                <c:pt idx="178">
                  <c:v>0.11115563797540355</c:v>
                </c:pt>
                <c:pt idx="179">
                  <c:v>0.11039746371077343</c:v>
                </c:pt>
                <c:pt idx="180">
                  <c:v>0.10963738449573236</c:v>
                </c:pt>
                <c:pt idx="181">
                  <c:v>0.10887558905565128</c:v>
                </c:pt>
                <c:pt idx="182">
                  <c:v>0.10811226254259119</c:v>
                </c:pt>
                <c:pt idx="183">
                  <c:v>0.10734758654829715</c:v>
                </c:pt>
                <c:pt idx="184">
                  <c:v>0.10658173911885625</c:v>
                </c:pt>
                <c:pt idx="185">
                  <c:v>0.10581489477094688</c:v>
                </c:pt>
                <c:pt idx="186">
                  <c:v>0.10504722450960846</c:v>
                </c:pt>
                <c:pt idx="187">
                  <c:v>0.10427889584746423</c:v>
                </c:pt>
                <c:pt idx="188">
                  <c:v>0.10351007282532906</c:v>
                </c:pt>
                <c:pt idx="189">
                  <c:v>0.1027409160341359</c:v>
                </c:pt>
                <c:pt idx="190">
                  <c:v>0.10197158263812026</c:v>
                </c:pt>
                <c:pt idx="191">
                  <c:v>0.10120222639919511</c:v>
                </c:pt>
                <c:pt idx="192">
                  <c:v>0.10043299770246097</c:v>
                </c:pt>
                <c:pt idx="193">
                  <c:v>9.9664043582787451E-2</c:v>
                </c:pt>
                <c:pt idx="194">
                  <c:v>9.8895507752411654E-2</c:v>
                </c:pt>
                <c:pt idx="195">
                  <c:v>9.8127530629494877E-2</c:v>
                </c:pt>
                <c:pt idx="196">
                  <c:v>9.7360249367585097E-2</c:v>
                </c:pt>
                <c:pt idx="197">
                  <c:v>9.6593797885930685E-2</c:v>
                </c:pt>
                <c:pt idx="198">
                  <c:v>9.5828306900593893E-2</c:v>
                </c:pt>
                <c:pt idx="199">
                  <c:v>9.506390395631438E-2</c:v>
                </c:pt>
                <c:pt idx="200">
                  <c:v>9.4300713459073301E-2</c:v>
                </c:pt>
                <c:pt idx="201">
                  <c:v>9.3538856709311544E-2</c:v>
                </c:pt>
                <c:pt idx="202">
                  <c:v>9.2778451935756026E-2</c:v>
                </c:pt>
                <c:pt idx="203">
                  <c:v>9.2019614329807764E-2</c:v>
                </c:pt>
                <c:pt idx="204">
                  <c:v>9.1262456080451651E-2</c:v>
                </c:pt>
                <c:pt idx="205">
                  <c:v>9.0507086409643708E-2</c:v>
                </c:pt>
                <c:pt idx="206">
                  <c:v>8.9753611608136025E-2</c:v>
                </c:pt>
                <c:pt idx="207">
                  <c:v>8.9002135071700628E-2</c:v>
                </c:pt>
                <c:pt idx="208">
                  <c:v>8.8252757337713914E-2</c:v>
                </c:pt>
                <c:pt idx="209">
                  <c:v>8.7505576122064957E-2</c:v>
                </c:pt>
                <c:pt idx="210">
                  <c:v>8.6760686356352923E-2</c:v>
                </c:pt>
                <c:pt idx="211">
                  <c:v>8.6018180225338331E-2</c:v>
                </c:pt>
                <c:pt idx="212">
                  <c:v>8.527814720461635E-2</c:v>
                </c:pt>
                <c:pt idx="213">
                  <c:v>8.4540674098479665E-2</c:v>
                </c:pt>
                <c:pt idx="214">
                  <c:v>8.3805845077939783E-2</c:v>
                </c:pt>
                <c:pt idx="215">
                  <c:v>8.3073741718878186E-2</c:v>
                </c:pt>
                <c:pt idx="216">
                  <c:v>8.2344443040298407E-2</c:v>
                </c:pt>
                <c:pt idx="217">
                  <c:v>8.1618025542651421E-2</c:v>
                </c:pt>
                <c:pt idx="218">
                  <c:v>8.0894563246207932E-2</c:v>
                </c:pt>
                <c:pt idx="219">
                  <c:v>8.017412772945362E-2</c:v>
                </c:pt>
                <c:pt idx="220">
                  <c:v>7.9456788167479989E-2</c:v>
                </c:pt>
                <c:pt idx="221">
                  <c:v>7.874261137035117E-2</c:v>
                </c:pt>
                <c:pt idx="222">
                  <c:v>7.8031661821421364E-2</c:v>
                </c:pt>
                <c:pt idx="223">
                  <c:v>7.7324001715583443E-2</c:v>
                </c:pt>
                <c:pt idx="224">
                  <c:v>7.6619690997426187E-2</c:v>
                </c:pt>
                <c:pt idx="225">
                  <c:v>7.5918787399282706E-2</c:v>
                </c:pt>
                <c:pt idx="226">
                  <c:v>7.5221346479149617E-2</c:v>
                </c:pt>
                <c:pt idx="227">
                  <c:v>7.4527421658459797E-2</c:v>
                </c:pt>
                <c:pt idx="228">
                  <c:v>7.3837064259690929E-2</c:v>
                </c:pt>
                <c:pt idx="229">
                  <c:v>7.3150323543794207E-2</c:v>
                </c:pt>
                <c:pt idx="230">
                  <c:v>7.2467246747427896E-2</c:v>
                </c:pt>
                <c:pt idx="231">
                  <c:v>7.1787879119979345E-2</c:v>
                </c:pt>
                <c:pt idx="232">
                  <c:v>7.1112263960363076E-2</c:v>
                </c:pt>
                <c:pt idx="233">
                  <c:v>7.0440442653581528E-2</c:v>
                </c:pt>
                <c:pt idx="234">
                  <c:v>6.977245470703386E-2</c:v>
                </c:pt>
                <c:pt idx="235">
                  <c:v>6.9108337786563445E-2</c:v>
                </c:pt>
                <c:pt idx="236">
                  <c:v>6.8448127752231372E-2</c:v>
                </c:pt>
                <c:pt idx="237">
                  <c:v>6.7791858693804802E-2</c:v>
                </c:pt>
                <c:pt idx="238">
                  <c:v>6.7139562965951152E-2</c:v>
                </c:pt>
                <c:pt idx="239">
                  <c:v>6.6491271223128451E-2</c:v>
                </c:pt>
                <c:pt idx="240">
                  <c:v>6.584701245416219E-2</c:v>
                </c:pt>
                <c:pt idx="241">
                  <c:v>6.5206814016501358E-2</c:v>
                </c:pt>
                <c:pt idx="242">
                  <c:v>6.4570701670145142E-2</c:v>
                </c:pt>
                <c:pt idx="243">
                  <c:v>6.3938699611233052E-2</c:v>
                </c:pt>
                <c:pt idx="244">
                  <c:v>6.3310830505292778E-2</c:v>
                </c:pt>
                <c:pt idx="245">
                  <c:v>6.2687115520137823E-2</c:v>
                </c:pt>
                <c:pt idx="246">
                  <c:v>6.2067574358410184E-2</c:v>
                </c:pt>
                <c:pt idx="247">
                  <c:v>6.1452225289763407E-2</c:v>
                </c:pt>
                <c:pt idx="248">
                  <c:v>6.0841085182678542E-2</c:v>
                </c:pt>
                <c:pt idx="249">
                  <c:v>6.0234169535912638E-2</c:v>
                </c:pt>
                <c:pt idx="250">
                  <c:v>5.9631492509571393E-2</c:v>
                </c:pt>
                <c:pt idx="251">
                  <c:v>5.9033066955805208E-2</c:v>
                </c:pt>
                <c:pt idx="252">
                  <c:v>5.8438904449125133E-2</c:v>
                </c:pt>
                <c:pt idx="253">
                  <c:v>5.7849015316333526E-2</c:v>
                </c:pt>
                <c:pt idx="254">
                  <c:v>5.7263408666070589E-2</c:v>
                </c:pt>
                <c:pt idx="255">
                  <c:v>5.6682092417971272E-2</c:v>
                </c:pt>
                <c:pt idx="256">
                  <c:v>5.6105073331432574E-2</c:v>
                </c:pt>
                <c:pt idx="257">
                  <c:v>5.553235703398908E-2</c:v>
                </c:pt>
                <c:pt idx="258">
                  <c:v>5.496394804929549E-2</c:v>
                </c:pt>
                <c:pt idx="259">
                  <c:v>5.4399849824716066E-2</c:v>
                </c:pt>
                <c:pt idx="260">
                  <c:v>5.3840064758518207E-2</c:v>
                </c:pt>
                <c:pt idx="261">
                  <c:v>5.3284594226672456E-2</c:v>
                </c:pt>
                <c:pt idx="262">
                  <c:v>5.2733438609257444E-2</c:v>
                </c:pt>
                <c:pt idx="263">
                  <c:v>5.2186597316469033E-2</c:v>
                </c:pt>
                <c:pt idx="264">
                  <c:v>5.1644068814236263E-2</c:v>
                </c:pt>
                <c:pt idx="265">
                  <c:v>5.1105850649442404E-2</c:v>
                </c:pt>
                <c:pt idx="266">
                  <c:v>5.057193947475417E-2</c:v>
                </c:pt>
                <c:pt idx="267">
                  <c:v>5.0042331073057035E-2</c:v>
                </c:pt>
                <c:pt idx="268">
                  <c:v>4.9517020381502158E-2</c:v>
                </c:pt>
                <c:pt idx="269">
                  <c:v>4.899600151516155E-2</c:v>
                </c:pt>
                <c:pt idx="270">
                  <c:v>4.8479267790297348E-2</c:v>
                </c:pt>
                <c:pt idx="271">
                  <c:v>4.7966811747244022E-2</c:v>
                </c:pt>
                <c:pt idx="272">
                  <c:v>4.7458625172906249E-2</c:v>
                </c:pt>
                <c:pt idx="273">
                  <c:v>4.6954699122875761E-2</c:v>
                </c:pt>
                <c:pt idx="274">
                  <c:v>4.645502394316757E-2</c:v>
                </c:pt>
                <c:pt idx="275">
                  <c:v>4.5959589291578902E-2</c:v>
                </c:pt>
                <c:pt idx="276">
                  <c:v>4.5468384158672985E-2</c:v>
                </c:pt>
                <c:pt idx="277">
                  <c:v>4.4981396888391527E-2</c:v>
                </c:pt>
                <c:pt idx="278">
                  <c:v>4.4498615198295746E-2</c:v>
                </c:pt>
                <c:pt idx="279">
                  <c:v>4.402002619944248E-2</c:v>
                </c:pt>
                <c:pt idx="280">
                  <c:v>4.354561641589523E-2</c:v>
                </c:pt>
                <c:pt idx="281">
                  <c:v>4.3075371803875225E-2</c:v>
                </c:pt>
                <c:pt idx="282">
                  <c:v>4.2609277770554288E-2</c:v>
                </c:pt>
                <c:pt idx="283">
                  <c:v>4.2147319192493628E-2</c:v>
                </c:pt>
                <c:pt idx="284">
                  <c:v>4.1689480433731572E-2</c:v>
                </c:pt>
                <c:pt idx="285">
                  <c:v>4.1235745363523667E-2</c:v>
                </c:pt>
                <c:pt idx="286">
                  <c:v>4.0786097373737673E-2</c:v>
                </c:pt>
                <c:pt idx="287">
                  <c:v>4.0340519395909484E-2</c:v>
                </c:pt>
                <c:pt idx="288">
                  <c:v>3.9898993917960188E-2</c:v>
                </c:pt>
                <c:pt idx="289">
                  <c:v>3.9461503000580572E-2</c:v>
                </c:pt>
                <c:pt idx="290">
                  <c:v>3.9028028293285597E-2</c:v>
                </c:pt>
                <c:pt idx="291">
                  <c:v>3.8598551050142302E-2</c:v>
                </c:pt>
                <c:pt idx="292">
                  <c:v>3.8173052145176189E-2</c:v>
                </c:pt>
                <c:pt idx="293">
                  <c:v>3.7751512087458042E-2</c:v>
                </c:pt>
                <c:pt idx="294">
                  <c:v>3.7333911035876965E-2</c:v>
                </c:pt>
                <c:pt idx="295">
                  <c:v>3.6920228813601519E-2</c:v>
                </c:pt>
                <c:pt idx="296">
                  <c:v>3.6510444922234986E-2</c:v>
                </c:pt>
                <c:pt idx="297">
                  <c:v>3.6104538555666449E-2</c:v>
                </c:pt>
                <c:pt idx="298">
                  <c:v>3.5702488613623851E-2</c:v>
                </c:pt>
                <c:pt idx="299">
                  <c:v>3.5304273714930827E-2</c:v>
                </c:pt>
                <c:pt idx="300">
                  <c:v>3.4909872210472918E-2</c:v>
                </c:pt>
                <c:pt idx="301">
                  <c:v>3.4519262195876137E-2</c:v>
                </c:pt>
                <c:pt idx="302">
                  <c:v>3.4132421523902633E-2</c:v>
                </c:pt>
                <c:pt idx="303">
                  <c:v>3.3749327816566761E-2</c:v>
                </c:pt>
                <c:pt idx="304">
                  <c:v>3.3369958476975485E-2</c:v>
                </c:pt>
                <c:pt idx="305">
                  <c:v>3.2994290700898217E-2</c:v>
                </c:pt>
                <c:pt idx="306">
                  <c:v>3.2622301488068155E-2</c:v>
                </c:pt>
                <c:pt idx="307">
                  <c:v>3.225396765322134E-2</c:v>
                </c:pt>
                <c:pt idx="308">
                  <c:v>3.1889265836875257E-2</c:v>
                </c:pt>
                <c:pt idx="309">
                  <c:v>3.1528172515852292E-2</c:v>
                </c:pt>
                <c:pt idx="310">
                  <c:v>3.1170664013551699E-2</c:v>
                </c:pt>
                <c:pt idx="311">
                  <c:v>3.0816716509973363E-2</c:v>
                </c:pt>
                <c:pt idx="312">
                  <c:v>3.0466306051498481E-2</c:v>
                </c:pt>
                <c:pt idx="313">
                  <c:v>3.0119408560429686E-2</c:v>
                </c:pt>
                <c:pt idx="314">
                  <c:v>2.9775999844295454E-2</c:v>
                </c:pt>
                <c:pt idx="315">
                  <c:v>2.9436055604922233E-2</c:v>
                </c:pt>
                <c:pt idx="316">
                  <c:v>2.9099551447277973E-2</c:v>
                </c:pt>
                <c:pt idx="317">
                  <c:v>2.8766462888091635E-2</c:v>
                </c:pt>
                <c:pt idx="318">
                  <c:v>2.8436765364251149E-2</c:v>
                </c:pt>
                <c:pt idx="319">
                  <c:v>2.8110434240984784E-2</c:v>
                </c:pt>
                <c:pt idx="320">
                  <c:v>2.7787444819829071E-2</c:v>
                </c:pt>
                <c:pt idx="321">
                  <c:v>2.7467772346386997E-2</c:v>
                </c:pt>
                <c:pt idx="322">
                  <c:v>2.715139201788011E-2</c:v>
                </c:pt>
                <c:pt idx="323">
                  <c:v>2.6838278990498527E-2</c:v>
                </c:pt>
                <c:pt idx="324">
                  <c:v>2.6528408386551742E-2</c:v>
                </c:pt>
                <c:pt idx="325">
                  <c:v>2.6221755301424701E-2</c:v>
                </c:pt>
                <c:pt idx="326">
                  <c:v>2.5918294810341799E-2</c:v>
                </c:pt>
                <c:pt idx="327">
                  <c:v>2.5618001974942742E-2</c:v>
                </c:pt>
                <c:pt idx="328">
                  <c:v>2.5320851849674059E-2</c:v>
                </c:pt>
                <c:pt idx="329">
                  <c:v>2.5026819487998689E-2</c:v>
                </c:pt>
                <c:pt idx="330">
                  <c:v>2.4735879948428345E-2</c:v>
                </c:pt>
                <c:pt idx="331">
                  <c:v>2.444800830038061E-2</c:v>
                </c:pt>
                <c:pt idx="332">
                  <c:v>2.4163179629865677E-2</c:v>
                </c:pt>
                <c:pt idx="333">
                  <c:v>2.3881369045004062E-2</c:v>
                </c:pt>
                <c:pt idx="334">
                  <c:v>2.3602551681380764E-2</c:v>
                </c:pt>
                <c:pt idx="335">
                  <c:v>2.3326702707237069E-2</c:v>
                </c:pt>
                <c:pt idx="336">
                  <c:v>2.3053797328504273E-2</c:v>
                </c:pt>
                <c:pt idx="337">
                  <c:v>2.2783810793682514E-2</c:v>
                </c:pt>
                <c:pt idx="338">
                  <c:v>2.2516718398567146E-2</c:v>
                </c:pt>
                <c:pt idx="339">
                  <c:v>2.2252495490825992E-2</c:v>
                </c:pt>
                <c:pt idx="340">
                  <c:v>2.1991117474431061E-2</c:v>
                </c:pt>
                <c:pt idx="341">
                  <c:v>2.1732559813946652E-2</c:v>
                </c:pt>
                <c:pt idx="342">
                  <c:v>2.1476798038677625E-2</c:v>
                </c:pt>
                <c:pt idx="343">
                  <c:v>2.1223807746680378E-2</c:v>
                </c:pt>
                <c:pt idx="344">
                  <c:v>2.0973564608639493E-2</c:v>
                </c:pt>
                <c:pt idx="345">
                  <c:v>2.0726044371612622E-2</c:v>
                </c:pt>
                <c:pt idx="346">
                  <c:v>2.0481222862646864E-2</c:v>
                </c:pt>
                <c:pt idx="347">
                  <c:v>2.0239075992269106E-2</c:v>
                </c:pt>
                <c:pt idx="348">
                  <c:v>1.9999579757852638E-2</c:v>
                </c:pt>
                <c:pt idx="349">
                  <c:v>1.9762710246863432E-2</c:v>
                </c:pt>
                <c:pt idx="350">
                  <c:v>1.9528443639988329E-2</c:v>
                </c:pt>
                <c:pt idx="351">
                  <c:v>1.929675621414767E-2</c:v>
                </c:pt>
                <c:pt idx="352">
                  <c:v>1.9067624345394933E-2</c:v>
                </c:pt>
                <c:pt idx="353">
                  <c:v>1.8841024511706134E-2</c:v>
                </c:pt>
                <c:pt idx="354">
                  <c:v>1.861693329566088E-2</c:v>
                </c:pt>
                <c:pt idx="355">
                  <c:v>1.8395327387018455E-2</c:v>
                </c:pt>
                <c:pt idx="356">
                  <c:v>1.8176183585190065E-2</c:v>
                </c:pt>
                <c:pt idx="357">
                  <c:v>1.7959478801610938E-2</c:v>
                </c:pt>
                <c:pt idx="358">
                  <c:v>1.7745190062013437E-2</c:v>
                </c:pt>
                <c:pt idx="359">
                  <c:v>1.7533294508604153E-2</c:v>
                </c:pt>
                <c:pt idx="360">
                  <c:v>1.7323769402147186E-2</c:v>
                </c:pt>
                <c:pt idx="361">
                  <c:v>1.7116592123955124E-2</c:v>
                </c:pt>
                <c:pt idx="362">
                  <c:v>1.6911740177791203E-2</c:v>
                </c:pt>
                <c:pt idx="363">
                  <c:v>1.6709191191683126E-2</c:v>
                </c:pt>
                <c:pt idx="364">
                  <c:v>1.6508922919652235E-2</c:v>
                </c:pt>
                <c:pt idx="365">
                  <c:v>1.6310913243358663E-2</c:v>
                </c:pt>
                <c:pt idx="366">
                  <c:v>1.6115140173665915E-2</c:v>
                </c:pt>
                <c:pt idx="367">
                  <c:v>1.5921581852125402E-2</c:v>
                </c:pt>
                <c:pt idx="368">
                  <c:v>1.5730216552383949E-2</c:v>
                </c:pt>
                <c:pt idx="369">
                  <c:v>1.5541022681515963E-2</c:v>
                </c:pt>
                <c:pt idx="370">
                  <c:v>1.5353978781281835E-2</c:v>
                </c:pt>
                <c:pt idx="371">
                  <c:v>1.5169063529314407E-2</c:v>
                </c:pt>
                <c:pt idx="372">
                  <c:v>1.4986255740235935E-2</c:v>
                </c:pt>
                <c:pt idx="373">
                  <c:v>1.4805534366706698E-2</c:v>
                </c:pt>
                <c:pt idx="374">
                  <c:v>1.4626878500407297E-2</c:v>
                </c:pt>
                <c:pt idx="375">
                  <c:v>1.4450267372956028E-2</c:v>
                </c:pt>
                <c:pt idx="376">
                  <c:v>1.4275680356763623E-2</c:v>
                </c:pt>
                <c:pt idx="377">
                  <c:v>1.4103096965826485E-2</c:v>
                </c:pt>
                <c:pt idx="378">
                  <c:v>1.3932496856460252E-2</c:v>
                </c:pt>
                <c:pt idx="379">
                  <c:v>1.3763859827975025E-2</c:v>
                </c:pt>
                <c:pt idx="380">
                  <c:v>1.3597165823294467E-2</c:v>
                </c:pt>
                <c:pt idx="381">
                  <c:v>1.3432394929519467E-2</c:v>
                </c:pt>
                <c:pt idx="382">
                  <c:v>1.3269527378438504E-2</c:v>
                </c:pt>
                <c:pt idx="383">
                  <c:v>1.3108543546985778E-2</c:v>
                </c:pt>
                <c:pt idx="384">
                  <c:v>1.2949423957649019E-2</c:v>
                </c:pt>
                <c:pt idx="385">
                  <c:v>1.2792149278827667E-2</c:v>
                </c:pt>
                <c:pt idx="386">
                  <c:v>1.2636700325143682E-2</c:v>
                </c:pt>
                <c:pt idx="387">
                  <c:v>1.2483058057705394E-2</c:v>
                </c:pt>
                <c:pt idx="388">
                  <c:v>1.2331203584326936E-2</c:v>
                </c:pt>
                <c:pt idx="389">
                  <c:v>1.2181118159702997E-2</c:v>
                </c:pt>
                <c:pt idx="390">
                  <c:v>1.2032783185541802E-2</c:v>
                </c:pt>
                <c:pt idx="391">
                  <c:v>1.1886180210656124E-2</c:v>
                </c:pt>
                <c:pt idx="392">
                  <c:v>1.1741290931014864E-2</c:v>
                </c:pt>
                <c:pt idx="393">
                  <c:v>1.1598097189755206E-2</c:v>
                </c:pt>
                <c:pt idx="394">
                  <c:v>1.1456580977157533E-2</c:v>
                </c:pt>
                <c:pt idx="395">
                  <c:v>1.1316724430583335E-2</c:v>
                </c:pt>
                <c:pt idx="396">
                  <c:v>1.1178509834378122E-2</c:v>
                </c:pt>
                <c:pt idx="397">
                  <c:v>1.1041919619739802E-2</c:v>
                </c:pt>
                <c:pt idx="398">
                  <c:v>1.0906936364553723E-2</c:v>
                </c:pt>
                <c:pt idx="399">
                  <c:v>1.0773542793195704E-2</c:v>
                </c:pt>
                <c:pt idx="400">
                  <c:v>1.0641721776303979E-2</c:v>
                </c:pt>
                <c:pt idx="401">
                  <c:v>1.0511456330520639E-2</c:v>
                </c:pt>
                <c:pt idx="402">
                  <c:v>1.0382729618204346E-2</c:v>
                </c:pt>
                <c:pt idx="403">
                  <c:v>1.0255524947114477E-2</c:v>
                </c:pt>
                <c:pt idx="404">
                  <c:v>1.0129825770068258E-2</c:v>
                </c:pt>
                <c:pt idx="405">
                  <c:v>1.0005615684571523E-2</c:v>
                </c:pt>
                <c:pt idx="406">
                  <c:v>9.8828784324239936E-3</c:v>
                </c:pt>
                <c:pt idx="407">
                  <c:v>9.7615978992999525E-3</c:v>
                </c:pt>
                <c:pt idx="408">
                  <c:v>9.6417581143054976E-3</c:v>
                </c:pt>
                <c:pt idx="409">
                  <c:v>9.523343249512586E-3</c:v>
                </c:pt>
                <c:pt idx="410">
                  <c:v>9.4063376194714488E-3</c:v>
                </c:pt>
                <c:pt idx="411">
                  <c:v>9.2907256807014324E-3</c:v>
                </c:pt>
                <c:pt idx="412">
                  <c:v>9.1764920311616944E-3</c:v>
                </c:pt>
                <c:pt idx="413">
                  <c:v>9.0636214097020544E-3</c:v>
                </c:pt>
                <c:pt idx="414">
                  <c:v>8.9520986954950699E-3</c:v>
                </c:pt>
                <c:pt idx="415">
                  <c:v>8.841908907449807E-3</c:v>
                </c:pt>
                <c:pt idx="416">
                  <c:v>8.7330372036082942E-3</c:v>
                </c:pt>
                <c:pt idx="417">
                  <c:v>8.6254688805249436E-3</c:v>
                </c:pt>
                <c:pt idx="418">
                  <c:v>8.5191893726303224E-3</c:v>
                </c:pt>
                <c:pt idx="419">
                  <c:v>8.4141842515789867E-3</c:v>
                </c:pt>
                <c:pt idx="420">
                  <c:v>8.3104392255829544E-3</c:v>
                </c:pt>
                <c:pt idx="421">
                  <c:v>8.2079401387307998E-3</c:v>
                </c:pt>
                <c:pt idx="422">
                  <c:v>8.1066729702932699E-3</c:v>
                </c:pt>
                <c:pt idx="423">
                  <c:v>8.0066238340161244E-3</c:v>
                </c:pt>
                <c:pt idx="424">
                  <c:v>7.9077789774002691E-3</c:v>
                </c:pt>
                <c:pt idx="425">
                  <c:v>7.8101247809705659E-3</c:v>
                </c:pt>
                <c:pt idx="426">
                  <c:v>7.7136477575331409E-3</c:v>
                </c:pt>
                <c:pt idx="427">
                  <c:v>7.6183345514220756E-3</c:v>
                </c:pt>
                <c:pt idx="428">
                  <c:v>7.5241719377360169E-3</c:v>
                </c:pt>
                <c:pt idx="429">
                  <c:v>7.4311468215651011E-3</c:v>
                </c:pt>
                <c:pt idx="430">
                  <c:v>7.3392462372088504E-3</c:v>
                </c:pt>
                <c:pt idx="431">
                  <c:v>7.2484573473851786E-3</c:v>
                </c:pt>
                <c:pt idx="432">
                  <c:v>7.1587674424317396E-3</c:v>
                </c:pt>
                <c:pt idx="433">
                  <c:v>7.0701639394989586E-3</c:v>
                </c:pt>
                <c:pt idx="434">
                  <c:v>6.9826343817363211E-3</c:v>
                </c:pt>
                <c:pt idx="435">
                  <c:v>6.8961664374716583E-3</c:v>
                </c:pt>
                <c:pt idx="436">
                  <c:v>6.810747899384028E-3</c:v>
                </c:pt>
                <c:pt idx="437">
                  <c:v>6.7263666836706966E-3</c:v>
                </c:pt>
                <c:pt idx="438">
                  <c:v>6.6430108292085772E-3</c:v>
                </c:pt>
                <c:pt idx="439">
                  <c:v>6.5606684967104839E-3</c:v>
                </c:pt>
                <c:pt idx="440">
                  <c:v>6.4793279678766269E-3</c:v>
                </c:pt>
                <c:pt idx="441">
                  <c:v>6.3989776445417187E-3</c:v>
                </c:pt>
                <c:pt idx="442">
                  <c:v>6.319606047817959E-3</c:v>
                </c:pt>
                <c:pt idx="443">
                  <c:v>6.2412018172344312E-3</c:v>
                </c:pt>
                <c:pt idx="444">
                  <c:v>6.1637537098731144E-3</c:v>
                </c:pt>
                <c:pt idx="445">
                  <c:v>6.087250599501875E-3</c:v>
                </c:pt>
                <c:pt idx="446">
                  <c:v>6.0116814757047469E-3</c:v>
                </c:pt>
                <c:pt idx="447">
                  <c:v>5.9370354430099016E-3</c:v>
                </c:pt>
                <c:pt idx="448">
                  <c:v>5.8633017200154158E-3</c:v>
                </c:pt>
                <c:pt idx="449">
                  <c:v>5.7904696385134291E-3</c:v>
                </c:pt>
                <c:pt idx="450">
                  <c:v>5.718528642612724E-3</c:v>
                </c:pt>
                <c:pt idx="451">
                  <c:v>5.6474682878600016E-3</c:v>
                </c:pt>
                <c:pt idx="452">
                  <c:v>5.5772782403603269E-3</c:v>
                </c:pt>
                <c:pt idx="453">
                  <c:v>5.507948275896948E-3</c:v>
                </c:pt>
                <c:pt idx="454">
                  <c:v>5.4394682790504852E-3</c:v>
                </c:pt>
                <c:pt idx="455">
                  <c:v>5.3718282423180662E-3</c:v>
                </c:pt>
                <c:pt idx="456">
                  <c:v>5.3050182652325754E-3</c:v>
                </c:pt>
                <c:pt idx="457">
                  <c:v>5.2390285534819839E-3</c:v>
                </c:pt>
                <c:pt idx="458">
                  <c:v>5.1738494180293762E-3</c:v>
                </c:pt>
                <c:pt idx="459">
                  <c:v>5.1094712742336392E-3</c:v>
                </c:pt>
                <c:pt idx="460">
                  <c:v>5.0458846409709894E-3</c:v>
                </c:pt>
                <c:pt idx="461">
                  <c:v>4.9830801397577626E-3</c:v>
                </c:pt>
                <c:pt idx="462">
                  <c:v>4.9210484938744838E-3</c:v>
                </c:pt>
                <c:pt idx="463">
                  <c:v>4.8597805274914188E-3</c:v>
                </c:pt>
                <c:pt idx="464">
                  <c:v>4.7992671647958387E-3</c:v>
                </c:pt>
                <c:pt idx="465">
                  <c:v>4.7394994291212258E-3</c:v>
                </c:pt>
                <c:pt idx="466">
                  <c:v>4.6804684420783923E-3</c:v>
                </c:pt>
                <c:pt idx="467">
                  <c:v>4.6221654226889812E-3</c:v>
                </c:pt>
                <c:pt idx="468">
                  <c:v>4.5645816865211028E-3</c:v>
                </c:pt>
                <c:pt idx="469">
                  <c:v>4.5077086448277607E-3</c:v>
                </c:pt>
                <c:pt idx="470">
                  <c:v>4.4515378036877285E-3</c:v>
                </c:pt>
                <c:pt idx="471">
                  <c:v>4.3960607631493287E-3</c:v>
                </c:pt>
                <c:pt idx="472">
                  <c:v>4.3412692163771706E-3</c:v>
                </c:pt>
                <c:pt idx="473">
                  <c:v>4.2871549488019004E-3</c:v>
                </c:pt>
                <c:pt idx="474">
                  <c:v>4.2337098372732052E-3</c:v>
                </c:pt>
                <c:pt idx="475">
                  <c:v>4.1809258492161612E-3</c:v>
                </c:pt>
                <c:pt idx="476">
                  <c:v>4.1287950417909589E-3</c:v>
                </c:pt>
                <c:pt idx="477">
                  <c:v>4.0773095610561836E-3</c:v>
                </c:pt>
                <c:pt idx="478">
                  <c:v>4.0264616411358756E-3</c:v>
                </c:pt>
                <c:pt idx="479">
                  <c:v>3.9762436033901971E-3</c:v>
                </c:pt>
                <c:pt idx="480">
                  <c:v>3.9266478555900408E-3</c:v>
                </c:pt>
                <c:pt idx="481">
                  <c:v>3.8776668910956327E-3</c:v>
                </c:pt>
                <c:pt idx="482">
                  <c:v>3.8292932880390931E-3</c:v>
                </c:pt>
                <c:pt idx="483">
                  <c:v>3.7815197085112099E-3</c:v>
                </c:pt>
                <c:pt idx="484">
                  <c:v>3.7343388977523905E-3</c:v>
                </c:pt>
                <c:pt idx="485">
                  <c:v>3.6877436833479237E-3</c:v>
                </c:pt>
                <c:pt idx="486">
                  <c:v>3.6417269744276099E-3</c:v>
                </c:pt>
                <c:pt idx="487">
                  <c:v>3.5962817608698621E-3</c:v>
                </c:pt>
                <c:pt idx="488">
                  <c:v>3.5514011125102598E-3</c:v>
                </c:pt>
                <c:pt idx="489">
                  <c:v>3.5070781783547501E-3</c:v>
                </c:pt>
                <c:pt idx="490">
                  <c:v>3.4633061857974362E-3</c:v>
                </c:pt>
                <c:pt idx="491">
                  <c:v>3.4200784398430934E-3</c:v>
                </c:pt>
                <c:pt idx="492">
                  <c:v>3.3773883223343999E-3</c:v>
                </c:pt>
                <c:pt idx="493">
                  <c:v>3.335229291184052E-3</c:v>
                </c:pt>
                <c:pt idx="494">
                  <c:v>3.2935948796116482E-3</c:v>
                </c:pt>
                <c:pt idx="495">
                  <c:v>3.2524786953854719E-3</c:v>
                </c:pt>
                <c:pt idx="496">
                  <c:v>3.21187442006933E-3</c:v>
                </c:pt>
                <c:pt idx="497">
                  <c:v>3.1717758082742365E-3</c:v>
                </c:pt>
                <c:pt idx="498">
                  <c:v>3.1321766869152E-3</c:v>
                </c:pt>
                <c:pt idx="499">
                  <c:v>3.0930709544730404E-3</c:v>
                </c:pt>
                <c:pt idx="500">
                  <c:v>3.0544525802614236E-3</c:v>
                </c:pt>
              </c:numCache>
            </c:numRef>
          </c:yVal>
          <c:smooth val="1"/>
          <c:extLst>
            <c:ext xmlns:c16="http://schemas.microsoft.com/office/drawing/2014/chart" uri="{C3380CC4-5D6E-409C-BE32-E72D297353CC}">
              <c16:uniqueId val="{00000013-A340-4A12-81C2-7D86A7AED3F3}"/>
            </c:ext>
          </c:extLst>
        </c:ser>
        <c:ser>
          <c:idx val="20"/>
          <c:order val="20"/>
          <c:tx>
            <c:v>Posterior</c:v>
          </c:tx>
          <c:spPr>
            <a:ln w="82550" cap="rnd" cmpd="sng" algn="ctr">
              <a:solidFill>
                <a:srgbClr val="C00000">
                  <a:alpha val="50000"/>
                </a:srgb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Calculations!$N$61:$ST$61</c:f>
              <c:numCache>
                <c:formatCode>General</c:formatCode>
                <c:ptCount val="501"/>
                <c:pt idx="0">
                  <c:v>2.357416582499327E-33</c:v>
                </c:pt>
                <c:pt idx="1">
                  <c:v>8.2904266658680107E-33</c:v>
                </c:pt>
                <c:pt idx="2">
                  <c:v>2.8555854168999065E-32</c:v>
                </c:pt>
                <c:pt idx="3">
                  <c:v>9.6376915117648721E-32</c:v>
                </c:pt>
                <c:pt idx="4">
                  <c:v>3.1885072580472449E-31</c:v>
                </c:pt>
                <c:pt idx="5">
                  <c:v>1.0344523414349924E-30</c:v>
                </c:pt>
                <c:pt idx="6">
                  <c:v>3.2923789336322308E-30</c:v>
                </c:pt>
                <c:pt idx="7">
                  <c:v>1.0283678879727079E-29</c:v>
                </c:pt>
                <c:pt idx="8">
                  <c:v>3.1534458875776705E-29</c:v>
                </c:pt>
                <c:pt idx="9">
                  <c:v>9.4967522307602038E-29</c:v>
                </c:pt>
                <c:pt idx="10">
                  <c:v>2.8097542014243559E-28</c:v>
                </c:pt>
                <c:pt idx="11">
                  <c:v>8.1698073228942235E-28</c:v>
                </c:pt>
                <c:pt idx="12">
                  <c:v>2.3353316845272874E-27</c:v>
                </c:pt>
                <c:pt idx="13">
                  <c:v>6.5647467432451758E-27</c:v>
                </c:pt>
                <c:pt idx="14">
                  <c:v>1.8153312594064126E-26</c:v>
                </c:pt>
                <c:pt idx="15">
                  <c:v>4.9396337994375695E-26</c:v>
                </c:pt>
                <c:pt idx="16">
                  <c:v>1.3230118532402881E-25</c:v>
                </c:pt>
                <c:pt idx="17">
                  <c:v>3.4889021911660151E-25</c:v>
                </c:pt>
                <c:pt idx="18">
                  <c:v>9.0613478545241564E-25</c:v>
                </c:pt>
                <c:pt idx="19">
                  <c:v>2.3184387930785709E-24</c:v>
                </c:pt>
                <c:pt idx="20">
                  <c:v>5.8454003651012104E-24</c:v>
                </c:pt>
                <c:pt idx="21">
                  <c:v>1.4526561986751936E-23</c:v>
                </c:pt>
                <c:pt idx="22">
                  <c:v>3.5592033441957746E-23</c:v>
                </c:pt>
                <c:pt idx="23">
                  <c:v>8.5998905049631424E-23</c:v>
                </c:pt>
                <c:pt idx="24">
                  <c:v>2.049695841517028E-22</c:v>
                </c:pt>
                <c:pt idx="25">
                  <c:v>4.8199887117739802E-22</c:v>
                </c:pt>
                <c:pt idx="26">
                  <c:v>1.1185722345723264E-21</c:v>
                </c:pt>
                <c:pt idx="27">
                  <c:v>2.5623734558536287E-21</c:v>
                </c:pt>
                <c:pt idx="28">
                  <c:v>5.795326196213589E-21</c:v>
                </c:pt>
                <c:pt idx="29">
                  <c:v>1.2943892327590942E-20</c:v>
                </c:pt>
                <c:pt idx="30">
                  <c:v>2.8555895141028805E-20</c:v>
                </c:pt>
                <c:pt idx="31">
                  <c:v>6.2238740637903258E-20</c:v>
                </c:pt>
                <c:pt idx="32">
                  <c:v>1.3404424434606319E-19</c:v>
                </c:pt>
                <c:pt idx="33">
                  <c:v>2.8532784760347769E-19</c:v>
                </c:pt>
                <c:pt idx="34">
                  <c:v>6.0038953249804753E-19</c:v>
                </c:pt>
                <c:pt idx="35">
                  <c:v>1.2491008817426177E-18</c:v>
                </c:pt>
                <c:pt idx="36">
                  <c:v>2.5699108167978355E-18</c:v>
                </c:pt>
                <c:pt idx="37">
                  <c:v>5.2296623659020869E-18</c:v>
                </c:pt>
                <c:pt idx="38">
                  <c:v>1.0527894652516546E-17</c:v>
                </c:pt>
                <c:pt idx="39">
                  <c:v>2.0969942939021779E-17</c:v>
                </c:pt>
                <c:pt idx="40">
                  <c:v>4.1334696017464121E-17</c:v>
                </c:pt>
                <c:pt idx="41">
                  <c:v>8.0642948624817932E-17</c:v>
                </c:pt>
                <c:pt idx="42">
                  <c:v>1.5574820192321633E-16</c:v>
                </c:pt>
                <c:pt idx="43">
                  <c:v>2.9782011523282998E-16</c:v>
                </c:pt>
                <c:pt idx="44">
                  <c:v>5.6393267415532786E-16</c:v>
                </c:pt>
                <c:pt idx="45">
                  <c:v>1.0575702493688278E-15</c:v>
                </c:pt>
                <c:pt idx="46">
                  <c:v>1.964558857471027E-15</c:v>
                </c:pt>
                <c:pt idx="47">
                  <c:v>3.6154178288719039E-15</c:v>
                </c:pt>
                <c:pt idx="48">
                  <c:v>6.592529051474E-15</c:v>
                </c:pt>
                <c:pt idx="49">
                  <c:v>1.191260991280519E-14</c:v>
                </c:pt>
                <c:pt idx="50">
                  <c:v>2.1334529455879092E-14</c:v>
                </c:pt>
                <c:pt idx="51">
                  <c:v>3.7873832896113366E-14</c:v>
                </c:pt>
                <c:pt idx="52">
                  <c:v>6.6655052996897698E-14</c:v>
                </c:pt>
                <c:pt idx="53">
                  <c:v>1.163110480142723E-13</c:v>
                </c:pt>
                <c:pt idx="54">
                  <c:v>2.0126036537181655E-13</c:v>
                </c:pt>
                <c:pt idx="55">
                  <c:v>3.4538158516118094E-13</c:v>
                </c:pt>
                <c:pt idx="56">
                  <c:v>5.8789113171845431E-13</c:v>
                </c:pt>
                <c:pt idx="57">
                  <c:v>9.9266700816914236E-13</c:v>
                </c:pt>
                <c:pt idx="58">
                  <c:v>1.6629161287727247E-12</c:v>
                </c:pt>
                <c:pt idx="59">
                  <c:v>2.7640591070881197E-12</c:v>
                </c:pt>
                <c:pt idx="60">
                  <c:v>4.5591482233113021E-12</c:v>
                </c:pt>
                <c:pt idx="61">
                  <c:v>7.4632458589294314E-12</c:v>
                </c:pt>
                <c:pt idx="62">
                  <c:v>1.2126256926031972E-11</c:v>
                </c:pt>
                <c:pt idx="63">
                  <c:v>1.9558124151598868E-11</c:v>
                </c:pt>
                <c:pt idx="64">
                  <c:v>3.1316600423187013E-11</c:v>
                </c:pt>
                <c:pt idx="65">
                  <c:v>4.9786742843638563E-11</c:v>
                </c:pt>
                <c:pt idx="66">
                  <c:v>7.8593818530869825E-11</c:v>
                </c:pt>
                <c:pt idx="67">
                  <c:v>1.2320879332299881E-10</c:v>
                </c:pt>
                <c:pt idx="68">
                  <c:v>1.9182973769977163E-10</c:v>
                </c:pt>
                <c:pt idx="69">
                  <c:v>2.9665561714395428E-10</c:v>
                </c:pt>
                <c:pt idx="70">
                  <c:v>4.557140063192859E-10</c:v>
                </c:pt>
                <c:pt idx="71">
                  <c:v>6.9546509649089725E-10</c:v>
                </c:pt>
                <c:pt idx="72">
                  <c:v>1.0544858182971601E-9</c:v>
                </c:pt>
                <c:pt idx="73">
                  <c:v>1.588646116031358E-9</c:v>
                </c:pt>
                <c:pt idx="74">
                  <c:v>2.3783320569988656E-9</c:v>
                </c:pt>
                <c:pt idx="75">
                  <c:v>3.5384570348163344E-9</c:v>
                </c:pt>
                <c:pt idx="76">
                  <c:v>5.2322444615026473E-9</c:v>
                </c:pt>
                <c:pt idx="77">
                  <c:v>7.6900771466398107E-9</c:v>
                </c:pt>
                <c:pt idx="78">
                  <c:v>1.1235106959233587E-8</c:v>
                </c:pt>
                <c:pt idx="79">
                  <c:v>1.631782344715587E-8</c:v>
                </c:pt>
                <c:pt idx="80">
                  <c:v>2.3562415418387255E-8</c:v>
                </c:pt>
                <c:pt idx="81">
                  <c:v>3.3828552388051119E-8</c:v>
                </c:pt>
                <c:pt idx="82">
                  <c:v>4.8293194532615677E-8</c:v>
                </c:pt>
                <c:pt idx="83">
                  <c:v>6.8558245664621543E-8</c:v>
                </c:pt>
                <c:pt idx="84">
                  <c:v>9.6791333003246399E-8</c:v>
                </c:pt>
                <c:pt idx="85">
                  <c:v>1.3590877311179599E-7</c:v>
                </c:pt>
                <c:pt idx="86">
                  <c:v>1.8981191141446238E-7</c:v>
                </c:pt>
                <c:pt idx="87">
                  <c:v>2.6369055164945678E-7</c:v>
                </c:pt>
                <c:pt idx="88">
                  <c:v>3.6441017109082713E-7</c:v>
                </c:pt>
                <c:pt idx="89">
                  <c:v>5.0100309659260316E-7</c:v>
                </c:pt>
                <c:pt idx="90">
                  <c:v>6.8528784225029821E-7</c:v>
                </c:pt>
                <c:pt idx="91">
                  <c:v>9.3264542355727737E-7</c:v>
                </c:pt>
                <c:pt idx="92">
                  <c:v>1.2629866992115492E-6</c:v>
                </c:pt>
                <c:pt idx="93">
                  <c:v>1.7019506725712578E-6</c:v>
                </c:pt>
                <c:pt idx="94">
                  <c:v>2.282380217060358E-6</c:v>
                </c:pt>
                <c:pt idx="95">
                  <c:v>3.0461288605777193E-6</c:v>
                </c:pt>
                <c:pt idx="96">
                  <c:v>4.046260035495165E-6</c:v>
                </c:pt>
                <c:pt idx="97">
                  <c:v>5.3497085058237349E-6</c:v>
                </c:pt>
                <c:pt idx="98">
                  <c:v>7.0404824195628877E-6</c:v>
                </c:pt>
                <c:pt idx="99">
                  <c:v>9.2234934605300295E-6</c:v>
                </c:pt>
                <c:pt idx="100">
                  <c:v>1.2029111704333681E-5</c:v>
                </c:pt>
                <c:pt idx="101">
                  <c:v>1.5618550783880247E-5</c:v>
                </c:pt>
                <c:pt idx="102">
                  <c:v>2.0190197556184033E-5</c:v>
                </c:pt>
                <c:pt idx="103">
                  <c:v>2.5987008296988216E-5</c:v>
                </c:pt>
                <c:pt idx="104">
                  <c:v>3.3305100142897102E-5</c:v>
                </c:pt>
                <c:pt idx="105">
                  <c:v>4.2503671611588442E-5</c:v>
                </c:pt>
                <c:pt idx="106">
                  <c:v>5.4016389071888347E-5</c:v>
                </c:pt>
                <c:pt idx="107">
                  <c:v>6.8364376479648927E-5</c:v>
                </c:pt>
                <c:pt idx="108">
                  <c:v>8.61709429843175E-5</c:v>
                </c:pt>
                <c:pt idx="109">
                  <c:v>1.0817817656836877E-4</c:v>
                </c:pt>
                <c:pt idx="110">
                  <c:v>1.352655211274126E-4</c:v>
                </c:pt>
                <c:pt idx="111">
                  <c:v>1.6847043876750862E-4</c:v>
                </c:pt>
                <c:pt idx="112">
                  <c:v>2.0901123805805232E-4</c:v>
                </c:pt>
                <c:pt idx="113">
                  <c:v>2.5831212206123874E-4</c:v>
                </c:pt>
                <c:pt idx="114">
                  <c:v>3.1803047677384579E-4</c:v>
                </c:pt>
                <c:pt idx="115">
                  <c:v>3.9008638088321613E-4</c:v>
                </c:pt>
                <c:pt idx="116">
                  <c:v>4.7669427131124127E-4</c:v>
                </c:pt>
                <c:pt idx="117">
                  <c:v>5.8039664591488772E-4</c:v>
                </c:pt>
                <c:pt idx="118">
                  <c:v>7.0409962512831773E-4</c:v>
                </c:pt>
                <c:pt idx="119">
                  <c:v>8.5111012868153849E-4</c:v>
                </c:pt>
                <c:pt idx="120">
                  <c:v>1.0251743524450497E-3</c:v>
                </c:pt>
                <c:pt idx="121">
                  <c:v>1.2305171548053857E-3</c:v>
                </c:pt>
                <c:pt idx="122">
                  <c:v>1.4718818828917018E-3</c:v>
                </c:pt>
                <c:pt idx="123">
                  <c:v>1.7545700878174699E-3</c:v>
                </c:pt>
                <c:pt idx="124">
                  <c:v>2.084480496482766E-3</c:v>
                </c:pt>
                <c:pt idx="125">
                  <c:v>2.4681465272364447E-3</c:v>
                </c:pt>
                <c:pt idx="126">
                  <c:v>2.9127715598597091E-3</c:v>
                </c:pt>
                <c:pt idx="127">
                  <c:v>3.4262610991071551E-3</c:v>
                </c:pt>
                <c:pt idx="128">
                  <c:v>4.0172509077598013E-3</c:v>
                </c:pt>
                <c:pt idx="129">
                  <c:v>4.6951301322135418E-3</c:v>
                </c:pt>
                <c:pt idx="130">
                  <c:v>5.4700584034715434E-3</c:v>
                </c:pt>
                <c:pt idx="131">
                  <c:v>6.352975871406946E-3</c:v>
                </c:pt>
                <c:pt idx="132">
                  <c:v>7.3556051225835669E-3</c:v>
                </c:pt>
                <c:pt idx="133">
                  <c:v>8.4904439438309182E-3</c:v>
                </c:pt>
                <c:pt idx="134">
                  <c:v>9.7707479269969876E-3</c:v>
                </c:pt>
                <c:pt idx="135">
                  <c:v>1.1210501966308101E-2</c:v>
                </c:pt>
                <c:pt idx="136">
                  <c:v>1.2824379779653098E-2</c:v>
                </c:pt>
                <c:pt idx="137">
                  <c:v>1.4627690689458645E-2</c:v>
                </c:pt>
                <c:pt idx="138">
                  <c:v>1.6636313027761626E-2</c:v>
                </c:pt>
                <c:pt idx="139">
                  <c:v>1.8866613683098107E-2</c:v>
                </c:pt>
                <c:pt idx="140">
                  <c:v>2.133535348287503E-2</c:v>
                </c:pt>
                <c:pt idx="141">
                  <c:v>2.4059578302264302E-2</c:v>
                </c:pt>
                <c:pt idx="142">
                  <c:v>2.7056496007056022E-2</c:v>
                </c:pt>
                <c:pt idx="143">
                  <c:v>3.0343339570422678E-2</c:v>
                </c:pt>
                <c:pt idx="144">
                  <c:v>3.3937216948700978E-2</c:v>
                </c:pt>
                <c:pt idx="145">
                  <c:v>3.7854948555072598E-2</c:v>
                </c:pt>
                <c:pt idx="146">
                  <c:v>4.2112893428026925E-2</c:v>
                </c:pt>
                <c:pt idx="147">
                  <c:v>4.6726765448786747E-2</c:v>
                </c:pt>
                <c:pt idx="148">
                  <c:v>5.1711441213488557E-2</c:v>
                </c:pt>
                <c:pt idx="149">
                  <c:v>5.70807614064767E-2</c:v>
                </c:pt>
                <c:pt idx="150">
                  <c:v>6.2847327745293571E-2</c:v>
                </c:pt>
                <c:pt idx="151">
                  <c:v>6.9022297770616123E-2</c:v>
                </c:pt>
                <c:pt idx="152">
                  <c:v>7.5615179930392365E-2</c:v>
                </c:pt>
                <c:pt idx="153">
                  <c:v>8.2633631552068279E-2</c:v>
                </c:pt>
                <c:pt idx="154">
                  <c:v>9.0083262405848311E-2</c:v>
                </c:pt>
                <c:pt idx="155">
                  <c:v>9.7967446631549771E-2</c:v>
                </c:pt>
                <c:pt idx="156">
                  <c:v>0.10628714582891056</c:v>
                </c:pt>
                <c:pt idx="157">
                  <c:v>0.11504074609380782</c:v>
                </c:pt>
                <c:pt idx="158">
                  <c:v>0.12422391171931992</c:v>
                </c:pt>
                <c:pt idx="159">
                  <c:v>0.13382945817032155</c:v>
                </c:pt>
                <c:pt idx="160">
                  <c:v>0.14384724678384606</c:v>
                </c:pt>
                <c:pt idx="161">
                  <c:v>0.15426410344591909</c:v>
                </c:pt>
                <c:pt idx="162">
                  <c:v>0.16506376325129712</c:v>
                </c:pt>
                <c:pt idx="163">
                  <c:v>0.17622684286871534</c:v>
                </c:pt>
                <c:pt idx="164">
                  <c:v>0.18773084201477658</c:v>
                </c:pt>
                <c:pt idx="165">
                  <c:v>0.19955017508929021</c:v>
                </c:pt>
                <c:pt idx="166">
                  <c:v>0.21165623364923949</c:v>
                </c:pt>
                <c:pt idx="167">
                  <c:v>0.22401748000345695</c:v>
                </c:pt>
                <c:pt idx="168">
                  <c:v>0.23659957180222474</c:v>
                </c:pt>
                <c:pt idx="169">
                  <c:v>0.24936551708196647</c:v>
                </c:pt>
                <c:pt idx="170">
                  <c:v>0.26227585881215237</c:v>
                </c:pt>
                <c:pt idx="171">
                  <c:v>0.27528888758629805</c:v>
                </c:pt>
                <c:pt idx="172">
                  <c:v>0.28836088070849547</c:v>
                </c:pt>
                <c:pt idx="173">
                  <c:v>0.30144636555803345</c:v>
                </c:pt>
                <c:pt idx="174">
                  <c:v>0.31449840477315055</c:v>
                </c:pt>
                <c:pt idx="175">
                  <c:v>0.32746890048741512</c:v>
                </c:pt>
                <c:pt idx="176">
                  <c:v>0.34030891458237517</c:v>
                </c:pt>
                <c:pt idx="177">
                  <c:v>0.35296900169420686</c:v>
                </c:pt>
                <c:pt idx="178">
                  <c:v>0.36539955153161724</c:v>
                </c:pt>
                <c:pt idx="179">
                  <c:v>0.37755113693192127</c:v>
                </c:pt>
                <c:pt idx="180">
                  <c:v>0.38937486400213261</c:v>
                </c:pt>
                <c:pt idx="181">
                  <c:v>0.40082272066429814</c:v>
                </c:pt>
                <c:pt idx="182">
                  <c:v>0.41184791994832343</c:v>
                </c:pt>
                <c:pt idx="183">
                  <c:v>0.42240523445011596</c:v>
                </c:pt>
                <c:pt idx="184">
                  <c:v>0.43245131849765489</c:v>
                </c:pt>
                <c:pt idx="185">
                  <c:v>0.44194501473695574</c:v>
                </c:pt>
                <c:pt idx="186">
                  <c:v>0.45084764206452399</c:v>
                </c:pt>
                <c:pt idx="187">
                  <c:v>0.45912326208438781</c:v>
                </c:pt>
                <c:pt idx="188">
                  <c:v>0.46673892155526803</c:v>
                </c:pt>
                <c:pt idx="189">
                  <c:v>0.47366486860931506</c:v>
                </c:pt>
                <c:pt idx="190">
                  <c:v>0.47987474086361021</c:v>
                </c:pt>
                <c:pt idx="191">
                  <c:v>0.48534572390407438</c:v>
                </c:pt>
                <c:pt idx="192">
                  <c:v>0.49005867899120198</c:v>
                </c:pt>
                <c:pt idx="193">
                  <c:v>0.49399823921447167</c:v>
                </c:pt>
                <c:pt idx="194">
                  <c:v>0.4971528736991444</c:v>
                </c:pt>
                <c:pt idx="195">
                  <c:v>0.49951491984218838</c:v>
                </c:pt>
                <c:pt idx="196">
                  <c:v>0.50108058391622734</c:v>
                </c:pt>
                <c:pt idx="197">
                  <c:v>0.50184991072793717</c:v>
                </c:pt>
                <c:pt idx="198">
                  <c:v>0.50182672334462597</c:v>
                </c:pt>
                <c:pt idx="199">
                  <c:v>0.50101853420726006</c:v>
                </c:pt>
                <c:pt idx="200">
                  <c:v>0.49943642922483678</c:v>
                </c:pt>
                <c:pt idx="201">
                  <c:v>0.49709492669227223</c:v>
                </c:pt>
                <c:pt idx="202">
                  <c:v>0.49401181308863462</c:v>
                </c:pt>
                <c:pt idx="203">
                  <c:v>0.49020795799368322</c:v>
                </c:pt>
                <c:pt idx="204">
                  <c:v>0.48570711050651039</c:v>
                </c:pt>
                <c:pt idx="205">
                  <c:v>0.48053567966051014</c:v>
                </c:pt>
                <c:pt idx="206">
                  <c:v>0.47472250140448347</c:v>
                </c:pt>
                <c:pt idx="207">
                  <c:v>0.46829859475980179</c:v>
                </c:pt>
                <c:pt idx="208">
                  <c:v>0.46129690977091892</c:v>
                </c:pt>
                <c:pt idx="209">
                  <c:v>0.45375206984117566</c:v>
                </c:pt>
                <c:pt idx="210">
                  <c:v>0.44570011099127654</c:v>
                </c:pt>
                <c:pt idx="211">
                  <c:v>0.43717822049489891</c:v>
                </c:pt>
                <c:pt idx="212">
                  <c:v>0.42822447723835066</c:v>
                </c:pt>
                <c:pt idx="213">
                  <c:v>0.4188775960213153</c:v>
                </c:pt>
                <c:pt idx="214">
                  <c:v>0.40917667786633294</c:v>
                </c:pt>
                <c:pt idx="215">
                  <c:v>0.3991609682396296</c:v>
                </c:pt>
                <c:pt idx="216">
                  <c:v>0.38886962490707261</c:v>
                </c:pt>
                <c:pt idx="217">
                  <c:v>0.3783414969611919</c:v>
                </c:pt>
                <c:pt idx="218">
                  <c:v>0.36761491635928628</c:v>
                </c:pt>
                <c:pt idx="219">
                  <c:v>0.35672750311418244</c:v>
                </c:pt>
                <c:pt idx="220">
                  <c:v>0.34571598507836443</c:v>
                </c:pt>
                <c:pt idx="221">
                  <c:v>0.33461603306381843</c:v>
                </c:pt>
                <c:pt idx="222">
                  <c:v>0.32346211184493023</c:v>
                </c:pt>
                <c:pt idx="223">
                  <c:v>0.31228734740325731</c:v>
                </c:pt>
                <c:pt idx="224">
                  <c:v>0.30112341059251735</c:v>
                </c:pt>
                <c:pt idx="225">
                  <c:v>0.2900004172315172</c:v>
                </c:pt>
                <c:pt idx="226">
                  <c:v>0.27894684447323254</c:v>
                </c:pt>
                <c:pt idx="227">
                  <c:v>0.26798946315153432</c:v>
                </c:pt>
                <c:pt idx="228">
                  <c:v>0.25715328567346551</c:v>
                </c:pt>
                <c:pt idx="229">
                  <c:v>0.24646152890545089</c:v>
                </c:pt>
                <c:pt idx="230">
                  <c:v>0.23593559139679873</c:v>
                </c:pt>
                <c:pt idx="231">
                  <c:v>0.22559504419354851</c:v>
                </c:pt>
                <c:pt idx="232">
                  <c:v>0.21545763441997784</c:v>
                </c:pt>
                <c:pt idx="233">
                  <c:v>0.20553930074358048</c:v>
                </c:pt>
                <c:pt idx="234">
                  <c:v>0.19585419979229554</c:v>
                </c:pt>
                <c:pt idx="235">
                  <c:v>0.18641474255867094</c:v>
                </c:pt>
                <c:pt idx="236">
                  <c:v>0.17723163980476814</c:v>
                </c:pt>
                <c:pt idx="237">
                  <c:v>0.1683139554724582</c:v>
                </c:pt>
                <c:pt idx="238">
                  <c:v>0.15966916710586737</c:v>
                </c:pt>
                <c:pt idx="239">
                  <c:v>0.15130323230503118</c:v>
                </c:pt>
                <c:pt idx="240">
                  <c:v>0.14322066025107338</c:v>
                </c:pt>
                <c:pt idx="241">
                  <c:v>0.13542458737293539</c:v>
                </c:pt>
                <c:pt idx="242">
                  <c:v>0.12791685626226187</c:v>
                </c:pt>
                <c:pt idx="243">
                  <c:v>0.12069809698567886</c:v>
                </c:pt>
                <c:pt idx="244">
                  <c:v>0.11376780999164121</c:v>
                </c:pt>
                <c:pt idx="245">
                  <c:v>0.10712444986055919</c:v>
                </c:pt>
                <c:pt idx="246">
                  <c:v>0.10076550920206556</c:v>
                </c:pt>
                <c:pt idx="247">
                  <c:v>9.4687602060112966E-2</c:v>
                </c:pt>
                <c:pt idx="248">
                  <c:v>8.8886546245218495E-2</c:v>
                </c:pt>
                <c:pt idx="249">
                  <c:v>8.3357444072058445E-2</c:v>
                </c:pt>
                <c:pt idx="250">
                  <c:v>7.8094761039517124E-2</c:v>
                </c:pt>
                <c:pt idx="251">
                  <c:v>7.3092402048386157E-2</c:v>
                </c:pt>
                <c:pt idx="252">
                  <c:v>6.8343784808633623E-2</c:v>
                </c:pt>
                <c:pt idx="253">
                  <c:v>6.3841910143034822E-2</c:v>
                </c:pt>
                <c:pt idx="254">
                  <c:v>5.9579428946673257E-2</c:v>
                </c:pt>
                <c:pt idx="255">
                  <c:v>5.5548705611704531E-2</c:v>
                </c:pt>
                <c:pt idx="256">
                  <c:v>5.1741877773984611E-2</c:v>
                </c:pt>
                <c:pt idx="257">
                  <c:v>4.8150912282095976E-2</c:v>
                </c:pt>
                <c:pt idx="258">
                  <c:v>4.4767657330007128E-2</c:v>
                </c:pt>
                <c:pt idx="259">
                  <c:v>4.1583890731887584E-2</c:v>
                </c:pt>
                <c:pt idx="260">
                  <c:v>3.859136435146724E-2</c:v>
                </c:pt>
                <c:pt idx="261">
                  <c:v>3.5781844728698893E-2</c:v>
                </c:pt>
                <c:pt idx="262">
                  <c:v>3.3147149973480956E-2</c:v>
                </c:pt>
                <c:pt idx="263">
                  <c:v>3.0679183019767815E-2</c:v>
                </c:pt>
                <c:pt idx="264">
                  <c:v>2.8369961353826169E-2</c:v>
                </c:pt>
                <c:pt idx="265">
                  <c:v>2.6211643347578376E-2</c:v>
                </c:pt>
                <c:pt idx="266">
                  <c:v>2.4196551342291574E-2</c:v>
                </c:pt>
                <c:pt idx="267">
                  <c:v>2.2317191639309696E-2</c:v>
                </c:pt>
                <c:pt idx="268">
                  <c:v>2.0566271563408248E-2</c:v>
                </c:pt>
                <c:pt idx="269">
                  <c:v>1.8936713770733291E-2</c:v>
                </c:pt>
                <c:pt idx="270">
                  <c:v>1.7421667977504308E-2</c:v>
                </c:pt>
                <c:pt idx="271">
                  <c:v>1.6014520287807556E-2</c:v>
                </c:pt>
                <c:pt idx="272">
                  <c:v>1.4708900299127796E-2</c:v>
                </c:pt>
                <c:pt idx="273">
                  <c:v>1.3498686162976951E-2</c:v>
                </c:pt>
                <c:pt idx="274">
                  <c:v>1.2378007775228753E-2</c:v>
                </c:pt>
                <c:pt idx="275">
                  <c:v>1.1341248266787273E-2</c:v>
                </c:pt>
                <c:pt idx="276">
                  <c:v>1.0383043960157387E-2</c:v>
                </c:pt>
                <c:pt idx="277">
                  <c:v>9.4982829515392244E-3</c:v>
                </c:pt>
                <c:pt idx="278">
                  <c:v>8.6821024713674682E-3</c:v>
                </c:pt>
                <c:pt idx="279">
                  <c:v>7.9298851689546344E-3</c:v>
                </c:pt>
                <c:pt idx="280">
                  <c:v>7.2372544591615571E-3</c:v>
                </c:pt>
                <c:pt idx="281">
                  <c:v>6.600069060981803E-3</c:v>
                </c:pt>
                <c:pt idx="282">
                  <c:v>6.0144168496681187E-3</c:v>
                </c:pt>
                <c:pt idx="283">
                  <c:v>5.4766081356866338E-3</c:v>
                </c:pt>
                <c:pt idx="284">
                  <c:v>4.9831684754129031E-3</c:v>
                </c:pt>
                <c:pt idx="285">
                  <c:v>4.5308311102013818E-3</c:v>
                </c:pt>
                <c:pt idx="286">
                  <c:v>4.116529122305982E-3</c:v>
                </c:pt>
                <c:pt idx="287">
                  <c:v>3.7373873881902742E-3</c:v>
                </c:pt>
                <c:pt idx="288">
                  <c:v>3.3907144020669197E-3</c:v>
                </c:pt>
                <c:pt idx="289">
                  <c:v>3.0739940351170161E-3</c:v>
                </c:pt>
                <c:pt idx="290">
                  <c:v>2.784877288766674E-3</c:v>
                </c:pt>
                <c:pt idx="291">
                  <c:v>2.5211740936905013E-3</c:v>
                </c:pt>
                <c:pt idx="292">
                  <c:v>2.2808451998702906E-3</c:v>
                </c:pt>
                <c:pt idx="293">
                  <c:v>2.0619941970887882E-3</c:v>
                </c:pt>
                <c:pt idx="294">
                  <c:v>1.8628596996793218E-3</c:v>
                </c:pt>
                <c:pt idx="295">
                  <c:v>1.6818077241939229E-3</c:v>
                </c:pt>
                <c:pt idx="296">
                  <c:v>1.5173242838843611E-3</c:v>
                </c:pt>
                <c:pt idx="297">
                  <c:v>1.3680082195137533E-3</c:v>
                </c:pt>
                <c:pt idx="298">
                  <c:v>1.2325642820195356E-3</c:v>
                </c:pt>
                <c:pt idx="299">
                  <c:v>1.1097964789157063E-3</c:v>
                </c:pt>
                <c:pt idx="300">
                  <c:v>9.9860169304913328E-4</c:v>
                </c:pt>
                <c:pt idx="301">
                  <c:v>8.9796357938467164E-4</c:v>
                </c:pt>
                <c:pt idx="302">
                  <c:v>8.0694674287877521E-4</c:v>
                </c:pt>
                <c:pt idx="303">
                  <c:v>7.2469119818807507E-4</c:v>
                </c:pt>
                <c:pt idx="304">
                  <c:v>6.5040710993208664E-4</c:v>
                </c:pt>
                <c:pt idx="305">
                  <c:v>5.8336981046767055E-4</c:v>
                </c:pt>
                <c:pt idx="306">
                  <c:v>5.2291509061828988E-4</c:v>
                </c:pt>
                <c:pt idx="307">
                  <c:v>4.6843475751553814E-4</c:v>
                </c:pt>
                <c:pt idx="308">
                  <c:v>4.1937245263335213E-4</c:v>
                </c:pt>
                <c:pt idx="309">
                  <c:v>3.7521972221095379E-4</c:v>
                </c:pt>
                <c:pt idx="310">
                  <c:v>3.3551233154935741E-4</c:v>
                </c:pt>
                <c:pt idx="311">
                  <c:v>2.9982681411258469E-4</c:v>
                </c:pt>
                <c:pt idx="312">
                  <c:v>2.6777724595201496E-4</c:v>
                </c:pt>
                <c:pt idx="313">
                  <c:v>2.3901223568527979E-4</c:v>
                </c:pt>
                <c:pt idx="314">
                  <c:v>2.1321212008583278E-4</c:v>
                </c:pt>
                <c:pt idx="315">
                  <c:v>1.9008635526190362E-4</c:v>
                </c:pt>
                <c:pt idx="316">
                  <c:v>1.6937109341142329E-4</c:v>
                </c:pt>
                <c:pt idx="317">
                  <c:v>1.5082693522188481E-4</c:v>
                </c:pt>
                <c:pt idx="318">
                  <c:v>1.3423684812887223E-4</c:v>
                </c:pt>
                <c:pt idx="319">
                  <c:v>1.194042408459342E-4</c:v>
                </c:pt>
                <c:pt idx="320">
                  <c:v>1.0615118482131234E-4</c:v>
                </c:pt>
                <c:pt idx="321">
                  <c:v>9.4316773556568908E-5</c:v>
                </c:pt>
                <c:pt idx="322">
                  <c:v>8.3755611030621215E-5</c:v>
                </c:pt>
                <c:pt idx="323">
                  <c:v>7.4336420803684176E-5</c:v>
                </c:pt>
                <c:pt idx="324">
                  <c:v>6.594076772335808E-5</c:v>
                </c:pt>
                <c:pt idx="325">
                  <c:v>5.8461884514290047E-5</c:v>
                </c:pt>
                <c:pt idx="326">
                  <c:v>5.1803595899063199E-5</c:v>
                </c:pt>
                <c:pt idx="327">
                  <c:v>4.5879333267280233E-5</c:v>
                </c:pt>
                <c:pt idx="328">
                  <c:v>4.0611233278635356E-5</c:v>
                </c:pt>
                <c:pt idx="329">
                  <c:v>3.5929314151406624E-5</c:v>
                </c:pt>
                <c:pt idx="330">
                  <c:v>3.1770723747597263E-5</c:v>
                </c:pt>
                <c:pt idx="331">
                  <c:v>2.8079053917901292E-5</c:v>
                </c:pt>
                <c:pt idx="332">
                  <c:v>2.4803715912124738E-5</c:v>
                </c:pt>
                <c:pt idx="333">
                  <c:v>2.1899371992127082E-5</c:v>
                </c:pt>
                <c:pt idx="334">
                  <c:v>1.932541870388656E-5</c:v>
                </c:pt>
                <c:pt idx="335">
                  <c:v>1.7045517571925731E-5</c:v>
                </c:pt>
                <c:pt idx="336">
                  <c:v>1.5027169272647279E-5</c:v>
                </c:pt>
                <c:pt idx="337">
                  <c:v>1.3241327622594441E-5</c:v>
                </c:pt>
                <c:pt idx="338">
                  <c:v>1.1662049983179663E-5</c:v>
                </c:pt>
                <c:pt idx="339">
                  <c:v>1.0266180934879065E-5</c:v>
                </c:pt>
                <c:pt idx="340">
                  <c:v>9.0330663114114499E-6</c:v>
                </c:pt>
                <c:pt idx="341">
                  <c:v>7.9442949081237516E-6</c:v>
                </c:pt>
                <c:pt idx="342">
                  <c:v>6.9834653890308801E-6</c:v>
                </c:pt>
                <c:pt idx="343">
                  <c:v>6.1359761140185244E-6</c:v>
                </c:pt>
                <c:pt idx="344">
                  <c:v>5.3888357920267266E-6</c:v>
                </c:pt>
                <c:pt idx="345">
                  <c:v>4.730493038060021E-6</c:v>
                </c:pt>
                <c:pt idx="346">
                  <c:v>4.150683072102421E-6</c:v>
                </c:pt>
                <c:pt idx="347">
                  <c:v>3.6402899469658914E-6</c:v>
                </c:pt>
                <c:pt idx="348">
                  <c:v>3.1912228303164613E-6</c:v>
                </c:pt>
                <c:pt idx="349">
                  <c:v>2.7963049941426098E-6</c:v>
                </c:pt>
                <c:pt idx="350">
                  <c:v>2.4491742832996309E-6</c:v>
                </c:pt>
                <c:pt idx="351">
                  <c:v>2.1441939440373268E-6</c:v>
                </c:pt>
                <c:pt idx="352">
                  <c:v>1.8763727941258565E-6</c:v>
                </c:pt>
                <c:pt idx="353">
                  <c:v>1.6412938088733927E-6</c:v>
                </c:pt>
                <c:pt idx="354">
                  <c:v>1.4350502824794447E-6</c:v>
                </c:pt>
                <c:pt idx="355">
                  <c:v>1.2541888023065684E-6</c:v>
                </c:pt>
                <c:pt idx="356">
                  <c:v>1.0956583452352309E-6</c:v>
                </c:pt>
                <c:pt idx="357">
                  <c:v>9.567648707766815E-7</c:v>
                </c:pt>
                <c:pt idx="358">
                  <c:v>8.3513084547151511E-7</c:v>
                </c:pt>
                <c:pt idx="359">
                  <c:v>7.2865918773259475E-7</c:v>
                </c:pt>
                <c:pt idx="360">
                  <c:v>6.3550117208214717E-7</c:v>
                </c:pt>
                <c:pt idx="361">
                  <c:v>5.5402787706390929E-7</c:v>
                </c:pt>
                <c:pt idx="362">
                  <c:v>4.8280480233143691E-7</c:v>
                </c:pt>
                <c:pt idx="363">
                  <c:v>4.2056931785116099E-7</c:v>
                </c:pt>
                <c:pt idx="364">
                  <c:v>3.6621064212532101E-7</c:v>
                </c:pt>
                <c:pt idx="365">
                  <c:v>3.1875207712000486E-7</c:v>
                </c:pt>
                <c:pt idx="366">
                  <c:v>2.7733525544986689E-7</c:v>
                </c:pt>
                <c:pt idx="367">
                  <c:v>2.4120618056922444E-7</c:v>
                </c:pt>
                <c:pt idx="368">
                  <c:v>2.0970286348487942E-7</c:v>
                </c:pt>
                <c:pt idx="369">
                  <c:v>1.8224438005050246E-7</c:v>
                </c:pt>
                <c:pt idx="370">
                  <c:v>1.5832119142562385E-7</c:v>
                </c:pt>
                <c:pt idx="371">
                  <c:v>1.3748658696698414E-7</c:v>
                </c:pt>
                <c:pt idx="372">
                  <c:v>1.1934912383383111E-7</c:v>
                </c:pt>
                <c:pt idx="373">
                  <c:v>1.0356595108720385E-7</c:v>
                </c:pt>
                <c:pt idx="374">
                  <c:v>8.9836918187586252E-8</c:v>
                </c:pt>
                <c:pt idx="375">
                  <c:v>7.7899378676542695E-8</c:v>
                </c:pt>
                <c:pt idx="376">
                  <c:v>6.7523609584177422E-8</c:v>
                </c:pt>
                <c:pt idx="377">
                  <c:v>5.8508775844733434E-8</c:v>
                </c:pt>
                <c:pt idx="378">
                  <c:v>5.0679376826533116E-8</c:v>
                </c:pt>
                <c:pt idx="379">
                  <c:v>4.3882119079747302E-8</c:v>
                </c:pt>
                <c:pt idx="380">
                  <c:v>3.7983165658870864E-8</c:v>
                </c:pt>
                <c:pt idx="381">
                  <c:v>3.2865717960368097E-8</c:v>
                </c:pt>
                <c:pt idx="382">
                  <c:v>2.8427890998032693E-8</c:v>
                </c:pt>
                <c:pt idx="383">
                  <c:v>2.458084748017607E-8</c:v>
                </c:pt>
                <c:pt idx="384">
                  <c:v>2.1247160009633196E-8</c:v>
                </c:pt>
                <c:pt idx="385">
                  <c:v>1.8359374249948556E-8</c:v>
                </c:pt>
                <c:pt idx="386">
                  <c:v>1.5858749034371663E-8</c:v>
                </c:pt>
                <c:pt idx="387">
                  <c:v>1.3694152179399804E-8</c:v>
                </c:pt>
                <c:pt idx="388">
                  <c:v>1.1821093238500647E-8</c:v>
                </c:pt>
                <c:pt idx="389">
                  <c:v>1.020087662751678E-8</c:v>
                </c:pt>
                <c:pt idx="390">
                  <c:v>8.7998605010313681E-9</c:v>
                </c:pt>
                <c:pt idx="391">
                  <c:v>7.5888084854453794E-9</c:v>
                </c:pt>
                <c:pt idx="392">
                  <c:v>6.5423229038707076E-9</c:v>
                </c:pt>
                <c:pt idx="393">
                  <c:v>5.6383494817083958E-9</c:v>
                </c:pt>
                <c:pt idx="394">
                  <c:v>4.8577447193935779E-9</c:v>
                </c:pt>
                <c:pt idx="395">
                  <c:v>4.1838981775198013E-9</c:v>
                </c:pt>
                <c:pt idx="396">
                  <c:v>3.6024028549718005E-9</c:v>
                </c:pt>
                <c:pt idx="397">
                  <c:v>3.1007676665750227E-9</c:v>
                </c:pt>
                <c:pt idx="398">
                  <c:v>2.6681667555483744E-9</c:v>
                </c:pt>
                <c:pt idx="399">
                  <c:v>2.2952210187016162E-9</c:v>
                </c:pt>
                <c:pt idx="400">
                  <c:v>1.973807788706781E-9</c:v>
                </c:pt>
                <c:pt idx="401">
                  <c:v>1.6968951166398558E-9</c:v>
                </c:pt>
                <c:pt idx="402">
                  <c:v>1.4583975371333149E-9</c:v>
                </c:pt>
                <c:pt idx="403">
                  <c:v>1.2530505848090683E-9</c:v>
                </c:pt>
                <c:pt idx="404">
                  <c:v>1.0763016703576033E-9</c:v>
                </c:pt>
                <c:pt idx="405">
                  <c:v>9.2421522312526356E-10</c:v>
                </c:pt>
                <c:pt idx="406">
                  <c:v>7.9339026923961035E-10</c:v>
                </c:pt>
                <c:pt idx="407">
                  <c:v>6.8088884442202072E-10</c:v>
                </c:pt>
                <c:pt idx="408">
                  <c:v>5.841738425222656E-10</c:v>
                </c:pt>
                <c:pt idx="409">
                  <c:v>5.0105507782713087E-10</c:v>
                </c:pt>
                <c:pt idx="410">
                  <c:v>4.2964249432565561E-10</c:v>
                </c:pt>
                <c:pt idx="411">
                  <c:v>3.6830559099005971E-10</c:v>
                </c:pt>
                <c:pt idx="412">
                  <c:v>3.1563825108567571E-10</c:v>
                </c:pt>
                <c:pt idx="413">
                  <c:v>2.7042826760309959E-10</c:v>
                </c:pt>
                <c:pt idx="414">
                  <c:v>2.3163094793108783E-10</c:v>
                </c:pt>
                <c:pt idx="415">
                  <c:v>1.9834626045207946E-10</c:v>
                </c:pt>
                <c:pt idx="416">
                  <c:v>1.6979905525515014E-10</c:v>
                </c:pt>
                <c:pt idx="417">
                  <c:v>1.4532195186203709E-10</c:v>
                </c:pt>
                <c:pt idx="418">
                  <c:v>1.2434053984298347E-10</c:v>
                </c:pt>
                <c:pt idx="419">
                  <c:v>1.0636058441844311E-10</c:v>
                </c:pt>
                <c:pt idx="420">
                  <c:v>9.0956969446461007E-11</c:v>
                </c:pt>
                <c:pt idx="421">
                  <c:v>7.7764145321611409E-11</c:v>
                </c:pt>
                <c:pt idx="422">
                  <c:v>6.6467879913100614E-11</c:v>
                </c:pt>
                <c:pt idx="423">
                  <c:v>5.6798137315812676E-11</c:v>
                </c:pt>
                <c:pt idx="424">
                  <c:v>4.8522932380399946E-11</c:v>
                </c:pt>
                <c:pt idx="425">
                  <c:v>4.1443029165217778E-11</c:v>
                </c:pt>
                <c:pt idx="426">
                  <c:v>3.5387368998255463E-11</c:v>
                </c:pt>
                <c:pt idx="427">
                  <c:v>3.020912908796762E-11</c:v>
                </c:pt>
                <c:pt idx="428">
                  <c:v>2.5782325871895836E-11</c:v>
                </c:pt>
                <c:pt idx="429">
                  <c:v>2.1998888799295555E-11</c:v>
                </c:pt>
                <c:pt idx="430">
                  <c:v>1.8766140232997626E-11</c:v>
                </c:pt>
                <c:pt idx="431">
                  <c:v>1.6004625823617487E-11</c:v>
                </c:pt>
                <c:pt idx="432">
                  <c:v>1.3646247227178531E-11</c:v>
                </c:pt>
                <c:pt idx="433">
                  <c:v>1.1632655555350966E-11</c:v>
                </c:pt>
                <c:pt idx="434">
                  <c:v>9.9138695963715535E-12</c:v>
                </c:pt>
                <c:pt idx="435">
                  <c:v>8.4470877382402669E-12</c:v>
                </c:pt>
                <c:pt idx="436">
                  <c:v>7.1956667633528538E-12</c:v>
                </c:pt>
                <c:pt idx="437">
                  <c:v>6.1282443517294645E-12</c:v>
                </c:pt>
                <c:pt idx="438">
                  <c:v>5.2179853038005154E-12</c:v>
                </c:pt>
                <c:pt idx="439">
                  <c:v>4.4419342387846845E-12</c:v>
                </c:pt>
                <c:pt idx="440">
                  <c:v>3.7804598980785767E-12</c:v>
                </c:pt>
                <c:pt idx="441">
                  <c:v>3.2167782342917353E-12</c:v>
                </c:pt>
                <c:pt idx="442">
                  <c:v>2.7365432386828176E-12</c:v>
                </c:pt>
                <c:pt idx="443">
                  <c:v>2.3274959901796815E-12</c:v>
                </c:pt>
                <c:pt idx="444">
                  <c:v>1.9791637303711062E-12</c:v>
                </c:pt>
                <c:pt idx="445">
                  <c:v>1.6826019090341684E-12</c:v>
                </c:pt>
                <c:pt idx="446">
                  <c:v>1.4301731283430451E-12</c:v>
                </c:pt>
                <c:pt idx="447">
                  <c:v>1.2153577621118959E-12</c:v>
                </c:pt>
                <c:pt idx="448">
                  <c:v>1.0325917576080997E-12</c:v>
                </c:pt>
                <c:pt idx="449">
                  <c:v>8.7712775757604447E-13</c:v>
                </c:pt>
                <c:pt idx="450">
                  <c:v>7.4491622290525745E-13</c:v>
                </c:pt>
                <c:pt idx="451">
                  <c:v>6.3250370380228472E-13</c:v>
                </c:pt>
                <c:pt idx="452">
                  <c:v>5.3694580971301138E-13</c:v>
                </c:pt>
                <c:pt idx="453">
                  <c:v>4.5573277451697903E-13</c:v>
                </c:pt>
                <c:pt idx="454">
                  <c:v>3.867258114079499E-13</c:v>
                </c:pt>
                <c:pt idx="455">
                  <c:v>3.2810270805792181E-13</c:v>
                </c:pt>
                <c:pt idx="456">
                  <c:v>2.7831133290322139E-13</c:v>
                </c:pt>
                <c:pt idx="457">
                  <c:v>2.3602991267045783E-13</c:v>
                </c:pt>
                <c:pt idx="458">
                  <c:v>2.0013310388016748E-13</c:v>
                </c:pt>
                <c:pt idx="459">
                  <c:v>1.6966302073357349E-13</c:v>
                </c:pt>
                <c:pt idx="460">
                  <c:v>1.4380450170719653E-13</c:v>
                </c:pt>
                <c:pt idx="461">
                  <c:v>1.2186400010972236E-13</c:v>
                </c:pt>
                <c:pt idx="462">
                  <c:v>1.0325157217532772E-13</c:v>
                </c:pt>
                <c:pt idx="463">
                  <c:v>8.7465512027968355E-14</c:v>
                </c:pt>
                <c:pt idx="464">
                  <c:v>7.4079247818531164E-14</c:v>
                </c:pt>
                <c:pt idx="465">
                  <c:v>6.2730169031037627E-14</c:v>
                </c:pt>
                <c:pt idx="466">
                  <c:v>5.3110102685499939E-14</c:v>
                </c:pt>
                <c:pt idx="467">
                  <c:v>4.4957197059274754E-14</c:v>
                </c:pt>
                <c:pt idx="468">
                  <c:v>3.8049006575134942E-14</c:v>
                </c:pt>
                <c:pt idx="469">
                  <c:v>3.2196601496040165E-14</c:v>
                </c:pt>
                <c:pt idx="470">
                  <c:v>2.7239551739757606E-14</c:v>
                </c:pt>
                <c:pt idx="471">
                  <c:v>2.3041656096957897E-14</c:v>
                </c:pt>
                <c:pt idx="472">
                  <c:v>1.9487306932475866E-14</c:v>
                </c:pt>
                <c:pt idx="473">
                  <c:v>1.6478396525550341E-14</c:v>
                </c:pt>
                <c:pt idx="474">
                  <c:v>1.3931684950606322E-14</c:v>
                </c:pt>
                <c:pt idx="475">
                  <c:v>1.1776561150139444E-14</c:v>
                </c:pt>
                <c:pt idx="476">
                  <c:v>9.9531388925283379E-15</c:v>
                </c:pt>
                <c:pt idx="477">
                  <c:v>8.4106378862924241E-15</c:v>
                </c:pt>
                <c:pt idx="478">
                  <c:v>7.1060076494885358E-15</c:v>
                </c:pt>
                <c:pt idx="479">
                  <c:v>6.0027579894887078E-15</c:v>
                </c:pt>
                <c:pt idx="480">
                  <c:v>5.0699652893951984E-15</c:v>
                </c:pt>
                <c:pt idx="481">
                  <c:v>4.2814283555327274E-15</c:v>
                </c:pt>
                <c:pt idx="482">
                  <c:v>3.6149514695794794E-15</c:v>
                </c:pt>
                <c:pt idx="483">
                  <c:v>3.0517356063161653E-15</c:v>
                </c:pt>
                <c:pt idx="484">
                  <c:v>2.5758616069856593E-15</c:v>
                </c:pt>
                <c:pt idx="485">
                  <c:v>2.1738515101708153E-15</c:v>
                </c:pt>
                <c:pt idx="486">
                  <c:v>1.8342962979000776E-15</c:v>
                </c:pt>
                <c:pt idx="487">
                  <c:v>1.5475400665115684E-15</c:v>
                </c:pt>
                <c:pt idx="488">
                  <c:v>1.3054121242377072E-15</c:v>
                </c:pt>
                <c:pt idx="489">
                  <c:v>1.1009997886103264E-15</c:v>
                </c:pt>
                <c:pt idx="490">
                  <c:v>9.2845573917152179E-16</c:v>
                </c:pt>
                <c:pt idx="491">
                  <c:v>7.8283470243451339E-16</c:v>
                </c:pt>
                <c:pt idx="492">
                  <c:v>6.599550302903575E-16</c:v>
                </c:pt>
                <c:pt idx="493">
                  <c:v>5.5628140039115824E-16</c:v>
                </c:pt>
                <c:pt idx="494">
                  <c:v>4.6882543474403692E-16</c:v>
                </c:pt>
                <c:pt idx="495">
                  <c:v>3.9506151559384574E-16</c:v>
                </c:pt>
                <c:pt idx="496">
                  <c:v>3.3285548824152395E-16</c:v>
                </c:pt>
                <c:pt idx="497">
                  <c:v>2.8040428948036766E-16</c:v>
                </c:pt>
                <c:pt idx="498">
                  <c:v>2.3618483699137196E-16</c:v>
                </c:pt>
                <c:pt idx="499">
                  <c:v>1.9891076712083164E-16</c:v>
                </c:pt>
                <c:pt idx="500">
                  <c:v>1.6749582262298834E-16</c:v>
                </c:pt>
              </c:numCache>
            </c:numRef>
          </c:yVal>
          <c:smooth val="1"/>
          <c:extLst>
            <c:ext xmlns:c16="http://schemas.microsoft.com/office/drawing/2014/chart" uri="{C3380CC4-5D6E-409C-BE32-E72D297353CC}">
              <c16:uniqueId val="{00000014-A340-4A12-81C2-7D86A7AED3F3}"/>
            </c:ext>
          </c:extLst>
        </c:ser>
        <c:ser>
          <c:idx val="21"/>
          <c:order val="21"/>
          <c:spPr>
            <a:ln w="19050" cap="rnd" cmpd="sng" algn="ctr">
              <a:solidFill>
                <a:schemeClr val="tx1">
                  <a:alpha val="20000"/>
                </a:schemeClr>
              </a:solidFill>
              <a:prstDash val="solid"/>
              <a:round/>
            </a:ln>
            <a:effectLst/>
          </c:spPr>
          <c:marker>
            <c:symbol val="none"/>
          </c:marker>
          <c:xVal>
            <c:numRef>
              <c:f>Calculations!$E$68:$E$72</c:f>
              <c:numCache>
                <c:formatCode>General</c:formatCode>
                <c:ptCount val="5"/>
                <c:pt idx="0">
                  <c:v>8.2405876954677613</c:v>
                </c:pt>
                <c:pt idx="1">
                  <c:v>8.2405876954677613</c:v>
                </c:pt>
                <c:pt idx="3">
                  <c:v>12.377368846387961</c:v>
                </c:pt>
                <c:pt idx="4">
                  <c:v>12.377368846387961</c:v>
                </c:pt>
              </c:numCache>
            </c:numRef>
          </c:xVal>
          <c:yVal>
            <c:numRef>
              <c:f>Calculations!$F$68:$F$72</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15-A340-4A12-81C2-7D86A7AED3F3}"/>
            </c:ext>
          </c:extLst>
        </c:ser>
        <c:ser>
          <c:idx val="22"/>
          <c:order val="22"/>
          <c:spPr>
            <a:ln w="25400" cap="rnd" cmpd="sng" algn="ctr">
              <a:solidFill>
                <a:schemeClr val="tx1">
                  <a:alpha val="20000"/>
                </a:schemeClr>
              </a:solidFill>
              <a:prstDash val="solid"/>
              <a:round/>
            </a:ln>
            <a:effectLst/>
          </c:spPr>
          <c:marker>
            <c:symbol val="none"/>
          </c:marker>
          <c:xVal>
            <c:numRef>
              <c:f>Calculations!$E$74:$E$78</c:f>
              <c:numCache>
                <c:formatCode>General</c:formatCode>
                <c:ptCount val="5"/>
                <c:pt idx="0">
                  <c:v>8.6513586709095609</c:v>
                </c:pt>
                <c:pt idx="1">
                  <c:v>8.6513586709095609</c:v>
                </c:pt>
                <c:pt idx="3">
                  <c:v>11.790126637043656</c:v>
                </c:pt>
                <c:pt idx="4">
                  <c:v>11.790126637043656</c:v>
                </c:pt>
              </c:numCache>
            </c:numRef>
          </c:xVal>
          <c:yVal>
            <c:numRef>
              <c:f>Calculations!$F$74:$F$78</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16-A340-4A12-81C2-7D86A7AED3F3}"/>
            </c:ext>
          </c:extLst>
        </c:ser>
        <c:ser>
          <c:idx val="23"/>
          <c:order val="23"/>
          <c:spPr>
            <a:ln w="31750" cap="rnd" cmpd="sng" algn="ctr">
              <a:solidFill>
                <a:schemeClr val="tx1">
                  <a:alpha val="20000"/>
                </a:schemeClr>
              </a:solidFill>
              <a:round/>
            </a:ln>
            <a:effectLst/>
          </c:spPr>
          <c:marker>
            <c:symbol val="none"/>
          </c:marker>
          <c:xVal>
            <c:numRef>
              <c:f>Calculations!$E$80:$E$84</c:f>
              <c:numCache>
                <c:formatCode>General</c:formatCode>
                <c:ptCount val="5"/>
                <c:pt idx="0">
                  <c:v>8.8694727160179081</c:v>
                </c:pt>
                <c:pt idx="1">
                  <c:v>8.8694727160179081</c:v>
                </c:pt>
                <c:pt idx="3">
                  <c:v>11.500198385440703</c:v>
                </c:pt>
                <c:pt idx="4">
                  <c:v>11.500198385440703</c:v>
                </c:pt>
              </c:numCache>
            </c:numRef>
          </c:xVal>
          <c:yVal>
            <c:numRef>
              <c:f>Calculations!$F$80:$F$84</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17-A340-4A12-81C2-7D86A7AED3F3}"/>
            </c:ext>
          </c:extLst>
        </c:ser>
        <c:ser>
          <c:idx val="24"/>
          <c:order val="24"/>
          <c:spPr>
            <a:ln w="38100" cap="rnd" cmpd="sng" algn="ctr">
              <a:solidFill>
                <a:schemeClr val="tx1">
                  <a:alpha val="20000"/>
                </a:schemeClr>
              </a:solidFill>
              <a:round/>
            </a:ln>
            <a:effectLst/>
          </c:spPr>
          <c:marker>
            <c:symbol val="none"/>
          </c:marker>
          <c:xVal>
            <c:numRef>
              <c:f>Calculations!$E$86:$E$90</c:f>
              <c:numCache>
                <c:formatCode>General</c:formatCode>
                <c:ptCount val="5"/>
                <c:pt idx="0">
                  <c:v>9.1276581454941432</c:v>
                </c:pt>
                <c:pt idx="1">
                  <c:v>9.1276581454941432</c:v>
                </c:pt>
                <c:pt idx="3">
                  <c:v>11.175227315351322</c:v>
                </c:pt>
                <c:pt idx="4">
                  <c:v>11.175227315351322</c:v>
                </c:pt>
              </c:numCache>
            </c:numRef>
          </c:xVal>
          <c:yVal>
            <c:numRef>
              <c:f>Calculations!$F$86:$F$90</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18-A340-4A12-81C2-7D86A7AED3F3}"/>
            </c:ext>
          </c:extLst>
        </c:ser>
        <c:ser>
          <c:idx val="25"/>
          <c:order val="25"/>
          <c:spPr>
            <a:ln w="50800" cap="rnd" cmpd="sng" algn="ctr">
              <a:solidFill>
                <a:schemeClr val="tx1">
                  <a:alpha val="20000"/>
                </a:schemeClr>
              </a:solidFill>
              <a:round/>
            </a:ln>
            <a:effectLst/>
          </c:spPr>
          <c:marker>
            <c:symbol val="none"/>
          </c:marker>
          <c:xVal>
            <c:numRef>
              <c:f>Calculations!$E$92:$E$96</c:f>
              <c:numCache>
                <c:formatCode>General</c:formatCode>
                <c:ptCount val="5"/>
                <c:pt idx="0">
                  <c:v>9.4502720753265894</c:v>
                </c:pt>
                <c:pt idx="1">
                  <c:v>9.4502720753265894</c:v>
                </c:pt>
                <c:pt idx="3">
                  <c:v>10.79368487909551</c:v>
                </c:pt>
                <c:pt idx="4">
                  <c:v>10.79368487909551</c:v>
                </c:pt>
              </c:numCache>
            </c:numRef>
          </c:xVal>
          <c:yVal>
            <c:numRef>
              <c:f>Calculations!$F$92:$F$96</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19-A340-4A12-81C2-7D86A7AED3F3}"/>
            </c:ext>
          </c:extLst>
        </c:ser>
        <c:dLbls>
          <c:showLegendKey val="0"/>
          <c:showVal val="0"/>
          <c:showCatName val="0"/>
          <c:showSerName val="0"/>
          <c:showPercent val="0"/>
          <c:showBubbleSize val="0"/>
        </c:dLbls>
        <c:axId val="331180024"/>
        <c:axId val="331139976"/>
      </c:scatterChart>
      <c:valAx>
        <c:axId val="33118002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22225" cap="rnd">
            <a:solidFill>
              <a:schemeClr val="tx1"/>
            </a:solidFill>
            <a:headEnd type="arrow"/>
            <a:tailEnd type="arrow"/>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139976"/>
        <c:crosses val="autoZero"/>
        <c:crossBetween val="midCat"/>
      </c:valAx>
      <c:valAx>
        <c:axId val="331139976"/>
        <c:scaling>
          <c:orientation val="minMax"/>
          <c:min val="0"/>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331180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scatterChart>
        <c:scatterStyle val="smoothMarker"/>
        <c:varyColors val="0"/>
        <c:ser>
          <c:idx val="0"/>
          <c:order val="0"/>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Calculations!$N$64:$ST$64</c:f>
              <c:numCache>
                <c:formatCode>General</c:formatCode>
                <c:ptCount val="501"/>
                <c:pt idx="0">
                  <c:v>3.2318300520183772E-2</c:v>
                </c:pt>
                <c:pt idx="1">
                  <c:v>3.2041237904750032E-2</c:v>
                </c:pt>
                <c:pt idx="2">
                  <c:v>3.1768559558334006E-2</c:v>
                </c:pt>
                <c:pt idx="3">
                  <c:v>3.1500163444378795E-2</c:v>
                </c:pt>
                <c:pt idx="4">
                  <c:v>3.1235950662652216E-2</c:v>
                </c:pt>
                <c:pt idx="5">
                  <c:v>3.0975825329579439E-2</c:v>
                </c:pt>
                <c:pt idx="6">
                  <c:v>3.071969446402073E-2</c:v>
                </c:pt>
                <c:pt idx="7">
                  <c:v>3.0467467878207106E-2</c:v>
                </c:pt>
                <c:pt idx="8">
                  <c:v>3.0219058073563655E-2</c:v>
                </c:pt>
                <c:pt idx="9">
                  <c:v>2.9974380141166379E-2</c:v>
                </c:pt>
                <c:pt idx="10">
                  <c:v>2.9733351666593553E-2</c:v>
                </c:pt>
                <c:pt idx="11">
                  <c:v>2.9495892638947183E-2</c:v>
                </c:pt>
                <c:pt idx="12">
                  <c:v>2.9261925363831581E-2</c:v>
                </c:pt>
                <c:pt idx="13">
                  <c:v>2.9031374380090347E-2</c:v>
                </c:pt>
                <c:pt idx="14">
                  <c:v>2.8804166380112836E-2</c:v>
                </c:pt>
                <c:pt idx="15">
                  <c:v>2.858023013353319E-2</c:v>
                </c:pt>
                <c:pt idx="16">
                  <c:v>2.8359496414153876E-2</c:v>
                </c:pt>
                <c:pt idx="17">
                  <c:v>2.8141897929935801E-2</c:v>
                </c:pt>
                <c:pt idx="18">
                  <c:v>2.7927369255906085E-2</c:v>
                </c:pt>
                <c:pt idx="19">
                  <c:v>2.771584676984205E-2</c:v>
                </c:pt>
                <c:pt idx="20">
                  <c:v>2.7507268590598127E-2</c:v>
                </c:pt>
                <c:pt idx="21">
                  <c:v>2.7301574518949972E-2</c:v>
                </c:pt>
                <c:pt idx="22">
                  <c:v>2.7098705980836298E-2</c:v>
                </c:pt>
                <c:pt idx="23">
                  <c:v>2.6898605972886073E-2</c:v>
                </c:pt>
                <c:pt idx="24">
                  <c:v>2.6701219010123699E-2</c:v>
                </c:pt>
                <c:pt idx="25">
                  <c:v>2.6506491075751849E-2</c:v>
                </c:pt>
                <c:pt idx="26">
                  <c:v>2.6314369572915434E-2</c:v>
                </c:pt>
                <c:pt idx="27">
                  <c:v>2.6124803278356871E-2</c:v>
                </c:pt>
                <c:pt idx="28">
                  <c:v>2.5937742297875672E-2</c:v>
                </c:pt>
                <c:pt idx="29">
                  <c:v>2.5753138023511667E-2</c:v>
                </c:pt>
                <c:pt idx="30">
                  <c:v>2.5570943092373847E-2</c:v>
                </c:pt>
                <c:pt idx="31">
                  <c:v>2.5391111347041813E-2</c:v>
                </c:pt>
                <c:pt idx="32">
                  <c:v>2.5213597797470039E-2</c:v>
                </c:pt>
                <c:pt idx="33">
                  <c:v>2.5038358584328384E-2</c:v>
                </c:pt>
                <c:pt idx="34">
                  <c:v>2.4865350943716988E-2</c:v>
                </c:pt>
                <c:pt idx="35">
                  <c:v>2.4694533173194332E-2</c:v>
                </c:pt>
                <c:pt idx="36">
                  <c:v>2.4525864599063071E-2</c:v>
                </c:pt>
                <c:pt idx="37">
                  <c:v>2.435930554485885E-2</c:v>
                </c:pt>
                <c:pt idx="38">
                  <c:v>2.4194817300990951E-2</c:v>
                </c:pt>
                <c:pt idx="39">
                  <c:v>2.4032362095485926E-2</c:v>
                </c:pt>
                <c:pt idx="40">
                  <c:v>2.3871903065787608E-2</c:v>
                </c:pt>
                <c:pt idx="41">
                  <c:v>2.3713404231569521E-2</c:v>
                </c:pt>
                <c:pt idx="42">
                  <c:v>2.3556830468516896E-2</c:v>
                </c:pt>
                <c:pt idx="43">
                  <c:v>2.3402147483039072E-2</c:v>
                </c:pt>
                <c:pt idx="44">
                  <c:v>2.324932178787284E-2</c:v>
                </c:pt>
                <c:pt idx="45">
                  <c:v>2.309832067854134E-2</c:v>
                </c:pt>
                <c:pt idx="46">
                  <c:v>2.2949112210633022E-2</c:v>
                </c:pt>
                <c:pt idx="47">
                  <c:v>2.2801665177867667E-2</c:v>
                </c:pt>
                <c:pt idx="48">
                  <c:v>2.2655949090918032E-2</c:v>
                </c:pt>
                <c:pt idx="49">
                  <c:v>2.2511934156956601E-2</c:v>
                </c:pt>
                <c:pt idx="50">
                  <c:v>2.2369591259898711E-2</c:v>
                </c:pt>
                <c:pt idx="51">
                  <c:v>2.22288919413147E-2</c:v>
                </c:pt>
                <c:pt idx="52">
                  <c:v>2.2089808381984596E-2</c:v>
                </c:pt>
                <c:pt idx="53">
                  <c:v>2.1952313384070166E-2</c:v>
                </c:pt>
                <c:pt idx="54">
                  <c:v>2.1816380353880671E-2</c:v>
                </c:pt>
                <c:pt idx="55">
                  <c:v>2.1681983285208945E-2</c:v>
                </c:pt>
                <c:pt idx="56">
                  <c:v>2.1549096743216221E-2</c:v>
                </c:pt>
                <c:pt idx="57">
                  <c:v>2.1417695848844589E-2</c:v>
                </c:pt>
                <c:pt idx="58">
                  <c:v>2.1287756263736884E-2</c:v>
                </c:pt>
                <c:pt idx="59">
                  <c:v>2.1159254175645306E-2</c:v>
                </c:pt>
                <c:pt idx="60">
                  <c:v>2.1032166284309661E-2</c:v>
                </c:pt>
                <c:pt idx="61">
                  <c:v>2.0906469787788387E-2</c:v>
                </c:pt>
                <c:pt idx="62">
                  <c:v>2.0782142369224873E-2</c:v>
                </c:pt>
                <c:pt idx="63">
                  <c:v>2.0659162184033762E-2</c:v>
                </c:pt>
                <c:pt idx="64">
                  <c:v>2.0537507847490737E-2</c:v>
                </c:pt>
                <c:pt idx="65">
                  <c:v>2.0417158422711922E-2</c:v>
                </c:pt>
                <c:pt idx="66">
                  <c:v>2.0298093409008365E-2</c:v>
                </c:pt>
                <c:pt idx="67">
                  <c:v>2.0180292730601845E-2</c:v>
                </c:pt>
                <c:pt idx="68">
                  <c:v>2.0063736725689285E-2</c:v>
                </c:pt>
                <c:pt idx="69">
                  <c:v>1.994840613584304E-2</c:v>
                </c:pt>
                <c:pt idx="70">
                  <c:v>1.9834282095735283E-2</c:v>
                </c:pt>
                <c:pt idx="71">
                  <c:v>1.9721346123174714E-2</c:v>
                </c:pt>
                <c:pt idx="72">
                  <c:v>1.9609580109444864E-2</c:v>
                </c:pt>
                <c:pt idx="73">
                  <c:v>1.949896630993319E-2</c:v>
                </c:pt>
                <c:pt idx="74">
                  <c:v>1.9389487335040846E-2</c:v>
                </c:pt>
                <c:pt idx="75">
                  <c:v>1.9281126141363344E-2</c:v>
                </c:pt>
                <c:pt idx="76">
                  <c:v>1.9173866023132962E-2</c:v>
                </c:pt>
                <c:pt idx="77">
                  <c:v>1.9067690603913379E-2</c:v>
                </c:pt>
                <c:pt idx="78">
                  <c:v>1.8962583828538434E-2</c:v>
                </c:pt>
                <c:pt idx="79">
                  <c:v>1.8858529955286359E-2</c:v>
                </c:pt>
                <c:pt idx="80">
                  <c:v>1.8755513548281623E-2</c:v>
                </c:pt>
                <c:pt idx="81">
                  <c:v>1.8653519470116613E-2</c:v>
                </c:pt>
                <c:pt idx="82">
                  <c:v>1.8552532874685859E-2</c:v>
                </c:pt>
                <c:pt idx="83">
                  <c:v>1.8452539200225555E-2</c:v>
                </c:pt>
                <c:pt idx="84">
                  <c:v>1.8353524162551798E-2</c:v>
                </c:pt>
                <c:pt idx="85">
                  <c:v>1.8255473748490708E-2</c:v>
                </c:pt>
                <c:pt idx="86">
                  <c:v>1.8158374209494021E-2</c:v>
                </c:pt>
                <c:pt idx="87">
                  <c:v>1.8062212055434641E-2</c:v>
                </c:pt>
                <c:pt idx="88">
                  <c:v>1.7966974048575456E-2</c:v>
                </c:pt>
                <c:pt idx="89">
                  <c:v>1.7872647197706374E-2</c:v>
                </c:pt>
                <c:pt idx="90">
                  <c:v>1.7779218752444096E-2</c:v>
                </c:pt>
                <c:pt idx="91">
                  <c:v>1.7686676197688971E-2</c:v>
                </c:pt>
                <c:pt idx="92">
                  <c:v>1.7595007248234366E-2</c:v>
                </c:pt>
                <c:pt idx="93">
                  <c:v>1.7504199843523471E-2</c:v>
                </c:pt>
                <c:pt idx="94">
                  <c:v>1.7414242142548653E-2</c:v>
                </c:pt>
                <c:pt idx="95">
                  <c:v>1.7325122518889579E-2</c:v>
                </c:pt>
                <c:pt idx="96">
                  <c:v>1.7236829555884538E-2</c:v>
                </c:pt>
                <c:pt idx="97">
                  <c:v>1.7149352041932072E-2</c:v>
                </c:pt>
                <c:pt idx="98">
                  <c:v>1.70626789659181E-2</c:v>
                </c:pt>
                <c:pt idx="99">
                  <c:v>1.6976799512764401E-2</c:v>
                </c:pt>
                <c:pt idx="100">
                  <c:v>1.6891703059095781E-2</c:v>
                </c:pt>
                <c:pt idx="101">
                  <c:v>1.6807379169020954E-2</c:v>
                </c:pt>
                <c:pt idx="102">
                  <c:v>1.6723817590024743E-2</c:v>
                </c:pt>
                <c:pt idx="103">
                  <c:v>1.6641008248967349E-2</c:v>
                </c:pt>
                <c:pt idx="104">
                  <c:v>1.6558941248188293E-2</c:v>
                </c:pt>
                <c:pt idx="105">
                  <c:v>1.6477606861710858E-2</c:v>
                </c:pt>
                <c:pt idx="106">
                  <c:v>1.6396995531544951E-2</c:v>
                </c:pt>
                <c:pt idx="107">
                  <c:v>1.6317097864084897E-2</c:v>
                </c:pt>
                <c:pt idx="108">
                  <c:v>1.6237904626599409E-2</c:v>
                </c:pt>
                <c:pt idx="109">
                  <c:v>1.6159406743811167E-2</c:v>
                </c:pt>
                <c:pt idx="110">
                  <c:v>1.6081595294562958E-2</c:v>
                </c:pt>
                <c:pt idx="111">
                  <c:v>1.6004461508568487E-2</c:v>
                </c:pt>
                <c:pt idx="112">
                  <c:v>1.5927996763244683E-2</c:v>
                </c:pt>
                <c:pt idx="113">
                  <c:v>1.5852192580623429E-2</c:v>
                </c:pt>
                <c:pt idx="114">
                  <c:v>1.5777040624340568E-2</c:v>
                </c:pt>
                <c:pt idx="115">
                  <c:v>1.5702532696699557E-2</c:v>
                </c:pt>
                <c:pt idx="116">
                  <c:v>1.5628660735808025E-2</c:v>
                </c:pt>
                <c:pt idx="117">
                  <c:v>1.5555416812784712E-2</c:v>
                </c:pt>
                <c:pt idx="118">
                  <c:v>1.5482793129035085E-2</c:v>
                </c:pt>
                <c:pt idx="119">
                  <c:v>1.5410782013593641E-2</c:v>
                </c:pt>
                <c:pt idx="120">
                  <c:v>1.5339375920531001E-2</c:v>
                </c:pt>
                <c:pt idx="121">
                  <c:v>1.5268567426423555E-2</c:v>
                </c:pt>
                <c:pt idx="122">
                  <c:v>1.5198349227884621E-2</c:v>
                </c:pt>
                <c:pt idx="123">
                  <c:v>1.5128714139154904E-2</c:v>
                </c:pt>
                <c:pt idx="124">
                  <c:v>1.5059655089750544E-2</c:v>
                </c:pt>
                <c:pt idx="125">
                  <c:v>1.4991165122167629E-2</c:v>
                </c:pt>
                <c:pt idx="126">
                  <c:v>1.4923237389640805E-2</c:v>
                </c:pt>
                <c:pt idx="127">
                  <c:v>1.4855865153955662E-2</c:v>
                </c:pt>
                <c:pt idx="128">
                  <c:v>1.4789041783311892E-2</c:v>
                </c:pt>
                <c:pt idx="129">
                  <c:v>1.4722760750237443E-2</c:v>
                </c:pt>
                <c:pt idx="130">
                  <c:v>1.4657015629551021E-2</c:v>
                </c:pt>
                <c:pt idx="131">
                  <c:v>1.4591800096372235E-2</c:v>
                </c:pt>
                <c:pt idx="132">
                  <c:v>1.452710792417785E-2</c:v>
                </c:pt>
                <c:pt idx="133">
                  <c:v>1.4462932982903402E-2</c:v>
                </c:pt>
                <c:pt idx="134">
                  <c:v>1.4399269237087994E-2</c:v>
                </c:pt>
                <c:pt idx="135">
                  <c:v>1.4336110744062124E-2</c:v>
                </c:pt>
                <c:pt idx="136">
                  <c:v>1.4273451652176817E-2</c:v>
                </c:pt>
                <c:pt idx="137">
                  <c:v>1.4211286199073058E-2</c:v>
                </c:pt>
                <c:pt idx="138">
                  <c:v>1.4149608709990593E-2</c:v>
                </c:pt>
                <c:pt idx="139">
                  <c:v>1.4088413596114969E-2</c:v>
                </c:pt>
                <c:pt idx="140">
                  <c:v>1.4027695352961668E-2</c:v>
                </c:pt>
                <c:pt idx="141">
                  <c:v>1.3967448558796912E-2</c:v>
                </c:pt>
                <c:pt idx="142">
                  <c:v>1.3907667873093161E-2</c:v>
                </c:pt>
                <c:pt idx="143">
                  <c:v>1.3848348035019598E-2</c:v>
                </c:pt>
                <c:pt idx="144">
                  <c:v>1.3789483861965884E-2</c:v>
                </c:pt>
                <c:pt idx="145">
                  <c:v>1.373107024809846E-2</c:v>
                </c:pt>
                <c:pt idx="146">
                  <c:v>1.3673102162948854E-2</c:v>
                </c:pt>
                <c:pt idx="147">
                  <c:v>1.3615574650032906E-2</c:v>
                </c:pt>
                <c:pt idx="148">
                  <c:v>1.3558482825500167E-2</c:v>
                </c:pt>
                <c:pt idx="149">
                  <c:v>1.3501821876812738E-2</c:v>
                </c:pt>
                <c:pt idx="150">
                  <c:v>1.3445587061452881E-2</c:v>
                </c:pt>
                <c:pt idx="151">
                  <c:v>1.338977370565855E-2</c:v>
                </c:pt>
                <c:pt idx="152">
                  <c:v>1.3334377203186061E-2</c:v>
                </c:pt>
                <c:pt idx="153">
                  <c:v>1.3279393014099637E-2</c:v>
                </c:pt>
                <c:pt idx="154">
                  <c:v>1.3224816663586545E-2</c:v>
                </c:pt>
                <c:pt idx="155">
                  <c:v>1.3170643740797711E-2</c:v>
                </c:pt>
                <c:pt idx="156">
                  <c:v>1.3116869897712994E-2</c:v>
                </c:pt>
                <c:pt idx="157">
                  <c:v>1.3063490848030298E-2</c:v>
                </c:pt>
                <c:pt idx="158">
                  <c:v>1.3010502366078376E-2</c:v>
                </c:pt>
                <c:pt idx="159">
                  <c:v>1.2957900285752296E-2</c:v>
                </c:pt>
                <c:pt idx="160">
                  <c:v>1.2905680499471495E-2</c:v>
                </c:pt>
                <c:pt idx="161">
                  <c:v>1.2853838957159112E-2</c:v>
                </c:pt>
                <c:pt idx="162">
                  <c:v>1.2802371665243239E-2</c:v>
                </c:pt>
                <c:pt idx="163">
                  <c:v>1.2751274685678243E-2</c:v>
                </c:pt>
                <c:pt idx="164">
                  <c:v>1.2700544134986707E-2</c:v>
                </c:pt>
                <c:pt idx="165">
                  <c:v>1.2650176183321094E-2</c:v>
                </c:pt>
                <c:pt idx="166">
                  <c:v>1.2600167053544482E-2</c:v>
                </c:pt>
                <c:pt idx="167">
                  <c:v>1.255051302033019E-2</c:v>
                </c:pt>
                <c:pt idx="168">
                  <c:v>1.2501210409279992E-2</c:v>
                </c:pt>
                <c:pt idx="169">
                  <c:v>1.2452255596059811E-2</c:v>
                </c:pt>
                <c:pt idx="170">
                  <c:v>1.2403645005553375E-2</c:v>
                </c:pt>
                <c:pt idx="171">
                  <c:v>1.23553751110326E-2</c:v>
                </c:pt>
                <c:pt idx="172">
                  <c:v>1.2307442433344975E-2</c:v>
                </c:pt>
                <c:pt idx="173">
                  <c:v>1.2259843540116923E-2</c:v>
                </c:pt>
                <c:pt idx="174">
                  <c:v>1.2212575044973388E-2</c:v>
                </c:pt>
                <c:pt idx="175">
                  <c:v>1.216563360677279E-2</c:v>
                </c:pt>
                <c:pt idx="176">
                  <c:v>1.2119015928857169E-2</c:v>
                </c:pt>
                <c:pt idx="177">
                  <c:v>1.2072718758317311E-2</c:v>
                </c:pt>
                <c:pt idx="178">
                  <c:v>1.2026738885272156E-2</c:v>
                </c:pt>
                <c:pt idx="179">
                  <c:v>1.1981073142162664E-2</c:v>
                </c:pt>
                <c:pt idx="180">
                  <c:v>1.1935718403059126E-2</c:v>
                </c:pt>
                <c:pt idx="181">
                  <c:v>1.1890671582982478E-2</c:v>
                </c:pt>
                <c:pt idx="182">
                  <c:v>1.1845929637238331E-2</c:v>
                </c:pt>
                <c:pt idx="183">
                  <c:v>1.1801489560764466E-2</c:v>
                </c:pt>
                <c:pt idx="184">
                  <c:v>1.1757348387490426E-2</c:v>
                </c:pt>
                <c:pt idx="185">
                  <c:v>1.1713503189709791E-2</c:v>
                </c:pt>
                <c:pt idx="186">
                  <c:v>1.1669951077464442E-2</c:v>
                </c:pt>
                <c:pt idx="187">
                  <c:v>1.1626689197940632E-2</c:v>
                </c:pt>
                <c:pt idx="188">
                  <c:v>1.1583714734876498E-2</c:v>
                </c:pt>
                <c:pt idx="189">
                  <c:v>1.1541024907980982E-2</c:v>
                </c:pt>
                <c:pt idx="190">
                  <c:v>1.1498616972363774E-2</c:v>
                </c:pt>
                <c:pt idx="191">
                  <c:v>1.1456488217975902E-2</c:v>
                </c:pt>
                <c:pt idx="192">
                  <c:v>1.1414635969061048E-2</c:v>
                </c:pt>
                <c:pt idx="193">
                  <c:v>1.1373057583617063E-2</c:v>
                </c:pt>
                <c:pt idx="194">
                  <c:v>1.1331750452867662E-2</c:v>
                </c:pt>
                <c:pt idx="195">
                  <c:v>1.1290712000743866E-2</c:v>
                </c:pt>
                <c:pt idx="196">
                  <c:v>1.124993968337528E-2</c:v>
                </c:pt>
                <c:pt idx="197">
                  <c:v>1.1209430988590764E-2</c:v>
                </c:pt>
                <c:pt idx="198">
                  <c:v>1.1169183435428129E-2</c:v>
                </c:pt>
                <c:pt idx="199">
                  <c:v>1.1129194573653236E-2</c:v>
                </c:pt>
                <c:pt idx="200">
                  <c:v>1.1089461983287753E-2</c:v>
                </c:pt>
                <c:pt idx="201">
                  <c:v>1.1049983274145518E-2</c:v>
                </c:pt>
                <c:pt idx="202">
                  <c:v>1.1010756085377589E-2</c:v>
                </c:pt>
                <c:pt idx="203">
                  <c:v>1.0971778085025339E-2</c:v>
                </c:pt>
                <c:pt idx="204">
                  <c:v>1.0933046969581908E-2</c:v>
                </c:pt>
                <c:pt idx="205">
                  <c:v>1.0894560463561473E-2</c:v>
                </c:pt>
                <c:pt idx="206">
                  <c:v>1.0856316319076334E-2</c:v>
                </c:pt>
                <c:pt idx="207">
                  <c:v>1.0818312315421583E-2</c:v>
                </c:pt>
                <c:pt idx="208">
                  <c:v>1.0780546258667329E-2</c:v>
                </c:pt>
                <c:pt idx="209">
                  <c:v>1.0743015981258076E-2</c:v>
                </c:pt>
                <c:pt idx="210">
                  <c:v>1.0705719341619502E-2</c:v>
                </c:pt>
                <c:pt idx="211">
                  <c:v>1.0668654223771976E-2</c:v>
                </c:pt>
                <c:pt idx="212">
                  <c:v>1.0631818536951027E-2</c:v>
                </c:pt>
                <c:pt idx="213">
                  <c:v>1.059521021523464E-2</c:v>
                </c:pt>
                <c:pt idx="214">
                  <c:v>1.0558827217176988E-2</c:v>
                </c:pt>
                <c:pt idx="215">
                  <c:v>1.0522667525448691E-2</c:v>
                </c:pt>
                <c:pt idx="216">
                  <c:v>1.0486729146483312E-2</c:v>
                </c:pt>
                <c:pt idx="217">
                  <c:v>1.0451010110130185E-2</c:v>
                </c:pt>
                <c:pt idx="218">
                  <c:v>1.0415508469313078E-2</c:v>
                </c:pt>
                <c:pt idx="219">
                  <c:v>1.0380222299695095E-2</c:v>
                </c:pt>
                <c:pt idx="220">
                  <c:v>1.034514969934896E-2</c:v>
                </c:pt>
                <c:pt idx="221">
                  <c:v>1.0310288788433561E-2</c:v>
                </c:pt>
                <c:pt idx="222">
                  <c:v>1.0275637708875499E-2</c:v>
                </c:pt>
                <c:pt idx="223">
                  <c:v>1.0241194624056607E-2</c:v>
                </c:pt>
                <c:pt idx="224">
                  <c:v>1.0206957718506481E-2</c:v>
                </c:pt>
                <c:pt idx="225">
                  <c:v>1.0172925197600362E-2</c:v>
                </c:pt>
                <c:pt idx="226">
                  <c:v>1.013909528726236E-2</c:v>
                </c:pt>
                <c:pt idx="227">
                  <c:v>1.010546623367347E-2</c:v>
                </c:pt>
                <c:pt idx="228">
                  <c:v>1.0072036302984597E-2</c:v>
                </c:pt>
                <c:pt idx="229">
                  <c:v>1.0038803781034559E-2</c:v>
                </c:pt>
                <c:pt idx="230">
                  <c:v>1.0005766973072762E-2</c:v>
                </c:pt>
                <c:pt idx="231">
                  <c:v>9.9729242034864909E-3</c:v>
                </c:pt>
                <c:pt idx="232">
                  <c:v>9.9402738155327953E-3</c:v>
                </c:pt>
                <c:pt idx="233">
                  <c:v>9.9078141710750092E-3</c:v>
                </c:pt>
                <c:pt idx="234">
                  <c:v>9.8755436503234206E-3</c:v>
                </c:pt>
                <c:pt idx="235">
                  <c:v>9.8434606515804164E-3</c:v>
                </c:pt>
                <c:pt idx="236">
                  <c:v>9.8115635909898462E-3</c:v>
                </c:pt>
                <c:pt idx="237">
                  <c:v>9.7798509022904469E-3</c:v>
                </c:pt>
                <c:pt idx="238">
                  <c:v>9.748321036573384E-3</c:v>
                </c:pt>
                <c:pt idx="239">
                  <c:v>9.7169724620438554E-3</c:v>
                </c:pt>
                <c:pt idx="240">
                  <c:v>9.6858036637864683E-3</c:v>
                </c:pt>
                <c:pt idx="241">
                  <c:v>9.6548131435345227E-3</c:v>
                </c:pt>
                <c:pt idx="242">
                  <c:v>9.6239994194431012E-3</c:v>
                </c:pt>
                <c:pt idx="243">
                  <c:v>9.5933610258657591E-3</c:v>
                </c:pt>
                <c:pt idx="244">
                  <c:v>9.5628965131349525E-3</c:v>
                </c:pt>
                <c:pt idx="245">
                  <c:v>9.5326044473458722E-3</c:v>
                </c:pt>
                <c:pt idx="246">
                  <c:v>9.5024834101439144E-3</c:v>
                </c:pt>
                <c:pt idx="247">
                  <c:v>9.4725319985155213E-3</c:v>
                </c:pt>
                <c:pt idx="248">
                  <c:v>9.4427488245822783E-3</c:v>
                </c:pt>
                <c:pt idx="249">
                  <c:v>9.4131325153985132E-3</c:v>
                </c:pt>
                <c:pt idx="250">
                  <c:v>9.3836817127519699E-3</c:v>
                </c:pt>
                <c:pt idx="251">
                  <c:v>9.3543950729676317E-3</c:v>
                </c:pt>
                <c:pt idx="252">
                  <c:v>9.3252712667149188E-3</c:v>
                </c:pt>
                <c:pt idx="253">
                  <c:v>9.2963089788174903E-3</c:v>
                </c:pt>
                <c:pt idx="254">
                  <c:v>9.2675069080666046E-3</c:v>
                </c:pt>
                <c:pt idx="255">
                  <c:v>9.2388637670368905E-3</c:v>
                </c:pt>
                <c:pt idx="256">
                  <c:v>9.2103782819054261E-3</c:v>
                </c:pt>
                <c:pt idx="257">
                  <c:v>9.1820491922733841E-3</c:v>
                </c:pt>
                <c:pt idx="258">
                  <c:v>9.1538752509906784E-3</c:v>
                </c:pt>
                <c:pt idx="259">
                  <c:v>9.1258552239831155E-3</c:v>
                </c:pt>
                <c:pt idx="260">
                  <c:v>9.0979878900824557E-3</c:v>
                </c:pt>
                <c:pt idx="261">
                  <c:v>9.0702720408589853E-3</c:v>
                </c:pt>
                <c:pt idx="262">
                  <c:v>9.0427064804567085E-3</c:v>
                </c:pt>
                <c:pt idx="263">
                  <c:v>9.0152900254311039E-3</c:v>
                </c:pt>
                <c:pt idx="264">
                  <c:v>8.9880215045893639E-3</c:v>
                </c:pt>
                <c:pt idx="265">
                  <c:v>8.9608997588330689E-3</c:v>
                </c:pt>
                <c:pt idx="266">
                  <c:v>8.9339236410033267E-3</c:v>
                </c:pt>
                <c:pt idx="267">
                  <c:v>8.9070920157282071E-3</c:v>
                </c:pt>
                <c:pt idx="268">
                  <c:v>8.8804037592726173E-3</c:v>
                </c:pt>
                <c:pt idx="269">
                  <c:v>8.8538577593902882E-3</c:v>
                </c:pt>
                <c:pt idx="270">
                  <c:v>8.8274529151781932E-3</c:v>
                </c:pt>
                <c:pt idx="271">
                  <c:v>8.8011881369330532E-3</c:v>
                </c:pt>
                <c:pt idx="272">
                  <c:v>8.7750623460099535E-3</c:v>
                </c:pt>
                <c:pt idx="273">
                  <c:v>8.7490744746833646E-3</c:v>
                </c:pt>
                <c:pt idx="274">
                  <c:v>8.7232234660098752E-3</c:v>
                </c:pt>
                <c:pt idx="275">
                  <c:v>8.6975082736932639E-3</c:v>
                </c:pt>
                <c:pt idx="276">
                  <c:v>8.671927861951428E-3</c:v>
                </c:pt>
                <c:pt idx="277">
                  <c:v>8.6464812053854579E-3</c:v>
                </c:pt>
                <c:pt idx="278">
                  <c:v>8.6211672888504825E-3</c:v>
                </c:pt>
                <c:pt idx="279">
                  <c:v>8.5959851073285024E-3</c:v>
                </c:pt>
                <c:pt idx="280">
                  <c:v>8.5709336658031758E-3</c:v>
                </c:pt>
                <c:pt idx="281">
                  <c:v>8.5460119791363285E-3</c:v>
                </c:pt>
                <c:pt idx="282">
                  <c:v>8.5212190719463829E-3</c:v>
                </c:pt>
                <c:pt idx="283">
                  <c:v>8.496553978488532E-3</c:v>
                </c:pt>
                <c:pt idx="284">
                  <c:v>8.4720157425366583E-3</c:v>
                </c:pt>
                <c:pt idx="285">
                  <c:v>8.4476034172670245E-3</c:v>
                </c:pt>
                <c:pt idx="286">
                  <c:v>8.4233160651435469E-3</c:v>
                </c:pt>
                <c:pt idx="287">
                  <c:v>8.3991527578049594E-3</c:v>
                </c:pt>
                <c:pt idx="288">
                  <c:v>8.3751125759533654E-3</c:v>
                </c:pt>
                <c:pt idx="289">
                  <c:v>8.3511946092445881E-3</c:v>
                </c:pt>
                <c:pt idx="290">
                  <c:v>8.3273979561799688E-3</c:v>
                </c:pt>
                <c:pt idx="291">
                  <c:v>8.3037217239998618E-3</c:v>
                </c:pt>
                <c:pt idx="292">
                  <c:v>8.2801650285785223E-3</c:v>
                </c:pt>
                <c:pt idx="293">
                  <c:v>8.2567269943206578E-3</c:v>
                </c:pt>
                <c:pt idx="294">
                  <c:v>8.233406754059279E-3</c:v>
                </c:pt>
                <c:pt idx="295">
                  <c:v>8.2102034489551536E-3</c:v>
                </c:pt>
                <c:pt idx="296">
                  <c:v>8.1871162283976839E-3</c:v>
                </c:pt>
                <c:pt idx="297">
                  <c:v>8.1641442499070394E-3</c:v>
                </c:pt>
                <c:pt idx="298">
                  <c:v>8.1412866790378634E-3</c:v>
                </c:pt>
                <c:pt idx="299">
                  <c:v>8.1185426892843027E-3</c:v>
                </c:pt>
                <c:pt idx="300">
                  <c:v>8.0959114619862816E-3</c:v>
                </c:pt>
                <c:pt idx="301">
                  <c:v>8.0733921862371251E-3</c:v>
                </c:pt>
                <c:pt idx="302">
                  <c:v>8.0509840587926536E-3</c:v>
                </c:pt>
                <c:pt idx="303">
                  <c:v>8.0286862839812449E-3</c:v>
                </c:pt>
                <c:pt idx="304">
                  <c:v>8.0064980736154132E-3</c:v>
                </c:pt>
                <c:pt idx="305">
                  <c:v>7.9844186469045508E-3</c:v>
                </c:pt>
                <c:pt idx="306">
                  <c:v>7.9624472303687476E-3</c:v>
                </c:pt>
                <c:pt idx="307">
                  <c:v>7.9405830577540405E-3</c:v>
                </c:pt>
                <c:pt idx="308">
                  <c:v>7.9188253699486368E-3</c:v>
                </c:pt>
                <c:pt idx="309">
                  <c:v>7.8971734149004668E-3</c:v>
                </c:pt>
                <c:pt idx="310">
                  <c:v>7.8756264475356927E-3</c:v>
                </c:pt>
                <c:pt idx="311">
                  <c:v>7.8541837296784173E-3</c:v>
                </c:pt>
                <c:pt idx="312">
                  <c:v>7.8328445299716398E-3</c:v>
                </c:pt>
                <c:pt idx="313">
                  <c:v>7.811608123799039E-3</c:v>
                </c:pt>
                <c:pt idx="314">
                  <c:v>7.7904737932079568E-3</c:v>
                </c:pt>
                <c:pt idx="315">
                  <c:v>7.7694408268335321E-3</c:v>
                </c:pt>
                <c:pt idx="316">
                  <c:v>7.7485085198236003E-3</c:v>
                </c:pt>
                <c:pt idx="317">
                  <c:v>7.7276761737649071E-3</c:v>
                </c:pt>
                <c:pt idx="318">
                  <c:v>7.7069430966101374E-3</c:v>
                </c:pt>
                <c:pt idx="319">
                  <c:v>7.6863086026059263E-3</c:v>
                </c:pt>
                <c:pt idx="320">
                  <c:v>7.665772012222025E-3</c:v>
                </c:pt>
                <c:pt idx="321">
                  <c:v>7.6453326520811238E-3</c:v>
                </c:pt>
                <c:pt idx="322">
                  <c:v>7.6249898548899258E-3</c:v>
                </c:pt>
                <c:pt idx="323">
                  <c:v>7.6047429593709475E-3</c:v>
                </c:pt>
                <c:pt idx="324">
                  <c:v>7.5845913101952166E-3</c:v>
                </c:pt>
                <c:pt idx="325">
                  <c:v>7.5645342579160708E-3</c:v>
                </c:pt>
                <c:pt idx="326">
                  <c:v>7.5445711589036202E-3</c:v>
                </c:pt>
                <c:pt idx="327">
                  <c:v>7.5247013752801385E-3</c:v>
                </c:pt>
                <c:pt idx="328">
                  <c:v>7.5049242748564159E-3</c:v>
                </c:pt>
                <c:pt idx="329">
                  <c:v>7.4852392310687833E-3</c:v>
                </c:pt>
                <c:pt idx="330">
                  <c:v>7.4656456229171327E-3</c:v>
                </c:pt>
                <c:pt idx="331">
                  <c:v>7.4461428349036516E-3</c:v>
                </c:pt>
                <c:pt idx="332">
                  <c:v>7.4267302569723456E-3</c:v>
                </c:pt>
                <c:pt idx="333">
                  <c:v>7.4074072844494635E-3</c:v>
                </c:pt>
                <c:pt idx="334">
                  <c:v>7.3881733179846001E-3</c:v>
                </c:pt>
                <c:pt idx="335">
                  <c:v>7.3690277634925741E-3</c:v>
                </c:pt>
                <c:pt idx="336">
                  <c:v>7.3499700320961538E-3</c:v>
                </c:pt>
                <c:pt idx="337">
                  <c:v>7.3309995400694149E-3</c:v>
                </c:pt>
                <c:pt idx="338">
                  <c:v>7.3121157087819195E-3</c:v>
                </c:pt>
                <c:pt idx="339">
                  <c:v>7.293317964643534E-3</c:v>
                </c:pt>
                <c:pt idx="340">
                  <c:v>7.2746057390500564E-3</c:v>
                </c:pt>
                <c:pt idx="341">
                  <c:v>7.2559784683294461E-3</c:v>
                </c:pt>
                <c:pt idx="342">
                  <c:v>7.2374355936888363E-3</c:v>
                </c:pt>
                <c:pt idx="343">
                  <c:v>7.2189765611621213E-3</c:v>
                </c:pt>
                <c:pt idx="344">
                  <c:v>7.2006008215584009E-3</c:v>
                </c:pt>
                <c:pt idx="345">
                  <c:v>7.182307830410779E-3</c:v>
                </c:pt>
                <c:pt idx="346">
                  <c:v>7.1640970479261547E-3</c:v>
                </c:pt>
                <c:pt idx="347">
                  <c:v>7.1459679389354039E-3</c:v>
                </c:pt>
                <c:pt idx="348">
                  <c:v>7.1279199728443371E-3</c:v>
                </c:pt>
                <c:pt idx="349">
                  <c:v>7.1099526235851532E-3</c:v>
                </c:pt>
                <c:pt idx="350">
                  <c:v>7.0920653695686654E-3</c:v>
                </c:pt>
                <c:pt idx="351">
                  <c:v>7.0742576936369608E-3</c:v>
                </c:pt>
                <c:pt idx="352">
                  <c:v>7.0565290830167816E-3</c:v>
                </c:pt>
                <c:pt idx="353">
                  <c:v>7.0388790292734765E-3</c:v>
                </c:pt>
                <c:pt idx="354">
                  <c:v>7.0213070282654257E-3</c:v>
                </c:pt>
                <c:pt idx="355">
                  <c:v>7.00381258009917E-3</c:v>
                </c:pt>
                <c:pt idx="356">
                  <c:v>6.9863951890850309E-3</c:v>
                </c:pt>
                <c:pt idx="357">
                  <c:v>6.9690543636932818E-3</c:v>
                </c:pt>
                <c:pt idx="358">
                  <c:v>6.9517896165108891E-3</c:v>
                </c:pt>
                <c:pt idx="359">
                  <c:v>6.9346004641987853E-3</c:v>
                </c:pt>
                <c:pt idx="360">
                  <c:v>6.9174864274496569E-3</c:v>
                </c:pt>
                <c:pt idx="361">
                  <c:v>6.9004470309462279E-3</c:v>
                </c:pt>
                <c:pt idx="362">
                  <c:v>6.8834818033201859E-3</c:v>
                </c:pt>
                <c:pt idx="363">
                  <c:v>6.8665902771114194E-3</c:v>
                </c:pt>
                <c:pt idx="364">
                  <c:v>6.8497719887279139E-3</c:v>
                </c:pt>
                <c:pt idx="365">
                  <c:v>6.8330264784060872E-3</c:v>
                </c:pt>
                <c:pt idx="366">
                  <c:v>6.8163532901715359E-3</c:v>
                </c:pt>
                <c:pt idx="367">
                  <c:v>6.7997519718004541E-3</c:v>
                </c:pt>
                <c:pt idx="368">
                  <c:v>6.7832220747812873E-3</c:v>
                </c:pt>
                <c:pt idx="369">
                  <c:v>6.766763154276989E-3</c:v>
                </c:pt>
                <c:pt idx="370">
                  <c:v>6.7503747690877925E-3</c:v>
                </c:pt>
                <c:pt idx="371">
                  <c:v>6.734056481614242E-3</c:v>
                </c:pt>
                <c:pt idx="372">
                  <c:v>6.7178078578208397E-3</c:v>
                </c:pt>
                <c:pt idx="373">
                  <c:v>6.7016284672001009E-3</c:v>
                </c:pt>
                <c:pt idx="374">
                  <c:v>6.685517882736915E-3</c:v>
                </c:pt>
                <c:pt idx="375">
                  <c:v>6.6694756808735583E-3</c:v>
                </c:pt>
                <c:pt idx="376">
                  <c:v>6.6535014414749027E-3</c:v>
                </c:pt>
                <c:pt idx="377">
                  <c:v>6.6375947477942294E-3</c:v>
                </c:pt>
                <c:pt idx="378">
                  <c:v>6.6217551864392659E-3</c:v>
                </c:pt>
                <c:pt idx="379">
                  <c:v>6.605982347338819E-3</c:v>
                </c:pt>
                <c:pt idx="380">
                  <c:v>6.5902758237096201E-3</c:v>
                </c:pt>
                <c:pt idx="381">
                  <c:v>6.5746352120237715E-3</c:v>
                </c:pt>
                <c:pt idx="382">
                  <c:v>6.5590601119763364E-3</c:v>
                </c:pt>
                <c:pt idx="383">
                  <c:v>6.5435501264535113E-3</c:v>
                </c:pt>
                <c:pt idx="384">
                  <c:v>6.5281048615011177E-3</c:v>
                </c:pt>
                <c:pt idx="385">
                  <c:v>6.5127239262933751E-3</c:v>
                </c:pt>
                <c:pt idx="386">
                  <c:v>6.4974069331022039E-3</c:v>
                </c:pt>
                <c:pt idx="387">
                  <c:v>6.4821534972667157E-3</c:v>
                </c:pt>
                <c:pt idx="388">
                  <c:v>6.4669632371632344E-3</c:v>
                </c:pt>
                <c:pt idx="389">
                  <c:v>6.4518357741754793E-3</c:v>
                </c:pt>
                <c:pt idx="390">
                  <c:v>6.4367707326652918E-3</c:v>
                </c:pt>
                <c:pt idx="391">
                  <c:v>6.421767739943551E-3</c:v>
                </c:pt>
                <c:pt idx="392">
                  <c:v>6.4068264262414996E-3</c:v>
                </c:pt>
                <c:pt idx="393">
                  <c:v>6.3919464246823829E-3</c:v>
                </c:pt>
                <c:pt idx="394">
                  <c:v>6.3771273712534436E-3</c:v>
                </c:pt>
                <c:pt idx="395">
                  <c:v>6.3623689047781744E-3</c:v>
                </c:pt>
                <c:pt idx="396">
                  <c:v>6.3476706668889873E-3</c:v>
                </c:pt>
                <c:pt idx="397">
                  <c:v>6.3330323020000948E-3</c:v>
                </c:pt>
                <c:pt idx="398">
                  <c:v>6.3184534572807973E-3</c:v>
                </c:pt>
                <c:pt idx="399">
                  <c:v>6.3039337826290009E-3</c:v>
                </c:pt>
                <c:pt idx="400">
                  <c:v>6.2894729306450835E-3</c:v>
                </c:pt>
                <c:pt idx="401">
                  <c:v>6.2750705566060336E-3</c:v>
                </c:pt>
                <c:pt idx="402">
                  <c:v>6.2607263184399319E-3</c:v>
                </c:pt>
                <c:pt idx="403">
                  <c:v>6.2464398767006707E-3</c:v>
                </c:pt>
                <c:pt idx="404">
                  <c:v>6.2322108945429304E-3</c:v>
                </c:pt>
                <c:pt idx="405">
                  <c:v>6.218039037697568E-3</c:v>
                </c:pt>
                <c:pt idx="406">
                  <c:v>6.2039239744471897E-3</c:v>
                </c:pt>
                <c:pt idx="407">
                  <c:v>6.1898653756019403E-3</c:v>
                </c:pt>
                <c:pt idx="408">
                  <c:v>6.1758629144757406E-3</c:v>
                </c:pt>
                <c:pt idx="409">
                  <c:v>6.1619162668626265E-3</c:v>
                </c:pt>
                <c:pt idx="410">
                  <c:v>6.1480251110134576E-3</c:v>
                </c:pt>
                <c:pt idx="411">
                  <c:v>6.1341891276128265E-3</c:v>
                </c:pt>
                <c:pt idx="412">
                  <c:v>6.1204079997562565E-3</c:v>
                </c:pt>
                <c:pt idx="413">
                  <c:v>6.1066814129276349E-3</c:v>
                </c:pt>
                <c:pt idx="414">
                  <c:v>6.0930090549769517E-3</c:v>
                </c:pt>
                <c:pt idx="415">
                  <c:v>6.0793906160982285E-3</c:v>
                </c:pt>
                <c:pt idx="416">
                  <c:v>6.065825788807655E-3</c:v>
                </c:pt>
                <c:pt idx="417">
                  <c:v>6.052314267922099E-3</c:v>
                </c:pt>
                <c:pt idx="418">
                  <c:v>6.0388557505377631E-3</c:v>
                </c:pt>
                <c:pt idx="419">
                  <c:v>6.0254499360090493E-3</c:v>
                </c:pt>
                <c:pt idx="420">
                  <c:v>6.0120965259277438E-3</c:v>
                </c:pt>
                <c:pt idx="421">
                  <c:v>5.9987952241024141E-3</c:v>
                </c:pt>
                <c:pt idx="422">
                  <c:v>5.9855457365378924E-3</c:v>
                </c:pt>
                <c:pt idx="423">
                  <c:v>5.972347771415234E-3</c:v>
                </c:pt>
                <c:pt idx="424">
                  <c:v>5.9592010390716946E-3</c:v>
                </c:pt>
                <c:pt idx="425">
                  <c:v>5.9461052519809987E-3</c:v>
                </c:pt>
                <c:pt idx="426">
                  <c:v>5.9330601247337775E-3</c:v>
                </c:pt>
                <c:pt idx="427">
                  <c:v>5.9200653740183696E-3</c:v>
                </c:pt>
                <c:pt idx="428">
                  <c:v>5.9071207186015889E-3</c:v>
                </c:pt>
                <c:pt idx="429">
                  <c:v>5.894225879309949E-3</c:v>
                </c:pt>
                <c:pt idx="430">
                  <c:v>5.8813805790108881E-3</c:v>
                </c:pt>
                <c:pt idx="431">
                  <c:v>5.8685845425943198E-3</c:v>
                </c:pt>
                <c:pt idx="432">
                  <c:v>5.85583749695437E-3</c:v>
                </c:pt>
                <c:pt idx="433">
                  <c:v>5.8431391709712639E-3</c:v>
                </c:pt>
                <c:pt idx="434">
                  <c:v>5.8304892954933922E-3</c:v>
                </c:pt>
                <c:pt idx="435">
                  <c:v>5.81788760331971E-3</c:v>
                </c:pt>
                <c:pt idx="436">
                  <c:v>5.8053338291821485E-3</c:v>
                </c:pt>
                <c:pt idx="437">
                  <c:v>5.7928277097283147E-3</c:v>
                </c:pt>
                <c:pt idx="438">
                  <c:v>5.7803689835043276E-3</c:v>
                </c:pt>
                <c:pt idx="439">
                  <c:v>5.7679573909379268E-3</c:v>
                </c:pt>
                <c:pt idx="440">
                  <c:v>5.7555926743216501E-3</c:v>
                </c:pt>
                <c:pt idx="441">
                  <c:v>5.7432745777962228E-3</c:v>
                </c:pt>
                <c:pt idx="442">
                  <c:v>5.7310028473341722E-3</c:v>
                </c:pt>
                <c:pt idx="443">
                  <c:v>5.7187772307236021E-3</c:v>
                </c:pt>
                <c:pt idx="444">
                  <c:v>5.7065974775520212E-3</c:v>
                </c:pt>
                <c:pt idx="445">
                  <c:v>5.694463339190583E-3</c:v>
                </c:pt>
                <c:pt idx="446">
                  <c:v>5.6823745687782194E-3</c:v>
                </c:pt>
                <c:pt idx="447">
                  <c:v>5.6703309212061334E-3</c:v>
                </c:pt>
                <c:pt idx="448">
                  <c:v>5.6583321531023965E-3</c:v>
                </c:pt>
                <c:pt idx="449">
                  <c:v>5.6463780228166796E-3</c:v>
                </c:pt>
                <c:pt idx="450">
                  <c:v>5.6344682904051722E-3</c:v>
                </c:pt>
                <c:pt idx="451">
                  <c:v>5.6226027176156631E-3</c:v>
                </c:pt>
                <c:pt idx="452">
                  <c:v>5.6107810678727478E-3</c:v>
                </c:pt>
                <c:pt idx="453">
                  <c:v>5.5990031062632542E-3</c:v>
                </c:pt>
                <c:pt idx="454">
                  <c:v>5.5872685995217311E-3</c:v>
                </c:pt>
                <c:pt idx="455">
                  <c:v>5.5755773160161386E-3</c:v>
                </c:pt>
                <c:pt idx="456">
                  <c:v>5.563929025733709E-3</c:v>
                </c:pt>
                <c:pt idx="457">
                  <c:v>5.55232350026691E-3</c:v>
                </c:pt>
                <c:pt idx="458">
                  <c:v>5.5407605127995316E-3</c:v>
                </c:pt>
                <c:pt idx="459">
                  <c:v>5.5292398380930152E-3</c:v>
                </c:pt>
                <c:pt idx="460">
                  <c:v>5.5177612524728451E-3</c:v>
                </c:pt>
                <c:pt idx="461">
                  <c:v>5.5063245338150407E-3</c:v>
                </c:pt>
                <c:pt idx="462">
                  <c:v>5.4949294615329334E-3</c:v>
                </c:pt>
                <c:pt idx="463">
                  <c:v>5.4835758165639077E-3</c:v>
                </c:pt>
                <c:pt idx="464">
                  <c:v>5.4722633813564098E-3</c:v>
                </c:pt>
                <c:pt idx="465">
                  <c:v>5.4609919398570213E-3</c:v>
                </c:pt>
                <c:pt idx="466">
                  <c:v>5.4497612774976664E-3</c:v>
                </c:pt>
                <c:pt idx="467">
                  <c:v>5.438571181182991E-3</c:v>
                </c:pt>
                <c:pt idx="468">
                  <c:v>5.4274214392778242E-3</c:v>
                </c:pt>
                <c:pt idx="469">
                  <c:v>5.416311841594787E-3</c:v>
                </c:pt>
                <c:pt idx="470">
                  <c:v>5.4052421793820311E-3</c:v>
                </c:pt>
                <c:pt idx="471">
                  <c:v>5.3942122453111124E-3</c:v>
                </c:pt>
                <c:pt idx="472">
                  <c:v>5.3832218334649183E-3</c:v>
                </c:pt>
                <c:pt idx="473">
                  <c:v>5.3722707393258212E-3</c:v>
                </c:pt>
                <c:pt idx="474">
                  <c:v>5.3613587597638847E-3</c:v>
                </c:pt>
                <c:pt idx="475">
                  <c:v>5.3504856930251862E-3</c:v>
                </c:pt>
                <c:pt idx="476">
                  <c:v>5.3396513387202757E-3</c:v>
                </c:pt>
                <c:pt idx="477">
                  <c:v>5.3288554978127697E-3</c:v>
                </c:pt>
                <c:pt idx="478">
                  <c:v>5.3180979726080036E-3</c:v>
                </c:pt>
                <c:pt idx="479">
                  <c:v>5.307378566741865E-3</c:v>
                </c:pt>
                <c:pt idx="480">
                  <c:v>5.2966970851696616E-3</c:v>
                </c:pt>
                <c:pt idx="481">
                  <c:v>5.2860533341551842E-3</c:v>
                </c:pt>
                <c:pt idx="482">
                  <c:v>5.2754471212597964E-3</c:v>
                </c:pt>
                <c:pt idx="483">
                  <c:v>5.2648782553316982E-3</c:v>
                </c:pt>
                <c:pt idx="484">
                  <c:v>5.2543465464952709E-3</c:v>
                </c:pt>
                <c:pt idx="485">
                  <c:v>5.2438518061404876E-3</c:v>
                </c:pt>
                <c:pt idx="486">
                  <c:v>5.2333938469125291E-3</c:v>
                </c:pt>
                <c:pt idx="487">
                  <c:v>5.222972482701373E-3</c:v>
                </c:pt>
                <c:pt idx="488">
                  <c:v>5.212587528631598E-3</c:v>
                </c:pt>
                <c:pt idx="489">
                  <c:v>5.2022388010522095E-3</c:v>
                </c:pt>
                <c:pt idx="490">
                  <c:v>5.1919261175266294E-3</c:v>
                </c:pt>
                <c:pt idx="491">
                  <c:v>5.1816492968227096E-3</c:v>
                </c:pt>
                <c:pt idx="492">
                  <c:v>5.1714081589029261E-3</c:v>
                </c:pt>
                <c:pt idx="493">
                  <c:v>5.1612025249146215E-3</c:v>
                </c:pt>
                <c:pt idx="494">
                  <c:v>5.1510322171802988E-3</c:v>
                </c:pt>
                <c:pt idx="495">
                  <c:v>5.1408970591881216E-3</c:v>
                </c:pt>
                <c:pt idx="496">
                  <c:v>5.1307968755824225E-3</c:v>
                </c:pt>
                <c:pt idx="497">
                  <c:v>5.120731492154299E-3</c:v>
                </c:pt>
                <c:pt idx="498">
                  <c:v>5.1107007358323882E-3</c:v>
                </c:pt>
                <c:pt idx="499">
                  <c:v>5.1007044346735699E-3</c:v>
                </c:pt>
                <c:pt idx="500">
                  <c:v>5.0907424178539802E-3</c:v>
                </c:pt>
              </c:numCache>
            </c:numRef>
          </c:yVal>
          <c:smooth val="1"/>
          <c:extLst>
            <c:ext xmlns:c16="http://schemas.microsoft.com/office/drawing/2014/chart" uri="{C3380CC4-5D6E-409C-BE32-E72D297353CC}">
              <c16:uniqueId val="{00000000-0455-4711-8E37-CEB47320B9AA}"/>
            </c:ext>
          </c:extLst>
        </c:ser>
        <c:ser>
          <c:idx val="1"/>
          <c:order val="1"/>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Calculations!$N$65:$ST$65</c:f>
              <c:numCache>
                <c:formatCode>General</c:formatCode>
                <c:ptCount val="501"/>
                <c:pt idx="0">
                  <c:v>1.3566931756335733E-4</c:v>
                </c:pt>
                <c:pt idx="1">
                  <c:v>1.4864601257431212E-4</c:v>
                </c:pt>
                <c:pt idx="2">
                  <c:v>1.6264036279420847E-4</c:v>
                </c:pt>
                <c:pt idx="3">
                  <c:v>1.7771277411325633E-4</c:v>
                </c:pt>
                <c:pt idx="4">
                  <c:v>1.9392583777234895E-4</c:v>
                </c:pt>
                <c:pt idx="5">
                  <c:v>2.1134432704088252E-4</c:v>
                </c:pt>
                <c:pt idx="6">
                  <c:v>2.3003518928678746E-4</c:v>
                </c:pt>
                <c:pt idx="7">
                  <c:v>2.5006753337043655E-4</c:v>
                </c:pt>
                <c:pt idx="8">
                  <c:v>2.7151261230811953E-4</c:v>
                </c:pt>
                <c:pt idx="9">
                  <c:v>2.944438011649963E-4</c:v>
                </c:pt>
                <c:pt idx="10">
                  <c:v>3.1893657015164131E-4</c:v>
                </c:pt>
                <c:pt idx="11">
                  <c:v>3.4506845291259282E-4</c:v>
                </c:pt>
                <c:pt idx="12">
                  <c:v>3.7291901000949739E-4</c:v>
                </c:pt>
                <c:pt idx="13">
                  <c:v>4.0256978761555549E-4</c:v>
                </c:pt>
                <c:pt idx="14">
                  <c:v>4.3410427145189014E-4</c:v>
                </c:pt>
                <c:pt idx="15">
                  <c:v>4.6760783601018446E-4</c:v>
                </c:pt>
                <c:pt idx="16">
                  <c:v>5.0316768911936704E-4</c:v>
                </c:pt>
                <c:pt idx="17">
                  <c:v>5.4087281192725933E-4</c:v>
                </c:pt>
                <c:pt idx="18">
                  <c:v>5.8081389438086062E-4</c:v>
                </c:pt>
                <c:pt idx="19">
                  <c:v>6.2308326630129446E-4</c:v>
                </c:pt>
                <c:pt idx="20">
                  <c:v>6.6777482416137976E-4</c:v>
                </c:pt>
                <c:pt idx="21">
                  <c:v>7.1498395368521628E-4</c:v>
                </c:pt>
                <c:pt idx="22">
                  <c:v>7.6480744840010855E-4</c:v>
                </c:pt>
                <c:pt idx="23">
                  <c:v>8.1734342428152517E-4</c:v>
                </c:pt>
                <c:pt idx="24">
                  <c:v>8.726912306416646E-4</c:v>
                </c:pt>
                <c:pt idx="25">
                  <c:v>9.309513574213556E-4</c:v>
                </c:pt>
                <c:pt idx="26">
                  <c:v>9.9222533905373757E-4</c:v>
                </c:pt>
                <c:pt idx="27">
                  <c:v>1.0566156550761172E-3</c:v>
                </c:pt>
                <c:pt idx="28">
                  <c:v>1.1242256276737448E-3</c:v>
                </c:pt>
                <c:pt idx="29">
                  <c:v>1.1951593163460738E-3</c:v>
                </c:pt>
                <c:pt idx="30">
                  <c:v>1.2695214098920045E-3</c:v>
                </c:pt>
                <c:pt idx="31">
                  <c:v>1.3474171159161387E-3</c:v>
                </c:pt>
                <c:pt idx="32">
                  <c:v>1.4289520480627196E-3</c:v>
                </c:pt>
                <c:pt idx="33">
                  <c:v>1.5142321111881012E-3</c:v>
                </c:pt>
                <c:pt idx="34">
                  <c:v>1.6033633846859656E-3</c:v>
                </c:pt>
                <c:pt idx="35">
                  <c:v>1.6964520041823162E-3</c:v>
                </c:pt>
                <c:pt idx="36">
                  <c:v>1.793604041819425E-3</c:v>
                </c:pt>
                <c:pt idx="37">
                  <c:v>1.8949253853493319E-3</c:v>
                </c:pt>
                <c:pt idx="38">
                  <c:v>2.0005216162585267E-3</c:v>
                </c:pt>
                <c:pt idx="39">
                  <c:v>2.1104978871456098E-3</c:v>
                </c:pt>
                <c:pt idx="40">
                  <c:v>2.2249587985734118E-3</c:v>
                </c:pt>
                <c:pt idx="41">
                  <c:v>2.3440082756162376E-3</c:v>
                </c:pt>
                <c:pt idx="42">
                  <c:v>2.4677494443214711E-3</c:v>
                </c:pt>
                <c:pt idx="43">
                  <c:v>2.5962845083025926E-3</c:v>
                </c:pt>
                <c:pt idx="44">
                  <c:v>2.7297146256785279E-3</c:v>
                </c:pt>
                <c:pt idx="45">
                  <c:v>2.8681397865709286E-3</c:v>
                </c:pt>
                <c:pt idx="46">
                  <c:v>3.0116586913676918E-3</c:v>
                </c:pt>
                <c:pt idx="47">
                  <c:v>3.1603686299571179E-3</c:v>
                </c:pt>
                <c:pt idx="48">
                  <c:v>3.3143653621327731E-3</c:v>
                </c:pt>
                <c:pt idx="49">
                  <c:v>3.473742999364325E-3</c:v>
                </c:pt>
                <c:pt idx="50">
                  <c:v>3.6385938881247065E-3</c:v>
                </c:pt>
                <c:pt idx="51">
                  <c:v>3.8090084949582489E-3</c:v>
                </c:pt>
                <c:pt idx="52">
                  <c:v>3.9850752934690176E-3</c:v>
                </c:pt>
                <c:pt idx="53">
                  <c:v>4.1668806534021201E-3</c:v>
                </c:pt>
                <c:pt idx="54">
                  <c:v>4.3545087319847896E-3</c:v>
                </c:pt>
                <c:pt idx="55">
                  <c:v>4.5480413676872384E-3</c:v>
                </c:pt>
                <c:pt idx="56">
                  <c:v>4.747557976556553E-3</c:v>
                </c:pt>
                <c:pt idx="57">
                  <c:v>4.9531354512699242E-3</c:v>
                </c:pt>
                <c:pt idx="58">
                  <c:v>5.1648480630462901E-3</c:v>
                </c:pt>
                <c:pt idx="59">
                  <c:v>5.3827673665482198E-3</c:v>
                </c:pt>
                <c:pt idx="60">
                  <c:v>5.6069621078983596E-3</c:v>
                </c:pt>
                <c:pt idx="61">
                  <c:v>5.8374981359273085E-3</c:v>
                </c:pt>
                <c:pt idx="62">
                  <c:v>6.0744383167620659E-3</c:v>
                </c:pt>
                <c:pt idx="63">
                  <c:v>6.3178424518565016E-3</c:v>
                </c:pt>
                <c:pt idx="64">
                  <c:v>6.5677671995579313E-3</c:v>
                </c:pt>
                <c:pt idx="65">
                  <c:v>6.8242660002954831E-3</c:v>
                </c:pt>
                <c:pt idx="66">
                  <c:v>7.0873890054690119E-3</c:v>
                </c:pt>
                <c:pt idx="67">
                  <c:v>7.3571830101088632E-3</c:v>
                </c:pt>
                <c:pt idx="68">
                  <c:v>7.6336913893697306E-3</c:v>
                </c:pt>
                <c:pt idx="69">
                  <c:v>7.9169540389138725E-3</c:v>
                </c:pt>
                <c:pt idx="70">
                  <c:v>8.2070073192315792E-3</c:v>
                </c:pt>
                <c:pt idx="71">
                  <c:v>8.5038840039393156E-3</c:v>
                </c:pt>
                <c:pt idx="72">
                  <c:v>8.807613232088533E-3</c:v>
                </c:pt>
                <c:pt idx="73">
                  <c:v>9.1182204645112123E-3</c:v>
                </c:pt>
                <c:pt idx="74">
                  <c:v>9.4357274442205888E-3</c:v>
                </c:pt>
                <c:pt idx="75">
                  <c:v>9.7601521608792173E-3</c:v>
                </c:pt>
                <c:pt idx="76">
                  <c:v>1.0091508819339061E-2</c:v>
                </c:pt>
                <c:pt idx="77">
                  <c:v>1.0429807812252393E-2</c:v>
                </c:pt>
                <c:pt idx="78">
                  <c:v>1.077505569674493E-2</c:v>
                </c:pt>
                <c:pt idx="79">
                  <c:v>1.1127255175137343E-2</c:v>
                </c:pt>
                <c:pt idx="80">
                  <c:v>1.1486405079694329E-2</c:v>
                </c:pt>
                <c:pt idx="81">
                  <c:v>1.1852500361375315E-2</c:v>
                </c:pt>
                <c:pt idx="82">
                  <c:v>1.2225532082554181E-2</c:v>
                </c:pt>
                <c:pt idx="83">
                  <c:v>1.2605487413671157E-2</c:v>
                </c:pt>
                <c:pt idx="84">
                  <c:v>1.2992349633773648E-2</c:v>
                </c:pt>
                <c:pt idx="85">
                  <c:v>1.3386098134898343E-2</c:v>
                </c:pt>
                <c:pt idx="86">
                  <c:v>1.3786708430241993E-2</c:v>
                </c:pt>
                <c:pt idx="87">
                  <c:v>1.4194152166063369E-2</c:v>
                </c:pt>
                <c:pt idx="88">
                  <c:v>1.4608397137255199E-2</c:v>
                </c:pt>
                <c:pt idx="89">
                  <c:v>1.5029407306519478E-2</c:v>
                </c:pt>
                <c:pt idx="90">
                  <c:v>1.5457142827077427E-2</c:v>
                </c:pt>
                <c:pt idx="91">
                  <c:v>1.5891560068839579E-2</c:v>
                </c:pt>
                <c:pt idx="92">
                  <c:v>1.6332611647960023E-2</c:v>
                </c:pt>
                <c:pt idx="93">
                  <c:v>1.6780246459693747E-2</c:v>
                </c:pt>
                <c:pt idx="94">
                  <c:v>1.7234409714474753E-2</c:v>
                </c:pt>
                <c:pt idx="95">
                  <c:v>1.7695042977127824E-2</c:v>
                </c:pt>
                <c:pt idx="96">
                  <c:v>1.8162084209126395E-2</c:v>
                </c:pt>
                <c:pt idx="97">
                  <c:v>1.8635467813805085E-2</c:v>
                </c:pt>
                <c:pt idx="98">
                  <c:v>1.9115124684433309E-2</c:v>
                </c:pt>
                <c:pt idx="99">
                  <c:v>1.9600982255055781E-2</c:v>
                </c:pt>
                <c:pt idx="100">
                  <c:v>2.0092964554002505E-2</c:v>
                </c:pt>
                <c:pt idx="101">
                  <c:v>2.0590992259969833E-2</c:v>
                </c:pt>
                <c:pt idx="102">
                  <c:v>2.1094982760573519E-2</c:v>
                </c:pt>
                <c:pt idx="103">
                  <c:v>2.1604850213272127E-2</c:v>
                </c:pt>
                <c:pt idx="104">
                  <c:v>2.2120505608559837E-2</c:v>
                </c:pt>
                <c:pt idx="105">
                  <c:v>2.2641856835325654E-2</c:v>
                </c:pt>
                <c:pt idx="106">
                  <c:v>2.3168808748275829E-2</c:v>
                </c:pt>
                <c:pt idx="107">
                  <c:v>2.3701263237316771E-2</c:v>
                </c:pt>
                <c:pt idx="108">
                  <c:v>2.4239119298793601E-2</c:v>
                </c:pt>
                <c:pt idx="109">
                  <c:v>2.4782273108481582E-2</c:v>
                </c:pt>
                <c:pt idx="110">
                  <c:v>2.5330618096225953E-2</c:v>
                </c:pt>
                <c:pt idx="111">
                  <c:v>2.5884045022127329E-2</c:v>
                </c:pt>
                <c:pt idx="112">
                  <c:v>2.644244205416911E-2</c:v>
                </c:pt>
                <c:pt idx="113">
                  <c:v>2.7005694847184673E-2</c:v>
                </c:pt>
                <c:pt idx="114">
                  <c:v>2.7573686623062432E-2</c:v>
                </c:pt>
                <c:pt idx="115">
                  <c:v>2.8146298252087459E-2</c:v>
                </c:pt>
                <c:pt idx="116">
                  <c:v>2.8723408335319719E-2</c:v>
                </c:pt>
                <c:pt idx="117">
                  <c:v>2.9304893287910236E-2</c:v>
                </c:pt>
                <c:pt idx="118">
                  <c:v>2.9890627423256003E-2</c:v>
                </c:pt>
                <c:pt idx="119">
                  <c:v>3.0480483037898458E-2</c:v>
                </c:pt>
                <c:pt idx="120">
                  <c:v>3.1074330497068932E-2</c:v>
                </c:pt>
                <c:pt idx="121">
                  <c:v>3.1672038320787819E-2</c:v>
                </c:pt>
                <c:pt idx="122">
                  <c:v>3.2273473270425179E-2</c:v>
                </c:pt>
                <c:pt idx="123">
                  <c:v>3.2878500435631272E-2</c:v>
                </c:pt>
                <c:pt idx="124">
                  <c:v>3.348698332154907E-2</c:v>
                </c:pt>
                <c:pt idx="125">
                  <c:v>3.4098783936220643E-2</c:v>
                </c:pt>
                <c:pt idx="126">
                  <c:v>3.4713762878102253E-2</c:v>
                </c:pt>
                <c:pt idx="127">
                  <c:v>3.5331779423604485E-2</c:v>
                </c:pt>
                <c:pt idx="128">
                  <c:v>3.5952691614576426E-2</c:v>
                </c:pt>
                <c:pt idx="129">
                  <c:v>3.6576356345653288E-2</c:v>
                </c:pt>
                <c:pt idx="130">
                  <c:v>3.7202629451390731E-2</c:v>
                </c:pt>
                <c:pt idx="131">
                  <c:v>3.7831365793110416E-2</c:v>
                </c:pt>
                <c:pt idx="132">
                  <c:v>3.8462419345382914E-2</c:v>
                </c:pt>
                <c:pt idx="133">
                  <c:v>3.9095643282077222E-2</c:v>
                </c:pt>
                <c:pt idx="134">
                  <c:v>3.9730890061908178E-2</c:v>
                </c:pt>
                <c:pt idx="135">
                  <c:v>4.036801151341439E-2</c:v>
                </c:pt>
                <c:pt idx="136">
                  <c:v>4.1006858919302613E-2</c:v>
                </c:pt>
                <c:pt idx="137">
                  <c:v>4.1647283100095876E-2</c:v>
                </c:pt>
                <c:pt idx="138">
                  <c:v>4.2289134497026232E-2</c:v>
                </c:pt>
                <c:pt idx="139">
                  <c:v>4.2932263254112972E-2</c:v>
                </c:pt>
                <c:pt idx="140">
                  <c:v>4.3576519299372146E-2</c:v>
                </c:pt>
                <c:pt idx="141">
                  <c:v>4.4221752425103275E-2</c:v>
                </c:pt>
                <c:pt idx="142">
                  <c:v>4.4867812367202629E-2</c:v>
                </c:pt>
                <c:pt idx="143">
                  <c:v>4.5514548883454471E-2</c:v>
                </c:pt>
                <c:pt idx="144">
                  <c:v>4.6161811830753734E-2</c:v>
                </c:pt>
                <c:pt idx="145">
                  <c:v>4.6809451241215293E-2</c:v>
                </c:pt>
                <c:pt idx="146">
                  <c:v>4.7457317397129196E-2</c:v>
                </c:pt>
                <c:pt idx="147">
                  <c:v>4.8105260904720643E-2</c:v>
                </c:pt>
                <c:pt idx="148">
                  <c:v>4.8753132766677844E-2</c:v>
                </c:pt>
                <c:pt idx="149">
                  <c:v>4.940078445341247E-2</c:v>
                </c:pt>
                <c:pt idx="150">
                  <c:v>5.0048067973018723E-2</c:v>
                </c:pt>
                <c:pt idx="151">
                  <c:v>5.0694835939900366E-2</c:v>
                </c:pt>
                <c:pt idx="152">
                  <c:v>5.134094164203664E-2</c:v>
                </c:pt>
                <c:pt idx="153">
                  <c:v>5.1986239106859462E-2</c:v>
                </c:pt>
                <c:pt idx="154">
                  <c:v>5.2630583165717823E-2</c:v>
                </c:pt>
                <c:pt idx="155">
                  <c:v>5.3273829516905007E-2</c:v>
                </c:pt>
                <c:pt idx="156">
                  <c:v>5.3915834787228972E-2</c:v>
                </c:pt>
                <c:pt idx="157">
                  <c:v>5.4556456592105985E-2</c:v>
                </c:pt>
                <c:pt idx="158">
                  <c:v>5.5195553594160125E-2</c:v>
                </c:pt>
                <c:pt idx="159">
                  <c:v>5.5832985560313561E-2</c:v>
                </c:pt>
                <c:pt idx="160">
                  <c:v>5.646861341735377E-2</c:v>
                </c:pt>
                <c:pt idx="161">
                  <c:v>5.7102299305966116E-2</c:v>
                </c:pt>
                <c:pt idx="162">
                  <c:v>5.773390663322106E-2</c:v>
                </c:pt>
                <c:pt idx="163">
                  <c:v>5.8363300123508502E-2</c:v>
                </c:pt>
                <c:pt idx="164">
                  <c:v>5.8990345867911131E-2</c:v>
                </c:pt>
                <c:pt idx="165">
                  <c:v>5.9614911372012601E-2</c:v>
                </c:pt>
                <c:pt idx="166">
                  <c:v>6.0236865602136966E-2</c:v>
                </c:pt>
                <c:pt idx="167">
                  <c:v>6.085607903001599E-2</c:v>
                </c:pt>
                <c:pt idx="168">
                  <c:v>6.1472423675884819E-2</c:v>
                </c:pt>
                <c:pt idx="169">
                  <c:v>6.2085773150006109E-2</c:v>
                </c:pt>
                <c:pt idx="170">
                  <c:v>6.269600269262518E-2</c:v>
                </c:pt>
                <c:pt idx="171">
                  <c:v>6.3302989212359315E-2</c:v>
                </c:pt>
                <c:pt idx="172">
                  <c:v>6.3906611323025247E-2</c:v>
                </c:pt>
                <c:pt idx="173">
                  <c:v>6.4506749378912515E-2</c:v>
                </c:pt>
                <c:pt idx="174">
                  <c:v>6.510328550850765E-2</c:v>
                </c:pt>
                <c:pt idx="175">
                  <c:v>6.5696103646679951E-2</c:v>
                </c:pt>
                <c:pt idx="176">
                  <c:v>6.6285089565335048E-2</c:v>
                </c:pt>
                <c:pt idx="177">
                  <c:v>6.6870130902550784E-2</c:v>
                </c:pt>
                <c:pt idx="178">
                  <c:v>6.7451117190202206E-2</c:v>
                </c:pt>
                <c:pt idx="179">
                  <c:v>6.8027939880093091E-2</c:v>
                </c:pt>
                <c:pt idx="180">
                  <c:v>6.8600492368602814E-2</c:v>
                </c:pt>
                <c:pt idx="181">
                  <c:v>6.9168670019866416E-2</c:v>
                </c:pt>
                <c:pt idx="182">
                  <c:v>6.9732370187500281E-2</c:v>
                </c:pt>
                <c:pt idx="183">
                  <c:v>7.0291492234891839E-2</c:v>
                </c:pt>
                <c:pt idx="184">
                  <c:v>7.0845937554067789E-2</c:v>
                </c:pt>
                <c:pt idx="185">
                  <c:v>7.1395609583159617E-2</c:v>
                </c:pt>
                <c:pt idx="186">
                  <c:v>7.1940413822484506E-2</c:v>
                </c:pt>
                <c:pt idx="187">
                  <c:v>7.2480257849259724E-2</c:v>
                </c:pt>
                <c:pt idx="188">
                  <c:v>7.3015051330969943E-2</c:v>
                </c:pt>
                <c:pt idx="189">
                  <c:v>7.3544706037408883E-2</c:v>
                </c:pt>
                <c:pt idx="190">
                  <c:v>7.4069135851412934E-2</c:v>
                </c:pt>
                <c:pt idx="191">
                  <c:v>7.4588256778311601E-2</c:v>
                </c:pt>
                <c:pt idx="192">
                  <c:v>7.5101986954112035E-2</c:v>
                </c:pt>
                <c:pt idx="193">
                  <c:v>7.5610246652443383E-2</c:v>
                </c:pt>
                <c:pt idx="194">
                  <c:v>7.6112958290279864E-2</c:v>
                </c:pt>
                <c:pt idx="195">
                  <c:v>7.6610046432468534E-2</c:v>
                </c:pt>
                <c:pt idx="196">
                  <c:v>7.7101437795081829E-2</c:v>
                </c:pt>
                <c:pt idx="197">
                  <c:v>7.758706124761966E-2</c:v>
                </c:pt>
                <c:pt idx="198">
                  <c:v>7.8066847814084905E-2</c:v>
                </c:pt>
                <c:pt idx="199">
                  <c:v>7.8540730672955042E-2</c:v>
                </c:pt>
                <c:pt idx="200">
                  <c:v>7.9008645156074461E-2</c:v>
                </c:pt>
                <c:pt idx="201">
                  <c:v>7.9470528746492131E-2</c:v>
                </c:pt>
                <c:pt idx="202">
                  <c:v>7.9926321075267523E-2</c:v>
                </c:pt>
                <c:pt idx="203">
                  <c:v>8.037596391727167E-2</c:v>
                </c:pt>
                <c:pt idx="204">
                  <c:v>8.0819401186005044E-2</c:v>
                </c:pt>
                <c:pt idx="205">
                  <c:v>8.1256578927459119E-2</c:v>
                </c:pt>
                <c:pt idx="206">
                  <c:v>8.1687445313045573E-2</c:v>
                </c:pt>
                <c:pt idx="207">
                  <c:v>8.2111950631617914E-2</c:v>
                </c:pt>
                <c:pt idx="208">
                  <c:v>8.253004728060985E-2</c:v>
                </c:pt>
                <c:pt idx="209">
                  <c:v>8.2941689756315939E-2</c:v>
                </c:pt>
                <c:pt idx="210">
                  <c:v>8.3346834643338572E-2</c:v>
                </c:pt>
                <c:pt idx="211">
                  <c:v>8.3745440603226529E-2</c:v>
                </c:pt>
                <c:pt idx="212">
                  <c:v>8.4137468362329104E-2</c:v>
                </c:pt>
                <c:pt idx="213">
                  <c:v>8.4522880698890482E-2</c:v>
                </c:pt>
                <c:pt idx="214">
                  <c:v>8.4901642429408897E-2</c:v>
                </c:pt>
                <c:pt idx="215">
                  <c:v>8.5273720394284616E-2</c:v>
                </c:pt>
                <c:pt idx="216">
                  <c:v>8.5639083442781358E-2</c:v>
                </c:pt>
                <c:pt idx="217">
                  <c:v>8.5997702417323824E-2</c:v>
                </c:pt>
                <c:pt idx="218">
                  <c:v>8.6349550137157102E-2</c:v>
                </c:pt>
                <c:pt idx="219">
                  <c:v>8.6694601381388972E-2</c:v>
                </c:pt>
                <c:pt idx="220">
                  <c:v>8.7032832871441534E-2</c:v>
                </c:pt>
                <c:pt idx="221">
                  <c:v>8.7364223252932083E-2</c:v>
                </c:pt>
                <c:pt idx="222">
                  <c:v>8.7688753077009116E-2</c:v>
                </c:pt>
                <c:pt idx="223">
                  <c:v>8.8006404781163713E-2</c:v>
                </c:pt>
                <c:pt idx="224">
                  <c:v>8.8317162669540691E-2</c:v>
                </c:pt>
                <c:pt idx="225">
                  <c:v>8.862101289277062E-2</c:v>
                </c:pt>
                <c:pt idx="226">
                  <c:v>8.8917943427344479E-2</c:v>
                </c:pt>
                <c:pt idx="227">
                  <c:v>8.9207944054553207E-2</c:v>
                </c:pt>
                <c:pt idx="228">
                  <c:v>8.9491006339013787E-2</c:v>
                </c:pt>
                <c:pt idx="229">
                  <c:v>8.9767123606801835E-2</c:v>
                </c:pt>
                <c:pt idx="230">
                  <c:v>9.0036290923211665E-2</c:v>
                </c:pt>
                <c:pt idx="231">
                  <c:v>9.0298505070165846E-2</c:v>
                </c:pt>
                <c:pt idx="232">
                  <c:v>9.0553764523291683E-2</c:v>
                </c:pt>
                <c:pt idx="233">
                  <c:v>9.0802069428687224E-2</c:v>
                </c:pt>
                <c:pt idx="234">
                  <c:v>9.1043421579393796E-2</c:v>
                </c:pt>
                <c:pt idx="235">
                  <c:v>9.1277824391596263E-2</c:v>
                </c:pt>
                <c:pt idx="236">
                  <c:v>9.1505282880568431E-2</c:v>
                </c:pt>
                <c:pt idx="237">
                  <c:v>9.1725803636382511E-2</c:v>
                </c:pt>
                <c:pt idx="238">
                  <c:v>9.1939394799401233E-2</c:v>
                </c:pt>
                <c:pt idx="239">
                  <c:v>9.2146066035569338E-2</c:v>
                </c:pt>
                <c:pt idx="240">
                  <c:v>9.2345828511523315E-2</c:v>
                </c:pt>
                <c:pt idx="241">
                  <c:v>9.253869486953463E-2</c:v>
                </c:pt>
                <c:pt idx="242">
                  <c:v>9.2724679202305066E-2</c:v>
                </c:pt>
                <c:pt idx="243">
                  <c:v>9.290379702762934E-2</c:v>
                </c:pt>
                <c:pt idx="244">
                  <c:v>9.3076065262941099E-2</c:v>
                </c:pt>
                <c:pt idx="245">
                  <c:v>9.3241502199758644E-2</c:v>
                </c:pt>
                <c:pt idx="246">
                  <c:v>9.3400127478044923E-2</c:v>
                </c:pt>
                <c:pt idx="247">
                  <c:v>9.355196206049686E-2</c:v>
                </c:pt>
                <c:pt idx="248">
                  <c:v>9.3697028206779401E-2</c:v>
                </c:pt>
                <c:pt idx="249">
                  <c:v>9.383534944771707E-2</c:v>
                </c:pt>
                <c:pt idx="250">
                  <c:v>9.3966950559458515E-2</c:v>
                </c:pt>
                <c:pt idx="251">
                  <c:v>9.4091857537626084E-2</c:v>
                </c:pt>
                <c:pt idx="252">
                  <c:v>9.4210097571464632E-2</c:v>
                </c:pt>
                <c:pt idx="253">
                  <c:v>9.4321699018002012E-2</c:v>
                </c:pt>
                <c:pt idx="254">
                  <c:v>9.4426691376233496E-2</c:v>
                </c:pt>
                <c:pt idx="255">
                  <c:v>9.4525105261342696E-2</c:v>
                </c:pt>
                <c:pt idx="256">
                  <c:v>9.4616972378969932E-2</c:v>
                </c:pt>
                <c:pt idx="257">
                  <c:v>9.4702325499541204E-2</c:v>
                </c:pt>
                <c:pt idx="258">
                  <c:v>9.4781198432666192E-2</c:v>
                </c:pt>
                <c:pt idx="259">
                  <c:v>9.4853626001618674E-2</c:v>
                </c:pt>
                <c:pt idx="260">
                  <c:v>9.4919644017908048E-2</c:v>
                </c:pt>
                <c:pt idx="261">
                  <c:v>9.497928925595249E-2</c:v>
                </c:pt>
                <c:pt idx="262">
                  <c:v>9.5032599427864115E-2</c:v>
                </c:pt>
                <c:pt idx="263">
                  <c:v>9.507961315835467E-2</c:v>
                </c:pt>
                <c:pt idx="264">
                  <c:v>9.5120369959771092E-2</c:v>
                </c:pt>
                <c:pt idx="265">
                  <c:v>9.515491020726996E-2</c:v>
                </c:pt>
                <c:pt idx="266">
                  <c:v>9.5183275114139709E-2</c:v>
                </c:pt>
                <c:pt idx="267">
                  <c:v>9.5205506707277052E-2</c:v>
                </c:pt>
                <c:pt idx="268">
                  <c:v>9.5221647802828005E-2</c:v>
                </c:pt>
                <c:pt idx="269">
                  <c:v>9.5231741981998769E-2</c:v>
                </c:pt>
                <c:pt idx="270">
                  <c:v>9.5235833567044667E-2</c:v>
                </c:pt>
                <c:pt idx="271">
                  <c:v>9.5233967597444943E-2</c:v>
                </c:pt>
                <c:pt idx="272">
                  <c:v>9.5226189806267944E-2</c:v>
                </c:pt>
                <c:pt idx="273">
                  <c:v>9.5212546596735712E-2</c:v>
                </c:pt>
                <c:pt idx="274">
                  <c:v>9.5193085018991291E-2</c:v>
                </c:pt>
                <c:pt idx="275">
                  <c:v>9.5167852747077369E-2</c:v>
                </c:pt>
                <c:pt idx="276">
                  <c:v>9.5136898056129154E-2</c:v>
                </c:pt>
                <c:pt idx="277">
                  <c:v>9.5100269799789389E-2</c:v>
                </c:pt>
                <c:pt idx="278">
                  <c:v>9.505801738784822E-2</c:v>
                </c:pt>
                <c:pt idx="279">
                  <c:v>9.5010190764113767E-2</c:v>
                </c:pt>
                <c:pt idx="280">
                  <c:v>9.4956840384518307E-2</c:v>
                </c:pt>
                <c:pt idx="281">
                  <c:v>9.4898017195463605E-2</c:v>
                </c:pt>
                <c:pt idx="282">
                  <c:v>9.4833772612409911E-2</c:v>
                </c:pt>
                <c:pt idx="283">
                  <c:v>9.4764158498711254E-2</c:v>
                </c:pt>
                <c:pt idx="284">
                  <c:v>9.4689227144702875E-2</c:v>
                </c:pt>
                <c:pt idx="285">
                  <c:v>9.4609031247042119E-2</c:v>
                </c:pt>
                <c:pt idx="286">
                  <c:v>9.4523623888306055E-2</c:v>
                </c:pt>
                <c:pt idx="287">
                  <c:v>9.4433058516850479E-2</c:v>
                </c:pt>
                <c:pt idx="288">
                  <c:v>9.4337388926930457E-2</c:v>
                </c:pt>
                <c:pt idx="289">
                  <c:v>9.423666923908687E-2</c:v>
                </c:pt>
                <c:pt idx="290">
                  <c:v>9.4130953880800519E-2</c:v>
                </c:pt>
                <c:pt idx="291">
                  <c:v>9.4020297567415229E-2</c:v>
                </c:pt>
                <c:pt idx="292">
                  <c:v>9.3904755283333571E-2</c:v>
                </c:pt>
                <c:pt idx="293">
                  <c:v>9.3784382263484178E-2</c:v>
                </c:pt>
                <c:pt idx="294">
                  <c:v>9.3659233975065426E-2</c:v>
                </c:pt>
                <c:pt idx="295">
                  <c:v>9.3529366099564082E-2</c:v>
                </c:pt>
                <c:pt idx="296">
                  <c:v>9.3394834515051262E-2</c:v>
                </c:pt>
                <c:pt idx="297">
                  <c:v>9.3255695278756615E-2</c:v>
                </c:pt>
                <c:pt idx="298">
                  <c:v>9.3112004609921764E-2</c:v>
                </c:pt>
                <c:pt idx="299">
                  <c:v>9.2963818872932522E-2</c:v>
                </c:pt>
                <c:pt idx="300">
                  <c:v>9.281119456073246E-2</c:v>
                </c:pt>
                <c:pt idx="301">
                  <c:v>9.2654188278515404E-2</c:v>
                </c:pt>
                <c:pt idx="302">
                  <c:v>9.2492856727699829E-2</c:v>
                </c:pt>
                <c:pt idx="303">
                  <c:v>9.2327256690183268E-2</c:v>
                </c:pt>
                <c:pt idx="304">
                  <c:v>9.215744501287737E-2</c:v>
                </c:pt>
                <c:pt idx="305">
                  <c:v>9.1983478592523663E-2</c:v>
                </c:pt>
                <c:pt idx="306">
                  <c:v>9.1805414360788692E-2</c:v>
                </c:pt>
                <c:pt idx="307">
                  <c:v>9.1623309269639519E-2</c:v>
                </c:pt>
                <c:pt idx="308">
                  <c:v>9.1437220276997286E-2</c:v>
                </c:pt>
                <c:pt idx="309">
                  <c:v>9.124720433266989E-2</c:v>
                </c:pt>
                <c:pt idx="310">
                  <c:v>9.105331836456089E-2</c:v>
                </c:pt>
                <c:pt idx="311">
                  <c:v>9.085561926515591E-2</c:v>
                </c:pt>
                <c:pt idx="312">
                  <c:v>9.0654163878283969E-2</c:v>
                </c:pt>
                <c:pt idx="313">
                  <c:v>9.0449008986152921E-2</c:v>
                </c:pt>
                <c:pt idx="314">
                  <c:v>9.0240211296657685E-2</c:v>
                </c:pt>
                <c:pt idx="315">
                  <c:v>9.0027827430960855E-2</c:v>
                </c:pt>
                <c:pt idx="316">
                  <c:v>8.9811913911342564E-2</c:v>
                </c:pt>
                <c:pt idx="317">
                  <c:v>8.9592527149319423E-2</c:v>
                </c:pt>
                <c:pt idx="318">
                  <c:v>8.9369723434030601E-2</c:v>
                </c:pt>
                <c:pt idx="319">
                  <c:v>8.914355892088871E-2</c:v>
                </c:pt>
                <c:pt idx="320">
                  <c:v>8.8914089620494713E-2</c:v>
                </c:pt>
                <c:pt idx="321">
                  <c:v>8.8681371387814567E-2</c:v>
                </c:pt>
                <c:pt idx="322">
                  <c:v>8.8445459911614871E-2</c:v>
                </c:pt>
                <c:pt idx="323">
                  <c:v>8.8206410704157398E-2</c:v>
                </c:pt>
                <c:pt idx="324">
                  <c:v>8.7964279091148248E-2</c:v>
                </c:pt>
                <c:pt idx="325">
                  <c:v>8.771912020194185E-2</c:v>
                </c:pt>
                <c:pt idx="326">
                  <c:v>8.7470988959994875E-2</c:v>
                </c:pt>
                <c:pt idx="327">
                  <c:v>8.7219940073570659E-2</c:v>
                </c:pt>
                <c:pt idx="328">
                  <c:v>8.6966028026690054E-2</c:v>
                </c:pt>
                <c:pt idx="329">
                  <c:v>8.6709307070326438E-2</c:v>
                </c:pt>
                <c:pt idx="330">
                  <c:v>8.644983121384385E-2</c:v>
                </c:pt>
                <c:pt idx="331">
                  <c:v>8.6187654216673834E-2</c:v>
                </c:pt>
                <c:pt idx="332">
                  <c:v>8.5922829580230536E-2</c:v>
                </c:pt>
                <c:pt idx="333">
                  <c:v>8.5655410540059665E-2</c:v>
                </c:pt>
                <c:pt idx="334">
                  <c:v>8.5385450058220735E-2</c:v>
                </c:pt>
                <c:pt idx="335">
                  <c:v>8.5113000815898052E-2</c:v>
                </c:pt>
                <c:pt idx="336">
                  <c:v>8.483811520623899E-2</c:v>
                </c:pt>
                <c:pt idx="337">
                  <c:v>8.4560845327416853E-2</c:v>
                </c:pt>
                <c:pt idx="338">
                  <c:v>8.4281242975915577E-2</c:v>
                </c:pt>
                <c:pt idx="339">
                  <c:v>8.3999359640032703E-2</c:v>
                </c:pt>
                <c:pt idx="340">
                  <c:v>8.3715246493599779E-2</c:v>
                </c:pt>
                <c:pt idx="341">
                  <c:v>8.3428954389914975E-2</c:v>
                </c:pt>
                <c:pt idx="342">
                  <c:v>8.3140533855887946E-2</c:v>
                </c:pt>
                <c:pt idx="343">
                  <c:v>8.2850035086391396E-2</c:v>
                </c:pt>
                <c:pt idx="344">
                  <c:v>8.2557507938818553E-2</c:v>
                </c:pt>
                <c:pt idx="345">
                  <c:v>8.2263001927843055E-2</c:v>
                </c:pt>
                <c:pt idx="346">
                  <c:v>8.1966566220378026E-2</c:v>
                </c:pt>
                <c:pt idx="347">
                  <c:v>8.1668249630732284E-2</c:v>
                </c:pt>
                <c:pt idx="348">
                  <c:v>8.1368100615960198E-2</c:v>
                </c:pt>
                <c:pt idx="349">
                  <c:v>8.1066167271402617E-2</c:v>
                </c:pt>
                <c:pt idx="350">
                  <c:v>8.0762497326416147E-2</c:v>
                </c:pt>
                <c:pt idx="351">
                  <c:v>8.0457138140287793E-2</c:v>
                </c:pt>
                <c:pt idx="352">
                  <c:v>8.0150136698331667E-2</c:v>
                </c:pt>
                <c:pt idx="353">
                  <c:v>7.9841539608166132E-2</c:v>
                </c:pt>
                <c:pt idx="354">
                  <c:v>7.953139309616658E-2</c:v>
                </c:pt>
                <c:pt idx="355">
                  <c:v>7.9219743004093304E-2</c:v>
                </c:pt>
                <c:pt idx="356">
                  <c:v>7.8906634785889579E-2</c:v>
                </c:pt>
                <c:pt idx="357">
                  <c:v>7.859211350464837E-2</c:v>
                </c:pt>
                <c:pt idx="358">
                  <c:v>7.8276223829744307E-2</c:v>
                </c:pt>
                <c:pt idx="359">
                  <c:v>7.7959010034128043E-2</c:v>
                </c:pt>
                <c:pt idx="360">
                  <c:v>7.7640515991780845E-2</c:v>
                </c:pt>
                <c:pt idx="361">
                  <c:v>7.7320785175325007E-2</c:v>
                </c:pt>
                <c:pt idx="362">
                  <c:v>7.6999860653789789E-2</c:v>
                </c:pt>
                <c:pt idx="363">
                  <c:v>7.667778509052732E-2</c:v>
                </c:pt>
                <c:pt idx="364">
                  <c:v>7.6354600741278006E-2</c:v>
                </c:pt>
                <c:pt idx="365">
                  <c:v>7.6030349452380852E-2</c:v>
                </c:pt>
                <c:pt idx="366">
                  <c:v>7.5705072659127598E-2</c:v>
                </c:pt>
                <c:pt idx="367">
                  <c:v>7.5378811384256256E-2</c:v>
                </c:pt>
                <c:pt idx="368">
                  <c:v>7.5051606236582885E-2</c:v>
                </c:pt>
                <c:pt idx="369">
                  <c:v>7.4723497409767664E-2</c:v>
                </c:pt>
                <c:pt idx="370">
                  <c:v>7.4394524681213672E-2</c:v>
                </c:pt>
                <c:pt idx="371">
                  <c:v>7.4064727411094253E-2</c:v>
                </c:pt>
                <c:pt idx="372">
                  <c:v>7.3734144541508187E-2</c:v>
                </c:pt>
                <c:pt idx="373">
                  <c:v>7.3402814595758231E-2</c:v>
                </c:pt>
                <c:pt idx="374">
                  <c:v>7.3070775677751804E-2</c:v>
                </c:pt>
                <c:pt idx="375">
                  <c:v>7.2738065471520313E-2</c:v>
                </c:pt>
                <c:pt idx="376">
                  <c:v>7.2404721240854605E-2</c:v>
                </c:pt>
                <c:pt idx="377">
                  <c:v>7.2070779829055381E-2</c:v>
                </c:pt>
                <c:pt idx="378">
                  <c:v>7.173627765879366E-2</c:v>
                </c:pt>
                <c:pt idx="379">
                  <c:v>7.1401250732080618E-2</c:v>
                </c:pt>
                <c:pt idx="380">
                  <c:v>7.1065734630344199E-2</c:v>
                </c:pt>
                <c:pt idx="381">
                  <c:v>7.0729764514608939E-2</c:v>
                </c:pt>
                <c:pt idx="382">
                  <c:v>7.0393375125777605E-2</c:v>
                </c:pt>
                <c:pt idx="383">
                  <c:v>7.0056600785011705E-2</c:v>
                </c:pt>
                <c:pt idx="384">
                  <c:v>6.9719475394209557E-2</c:v>
                </c:pt>
                <c:pt idx="385">
                  <c:v>6.9382032436576993E-2</c:v>
                </c:pt>
                <c:pt idx="386">
                  <c:v>6.9044304977291832E-2</c:v>
                </c:pt>
                <c:pt idx="387">
                  <c:v>6.8706325664256801E-2</c:v>
                </c:pt>
                <c:pt idx="388">
                  <c:v>6.8368126728941214E-2</c:v>
                </c:pt>
                <c:pt idx="389">
                  <c:v>6.8029739987305854E-2</c:v>
                </c:pt>
                <c:pt idx="390">
                  <c:v>6.7691196840813206E-2</c:v>
                </c:pt>
                <c:pt idx="391">
                  <c:v>6.735252827751613E-2</c:v>
                </c:pt>
                <c:pt idx="392">
                  <c:v>6.7013764873227286E-2</c:v>
                </c:pt>
                <c:pt idx="393">
                  <c:v>6.6674936792763179E-2</c:v>
                </c:pt>
                <c:pt idx="394">
                  <c:v>6.633607379126405E-2</c:v>
                </c:pt>
                <c:pt idx="395">
                  <c:v>6.5997205215584609E-2</c:v>
                </c:pt>
                <c:pt idx="396">
                  <c:v>6.5658360005756283E-2</c:v>
                </c:pt>
                <c:pt idx="397">
                  <c:v>6.5319566696516812E-2</c:v>
                </c:pt>
                <c:pt idx="398">
                  <c:v>6.4980853418906248E-2</c:v>
                </c:pt>
                <c:pt idx="399">
                  <c:v>6.4642247901927186E-2</c:v>
                </c:pt>
                <c:pt idx="400">
                  <c:v>6.4303777474267271E-2</c:v>
                </c:pt>
                <c:pt idx="401">
                  <c:v>6.3965469066081693E-2</c:v>
                </c:pt>
                <c:pt idx="402">
                  <c:v>6.3627349210834766E-2</c:v>
                </c:pt>
                <c:pt idx="403">
                  <c:v>6.3289444047197191E-2</c:v>
                </c:pt>
                <c:pt idx="404">
                  <c:v>6.2951779320999171E-2</c:v>
                </c:pt>
                <c:pt idx="405">
                  <c:v>6.2614380387235241E-2</c:v>
                </c:pt>
                <c:pt idx="406">
                  <c:v>6.2277272212121183E-2</c:v>
                </c:pt>
                <c:pt idx="407">
                  <c:v>6.1940479375199871E-2</c:v>
                </c:pt>
                <c:pt idx="408">
                  <c:v>6.1604026071494782E-2</c:v>
                </c:pt>
                <c:pt idx="409">
                  <c:v>6.1267936113709599E-2</c:v>
                </c:pt>
                <c:pt idx="410">
                  <c:v>6.0932232934472426E-2</c:v>
                </c:pt>
                <c:pt idx="411">
                  <c:v>6.0596939588621807E-2</c:v>
                </c:pt>
                <c:pt idx="412">
                  <c:v>6.0262078755534451E-2</c:v>
                </c:pt>
                <c:pt idx="413">
                  <c:v>5.9927672741492619E-2</c:v>
                </c:pt>
                <c:pt idx="414">
                  <c:v>5.9593743482088485E-2</c:v>
                </c:pt>
                <c:pt idx="415">
                  <c:v>5.9260312544665697E-2</c:v>
                </c:pt>
                <c:pt idx="416">
                  <c:v>5.8927401130795511E-2</c:v>
                </c:pt>
                <c:pt idx="417">
                  <c:v>5.8595030078786046E-2</c:v>
                </c:pt>
                <c:pt idx="418">
                  <c:v>5.8263219866223966E-2</c:v>
                </c:pt>
                <c:pt idx="419">
                  <c:v>5.7931990612546037E-2</c:v>
                </c:pt>
                <c:pt idx="420">
                  <c:v>5.7601362081640364E-2</c:v>
                </c:pt>
                <c:pt idx="421">
                  <c:v>5.7271353684474856E-2</c:v>
                </c:pt>
                <c:pt idx="422">
                  <c:v>5.694198448175207E-2</c:v>
                </c:pt>
                <c:pt idx="423">
                  <c:v>5.6613273186589812E-2</c:v>
                </c:pt>
                <c:pt idx="424">
                  <c:v>5.6285238167224222E-2</c:v>
                </c:pt>
                <c:pt idx="425">
                  <c:v>5.5957897449736498E-2</c:v>
                </c:pt>
                <c:pt idx="426">
                  <c:v>5.5631268720799903E-2</c:v>
                </c:pt>
                <c:pt idx="427">
                  <c:v>5.5305369330447648E-2</c:v>
                </c:pt>
                <c:pt idx="428">
                  <c:v>5.4980216294858462E-2</c:v>
                </c:pt>
                <c:pt idx="429">
                  <c:v>5.4655826299160902E-2</c:v>
                </c:pt>
                <c:pt idx="430">
                  <c:v>5.4332215700253372E-2</c:v>
                </c:pt>
                <c:pt idx="431">
                  <c:v>5.4009400529639373E-2</c:v>
                </c:pt>
                <c:pt idx="432">
                  <c:v>5.3687396496277989E-2</c:v>
                </c:pt>
                <c:pt idx="433">
                  <c:v>5.3366218989445921E-2</c:v>
                </c:pt>
                <c:pt idx="434">
                  <c:v>5.304588308161301E-2</c:v>
                </c:pt>
                <c:pt idx="435">
                  <c:v>5.2726403531328125E-2</c:v>
                </c:pt>
                <c:pt idx="436">
                  <c:v>5.240779478611525E-2</c:v>
                </c:pt>
                <c:pt idx="437">
                  <c:v>5.2090070985378323E-2</c:v>
                </c:pt>
                <c:pt idx="438">
                  <c:v>5.1773245963314493E-2</c:v>
                </c:pt>
                <c:pt idx="439">
                  <c:v>5.1457333251834492E-2</c:v>
                </c:pt>
                <c:pt idx="440">
                  <c:v>5.1142346083488888E-2</c:v>
                </c:pt>
                <c:pt idx="441">
                  <c:v>5.0828297394400125E-2</c:v>
                </c:pt>
                <c:pt idx="442">
                  <c:v>5.0515199827198355E-2</c:v>
                </c:pt>
                <c:pt idx="443">
                  <c:v>5.0203065733961084E-2</c:v>
                </c:pt>
                <c:pt idx="444">
                  <c:v>4.9891907179156023E-2</c:v>
                </c:pt>
                <c:pt idx="445">
                  <c:v>4.9581735942584845E-2</c:v>
                </c:pt>
                <c:pt idx="446">
                  <c:v>4.9272563522328845E-2</c:v>
                </c:pt>
                <c:pt idx="447">
                  <c:v>4.8964401137694576E-2</c:v>
                </c:pt>
                <c:pt idx="448">
                  <c:v>4.8657259732158911E-2</c:v>
                </c:pt>
                <c:pt idx="449">
                  <c:v>4.8351149976313033E-2</c:v>
                </c:pt>
                <c:pt idx="450">
                  <c:v>4.8046082270804959E-2</c:v>
                </c:pt>
                <c:pt idx="451">
                  <c:v>4.7742066749278188E-2</c:v>
                </c:pt>
                <c:pt idx="452">
                  <c:v>4.743911328130835E-2</c:v>
                </c:pt>
                <c:pt idx="453">
                  <c:v>4.7137231475335238E-2</c:v>
                </c:pt>
                <c:pt idx="454">
                  <c:v>4.6836430681590373E-2</c:v>
                </c:pt>
                <c:pt idx="455">
                  <c:v>4.6536719995018697E-2</c:v>
                </c:pt>
                <c:pt idx="456">
                  <c:v>4.6238108258195708E-2</c:v>
                </c:pt>
                <c:pt idx="457">
                  <c:v>4.5940604064236619E-2</c:v>
                </c:pt>
                <c:pt idx="458">
                  <c:v>4.5644215759699444E-2</c:v>
                </c:pt>
                <c:pt idx="459">
                  <c:v>4.5348951447480197E-2</c:v>
                </c:pt>
                <c:pt idx="460">
                  <c:v>4.5054818989699603E-2</c:v>
                </c:pt>
                <c:pt idx="461">
                  <c:v>4.476182601058145E-2</c:v>
                </c:pt>
                <c:pt idx="462">
                  <c:v>4.4469979899321749E-2</c:v>
                </c:pt>
                <c:pt idx="463">
                  <c:v>4.4179287812947741E-2</c:v>
                </c:pt>
                <c:pt idx="464">
                  <c:v>4.3889756679167273E-2</c:v>
                </c:pt>
                <c:pt idx="465">
                  <c:v>4.3601393199207E-2</c:v>
                </c:pt>
                <c:pt idx="466">
                  <c:v>4.3314203850639582E-2</c:v>
                </c:pt>
                <c:pt idx="467">
                  <c:v>4.3028194890199621E-2</c:v>
                </c:pt>
                <c:pt idx="468">
                  <c:v>4.2743372356586859E-2</c:v>
                </c:pt>
                <c:pt idx="469">
                  <c:v>4.2459742073257964E-2</c:v>
                </c:pt>
                <c:pt idx="470">
                  <c:v>4.2177309651204392E-2</c:v>
                </c:pt>
                <c:pt idx="471">
                  <c:v>4.1896080491718016E-2</c:v>
                </c:pt>
                <c:pt idx="472">
                  <c:v>4.1616059789142706E-2</c:v>
                </c:pt>
                <c:pt idx="473">
                  <c:v>4.1337252533611625E-2</c:v>
                </c:pt>
                <c:pt idx="474">
                  <c:v>4.105966351377114E-2</c:v>
                </c:pt>
                <c:pt idx="475">
                  <c:v>4.0783297319489334E-2</c:v>
                </c:pt>
                <c:pt idx="476">
                  <c:v>4.0508158344550189E-2</c:v>
                </c:pt>
                <c:pt idx="477">
                  <c:v>4.0234250789331502E-2</c:v>
                </c:pt>
                <c:pt idx="478">
                  <c:v>3.9961578663468895E-2</c:v>
                </c:pt>
                <c:pt idx="479">
                  <c:v>3.9690145788502447E-2</c:v>
                </c:pt>
                <c:pt idx="480">
                  <c:v>3.9419955800507979E-2</c:v>
                </c:pt>
                <c:pt idx="481">
                  <c:v>3.9151012152711932E-2</c:v>
                </c:pt>
                <c:pt idx="482">
                  <c:v>3.8883318118089594E-2</c:v>
                </c:pt>
                <c:pt idx="483">
                  <c:v>3.8616876791946357E-2</c:v>
                </c:pt>
                <c:pt idx="484">
                  <c:v>3.8351691094481957E-2</c:v>
                </c:pt>
                <c:pt idx="485">
                  <c:v>3.8087763773337571E-2</c:v>
                </c:pt>
                <c:pt idx="486">
                  <c:v>3.7825097406125024E-2</c:v>
                </c:pt>
                <c:pt idx="487">
                  <c:v>3.7563694402938989E-2</c:v>
                </c:pt>
                <c:pt idx="488">
                  <c:v>3.7303557008850338E-2</c:v>
                </c:pt>
                <c:pt idx="489">
                  <c:v>3.7044687306382287E-2</c:v>
                </c:pt>
                <c:pt idx="490">
                  <c:v>3.6787087217967689E-2</c:v>
                </c:pt>
                <c:pt idx="491">
                  <c:v>3.6530758508388481E-2</c:v>
                </c:pt>
                <c:pt idx="492">
                  <c:v>3.6275702787195871E-2</c:v>
                </c:pt>
                <c:pt idx="493">
                  <c:v>3.6021921511112574E-2</c:v>
                </c:pt>
                <c:pt idx="494">
                  <c:v>3.5769415986415816E-2</c:v>
                </c:pt>
                <c:pt idx="495">
                  <c:v>3.5518187371301128E-2</c:v>
                </c:pt>
                <c:pt idx="496">
                  <c:v>3.526823667822776E-2</c:v>
                </c:pt>
                <c:pt idx="497">
                  <c:v>3.5019564776244308E-2</c:v>
                </c:pt>
                <c:pt idx="498">
                  <c:v>3.4772172393295345E-2</c:v>
                </c:pt>
                <c:pt idx="499">
                  <c:v>3.4526060118508374E-2</c:v>
                </c:pt>
                <c:pt idx="500">
                  <c:v>3.428122840446262E-2</c:v>
                </c:pt>
              </c:numCache>
            </c:numRef>
          </c:yVal>
          <c:smooth val="1"/>
          <c:extLst>
            <c:ext xmlns:c16="http://schemas.microsoft.com/office/drawing/2014/chart" uri="{C3380CC4-5D6E-409C-BE32-E72D297353CC}">
              <c16:uniqueId val="{00000001-0455-4711-8E37-CEB47320B9AA}"/>
            </c:ext>
          </c:extLst>
        </c:ser>
        <c:ser>
          <c:idx val="2"/>
          <c:order val="2"/>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Calculations!$N$66:$ST$66</c:f>
              <c:numCache>
                <c:formatCode>General</c:formatCode>
                <c:ptCount val="501"/>
                <c:pt idx="0">
                  <c:v>4.9744234762705772E-2</c:v>
                </c:pt>
                <c:pt idx="1">
                  <c:v>4.9476674438219549E-2</c:v>
                </c:pt>
                <c:pt idx="2">
                  <c:v>4.9211645888282494E-2</c:v>
                </c:pt>
                <c:pt idx="3">
                  <c:v>4.894911476780666E-2</c:v>
                </c:pt>
                <c:pt idx="4">
                  <c:v>4.8689047307763682E-2</c:v>
                </c:pt>
                <c:pt idx="5">
                  <c:v>4.8431410305222043E-2</c:v>
                </c:pt>
                <c:pt idx="6">
                  <c:v>4.8176171113468516E-2</c:v>
                </c:pt>
                <c:pt idx="7">
                  <c:v>4.7923297632221931E-2</c:v>
                </c:pt>
                <c:pt idx="8">
                  <c:v>4.7672758297947898E-2</c:v>
                </c:pt>
                <c:pt idx="9">
                  <c:v>4.7424522074280863E-2</c:v>
                </c:pt>
                <c:pt idx="10">
                  <c:v>4.7178558442559825E-2</c:v>
                </c:pt>
                <c:pt idx="11">
                  <c:v>4.6934837392483143E-2</c:v>
                </c:pt>
                <c:pt idx="12">
                  <c:v>4.6693329412886384E-2</c:v>
                </c:pt>
                <c:pt idx="13">
                  <c:v>4.64540054826472E-2</c:v>
                </c:pt>
                <c:pt idx="14">
                  <c:v>4.6216837061720688E-2</c:v>
                </c:pt>
                <c:pt idx="15">
                  <c:v>4.5981796082307153E-2</c:v>
                </c:pt>
                <c:pt idx="16">
                  <c:v>4.5748854940154772E-2</c:v>
                </c:pt>
                <c:pt idx="17">
                  <c:v>4.5517986485999008E-2</c:v>
                </c:pt>
                <c:pt idx="18">
                  <c:v>4.5289164017139026E-2</c:v>
                </c:pt>
                <c:pt idx="19">
                  <c:v>4.5062361269153306E-2</c:v>
                </c:pt>
                <c:pt idx="20">
                  <c:v>4.4837552407753306E-2</c:v>
                </c:pt>
                <c:pt idx="21">
                  <c:v>4.4614712020777013E-2</c:v>
                </c:pt>
                <c:pt idx="22">
                  <c:v>4.4393815110320908E-2</c:v>
                </c:pt>
                <c:pt idx="23">
                  <c:v>4.4174837085010549E-2</c:v>
                </c:pt>
                <c:pt idx="24">
                  <c:v>4.395775375240972E-2</c:v>
                </c:pt>
                <c:pt idx="25">
                  <c:v>4.3742541311566248E-2</c:v>
                </c:pt>
                <c:pt idx="26">
                  <c:v>4.3529176345694469E-2</c:v>
                </c:pt>
                <c:pt idx="27">
                  <c:v>4.3317635814992955E-2</c:v>
                </c:pt>
                <c:pt idx="28">
                  <c:v>4.310789704959609E-2</c:v>
                </c:pt>
                <c:pt idx="29">
                  <c:v>4.2899937742658323E-2</c:v>
                </c:pt>
                <c:pt idx="30">
                  <c:v>4.2693735943570017E-2</c:v>
                </c:pt>
                <c:pt idx="31">
                  <c:v>4.2489270051302215E-2</c:v>
                </c:pt>
                <c:pt idx="32">
                  <c:v>4.2286518807880001E-2</c:v>
                </c:pt>
                <c:pt idx="33">
                  <c:v>4.2085461291982054E-2</c:v>
                </c:pt>
                <c:pt idx="34">
                  <c:v>4.1886076912664695E-2</c:v>
                </c:pt>
                <c:pt idx="35">
                  <c:v>4.1688345403208392E-2</c:v>
                </c:pt>
                <c:pt idx="36">
                  <c:v>4.1492246815085849E-2</c:v>
                </c:pt>
                <c:pt idx="37">
                  <c:v>4.1297761512048448E-2</c:v>
                </c:pt>
                <c:pt idx="38">
                  <c:v>4.1104870164330044E-2</c:v>
                </c:pt>
                <c:pt idx="39">
                  <c:v>4.0913553742965958E-2</c:v>
                </c:pt>
                <c:pt idx="40">
                  <c:v>4.0723793514225302E-2</c:v>
                </c:pt>
                <c:pt idx="41">
                  <c:v>4.0535571034154151E-2</c:v>
                </c:pt>
                <c:pt idx="42">
                  <c:v>4.0348868143228404E-2</c:v>
                </c:pt>
                <c:pt idx="43">
                  <c:v>4.0163666961114008E-2</c:v>
                </c:pt>
                <c:pt idx="44">
                  <c:v>3.9979949881532244E-2</c:v>
                </c:pt>
                <c:pt idx="45">
                  <c:v>3.9797699567228784E-2</c:v>
                </c:pt>
                <c:pt idx="46">
                  <c:v>3.961689894504402E-2</c:v>
                </c:pt>
                <c:pt idx="47">
                  <c:v>3.9437531201083162E-2</c:v>
                </c:pt>
                <c:pt idx="48">
                  <c:v>3.9259579775983697E-2</c:v>
                </c:pt>
                <c:pt idx="49">
                  <c:v>3.9083028360278965E-2</c:v>
                </c:pt>
                <c:pt idx="50">
                  <c:v>3.8907860889855324E-2</c:v>
                </c:pt>
                <c:pt idx="51">
                  <c:v>3.8734061541501406E-2</c:v>
                </c:pt>
                <c:pt idx="52">
                  <c:v>3.856161472854764E-2</c:v>
                </c:pt>
                <c:pt idx="53">
                  <c:v>3.8390505096594078E-2</c:v>
                </c:pt>
                <c:pt idx="54">
                  <c:v>3.8220717519324647E-2</c:v>
                </c:pt>
                <c:pt idx="55">
                  <c:v>3.8052237094406437E-2</c:v>
                </c:pt>
                <c:pt idx="56">
                  <c:v>3.7885049139472049E-2</c:v>
                </c:pt>
                <c:pt idx="57">
                  <c:v>3.7719139188182954E-2</c:v>
                </c:pt>
                <c:pt idx="58">
                  <c:v>3.7554492986372937E-2</c:v>
                </c:pt>
                <c:pt idx="59">
                  <c:v>3.7391096488269375E-2</c:v>
                </c:pt>
                <c:pt idx="60">
                  <c:v>3.7228935852790718E-2</c:v>
                </c:pt>
                <c:pt idx="61">
                  <c:v>3.7067997439919023E-2</c:v>
                </c:pt>
                <c:pt idx="62">
                  <c:v>3.6908267807145546E-2</c:v>
                </c:pt>
                <c:pt idx="63">
                  <c:v>3.6749733705987983E-2</c:v>
                </c:pt>
                <c:pt idx="64">
                  <c:v>3.6592382078577651E-2</c:v>
                </c:pt>
                <c:pt idx="65">
                  <c:v>3.6436200054315825E-2</c:v>
                </c:pt>
                <c:pt idx="66">
                  <c:v>3.6281174946596564E-2</c:v>
                </c:pt>
                <c:pt idx="67">
                  <c:v>3.6127294249595966E-2</c:v>
                </c:pt>
                <c:pt idx="68">
                  <c:v>3.5974545635125046E-2</c:v>
                </c:pt>
                <c:pt idx="69">
                  <c:v>3.582291694954625E-2</c:v>
                </c:pt>
                <c:pt idx="70">
                  <c:v>3.5672396210750967E-2</c:v>
                </c:pt>
                <c:pt idx="71">
                  <c:v>3.5522971605197913E-2</c:v>
                </c:pt>
                <c:pt idx="72">
                  <c:v>3.5374631485009959E-2</c:v>
                </c:pt>
                <c:pt idx="73">
                  <c:v>3.5227364365128945E-2</c:v>
                </c:pt>
                <c:pt idx="74">
                  <c:v>3.5081158920526996E-2</c:v>
                </c:pt>
                <c:pt idx="75">
                  <c:v>3.4936003983472963E-2</c:v>
                </c:pt>
                <c:pt idx="76">
                  <c:v>3.4791888540853015E-2</c:v>
                </c:pt>
                <c:pt idx="77">
                  <c:v>3.464880173154402E-2</c:v>
                </c:pt>
                <c:pt idx="78">
                  <c:v>3.450673284383881E-2</c:v>
                </c:pt>
                <c:pt idx="79">
                  <c:v>3.4365671312922084E-2</c:v>
                </c:pt>
                <c:pt idx="80">
                  <c:v>3.4225606718395599E-2</c:v>
                </c:pt>
                <c:pt idx="81">
                  <c:v>3.4086528781852268E-2</c:v>
                </c:pt>
                <c:pt idx="82">
                  <c:v>3.3948427364497255E-2</c:v>
                </c:pt>
                <c:pt idx="83">
                  <c:v>3.3811292464815894E-2</c:v>
                </c:pt>
                <c:pt idx="84">
                  <c:v>3.367511421628646E-2</c:v>
                </c:pt>
                <c:pt idx="85">
                  <c:v>3.3539882885138143E-2</c:v>
                </c:pt>
                <c:pt idx="86">
                  <c:v>3.3405588868151675E-2</c:v>
                </c:pt>
                <c:pt idx="87">
                  <c:v>3.3272222690503159E-2</c:v>
                </c:pt>
                <c:pt idx="88">
                  <c:v>3.313977500364907E-2</c:v>
                </c:pt>
                <c:pt idx="89">
                  <c:v>3.3008236583252304E-2</c:v>
                </c:pt>
                <c:pt idx="90">
                  <c:v>3.2877598327147831E-2</c:v>
                </c:pt>
                <c:pt idx="91">
                  <c:v>3.2747851253347435E-2</c:v>
                </c:pt>
                <c:pt idx="92">
                  <c:v>3.2618986498083015E-2</c:v>
                </c:pt>
                <c:pt idx="93">
                  <c:v>3.2490995313886308E-2</c:v>
                </c:pt>
                <c:pt idx="94">
                  <c:v>3.2363869067706219E-2</c:v>
                </c:pt>
                <c:pt idx="95">
                  <c:v>3.2237599239061193E-2</c:v>
                </c:pt>
                <c:pt idx="96">
                  <c:v>3.211217741822698E-2</c:v>
                </c:pt>
                <c:pt idx="97">
                  <c:v>3.1987595304458494E-2</c:v>
                </c:pt>
                <c:pt idx="98">
                  <c:v>3.1863844704245255E-2</c:v>
                </c:pt>
                <c:pt idx="99">
                  <c:v>3.1740917529599788E-2</c:v>
                </c:pt>
                <c:pt idx="100">
                  <c:v>3.1618805796377832E-2</c:v>
                </c:pt>
                <c:pt idx="101">
                  <c:v>3.1497501622630389E-2</c:v>
                </c:pt>
                <c:pt idx="102">
                  <c:v>3.1376997226986385E-2</c:v>
                </c:pt>
                <c:pt idx="103">
                  <c:v>3.1257284927065289E-2</c:v>
                </c:pt>
                <c:pt idx="104">
                  <c:v>3.1138357137919789E-2</c:v>
                </c:pt>
                <c:pt idx="105">
                  <c:v>3.1020206370506537E-2</c:v>
                </c:pt>
                <c:pt idx="106">
                  <c:v>3.0902825230186101E-2</c:v>
                </c:pt>
                <c:pt idx="107">
                  <c:v>3.0786206415249755E-2</c:v>
                </c:pt>
                <c:pt idx="108">
                  <c:v>3.0670342715474006E-2</c:v>
                </c:pt>
                <c:pt idx="109">
                  <c:v>3.0555227010701454E-2</c:v>
                </c:pt>
                <c:pt idx="110">
                  <c:v>3.0440852269447306E-2</c:v>
                </c:pt>
                <c:pt idx="111">
                  <c:v>3.0327211547532155E-2</c:v>
                </c:pt>
                <c:pt idx="112">
                  <c:v>3.0214297986738727E-2</c:v>
                </c:pt>
                <c:pt idx="113">
                  <c:v>3.0102104813493787E-2</c:v>
                </c:pt>
                <c:pt idx="114">
                  <c:v>2.9990625337573584E-2</c:v>
                </c:pt>
                <c:pt idx="115">
                  <c:v>2.9879852950832678E-2</c:v>
                </c:pt>
                <c:pt idx="116">
                  <c:v>2.9769781125956015E-2</c:v>
                </c:pt>
                <c:pt idx="117">
                  <c:v>2.9660403415233141E-2</c:v>
                </c:pt>
                <c:pt idx="118">
                  <c:v>2.9551713449354509E-2</c:v>
                </c:pt>
                <c:pt idx="119">
                  <c:v>2.9443704936229317E-2</c:v>
                </c:pt>
                <c:pt idx="120">
                  <c:v>2.9336371659824698E-2</c:v>
                </c:pt>
                <c:pt idx="121">
                  <c:v>2.9229707479025157E-2</c:v>
                </c:pt>
                <c:pt idx="122">
                  <c:v>2.9123706326512577E-2</c:v>
                </c:pt>
                <c:pt idx="123">
                  <c:v>2.9018362207666029E-2</c:v>
                </c:pt>
                <c:pt idx="124">
                  <c:v>2.8913669199480959E-2</c:v>
                </c:pt>
                <c:pt idx="125">
                  <c:v>2.8809621449507401E-2</c:v>
                </c:pt>
                <c:pt idx="126">
                  <c:v>2.8706213174807028E-2</c:v>
                </c:pt>
                <c:pt idx="127">
                  <c:v>2.8603438660928304E-2</c:v>
                </c:pt>
                <c:pt idx="128">
                  <c:v>2.8501292260899685E-2</c:v>
                </c:pt>
                <c:pt idx="129">
                  <c:v>2.8399768394240341E-2</c:v>
                </c:pt>
                <c:pt idx="130">
                  <c:v>2.8298861545988013E-2</c:v>
                </c:pt>
                <c:pt idx="131">
                  <c:v>2.8198566265744011E-2</c:v>
                </c:pt>
                <c:pt idx="132">
                  <c:v>2.8098877166734416E-2</c:v>
                </c:pt>
                <c:pt idx="133">
                  <c:v>2.7999788924887688E-2</c:v>
                </c:pt>
                <c:pt idx="134">
                  <c:v>2.7901296277928173E-2</c:v>
                </c:pt>
                <c:pt idx="135">
                  <c:v>2.7803394024484996E-2</c:v>
                </c:pt>
                <c:pt idx="136">
                  <c:v>2.7706077023216563E-2</c:v>
                </c:pt>
                <c:pt idx="137">
                  <c:v>2.7609340191949654E-2</c:v>
                </c:pt>
                <c:pt idx="138">
                  <c:v>2.7513178506833394E-2</c:v>
                </c:pt>
                <c:pt idx="139">
                  <c:v>2.7417587001507621E-2</c:v>
                </c:pt>
                <c:pt idx="140">
                  <c:v>2.7322560766285271E-2</c:v>
                </c:pt>
                <c:pt idx="141">
                  <c:v>2.7228094947348701E-2</c:v>
                </c:pt>
                <c:pt idx="142">
                  <c:v>2.7134184745959397E-2</c:v>
                </c:pt>
                <c:pt idx="143">
                  <c:v>2.7040825417681193E-2</c:v>
                </c:pt>
                <c:pt idx="144">
                  <c:v>2.6948012271616383E-2</c:v>
                </c:pt>
                <c:pt idx="145">
                  <c:v>2.685574066965463E-2</c:v>
                </c:pt>
                <c:pt idx="146">
                  <c:v>2.6764006025734626E-2</c:v>
                </c:pt>
                <c:pt idx="147">
                  <c:v>2.6672803805117558E-2</c:v>
                </c:pt>
                <c:pt idx="148">
                  <c:v>2.6582129523673368E-2</c:v>
                </c:pt>
                <c:pt idx="149">
                  <c:v>2.64919787471781E-2</c:v>
                </c:pt>
                <c:pt idx="150">
                  <c:v>2.6402347090623352E-2</c:v>
                </c:pt>
                <c:pt idx="151">
                  <c:v>2.6313230217536992E-2</c:v>
                </c:pt>
                <c:pt idx="152">
                  <c:v>2.6224623839314929E-2</c:v>
                </c:pt>
                <c:pt idx="153">
                  <c:v>2.6136523714563962E-2</c:v>
                </c:pt>
                <c:pt idx="154">
                  <c:v>2.6048925648455356E-2</c:v>
                </c:pt>
                <c:pt idx="155">
                  <c:v>2.5961825492088995E-2</c:v>
                </c:pt>
                <c:pt idx="156">
                  <c:v>2.5875219141867738E-2</c:v>
                </c:pt>
                <c:pt idx="157">
                  <c:v>2.5789102538882173E-2</c:v>
                </c:pt>
                <c:pt idx="158">
                  <c:v>2.5703471668305149E-2</c:v>
                </c:pt>
                <c:pt idx="159">
                  <c:v>2.5618322558796074E-2</c:v>
                </c:pt>
                <c:pt idx="160">
                  <c:v>2.5533651281915065E-2</c:v>
                </c:pt>
                <c:pt idx="161">
                  <c:v>2.5449453951546117E-2</c:v>
                </c:pt>
                <c:pt idx="162">
                  <c:v>2.5365726723329877E-2</c:v>
                </c:pt>
                <c:pt idx="163">
                  <c:v>2.5282465794105344E-2</c:v>
                </c:pt>
                <c:pt idx="164">
                  <c:v>2.5199667401360367E-2</c:v>
                </c:pt>
                <c:pt idx="165">
                  <c:v>2.5117327822691139E-2</c:v>
                </c:pt>
                <c:pt idx="166">
                  <c:v>2.503544337527E-2</c:v>
                </c:pt>
                <c:pt idx="167">
                  <c:v>2.4954010415321835E-2</c:v>
                </c:pt>
                <c:pt idx="168">
                  <c:v>2.4873025337608722E-2</c:v>
                </c:pt>
                <c:pt idx="169">
                  <c:v>2.4792484574922665E-2</c:v>
                </c:pt>
                <c:pt idx="170">
                  <c:v>2.4712384597586221E-2</c:v>
                </c:pt>
                <c:pt idx="171">
                  <c:v>2.4632721912961165E-2</c:v>
                </c:pt>
                <c:pt idx="172">
                  <c:v>2.4553493064964578E-2</c:v>
                </c:pt>
                <c:pt idx="173">
                  <c:v>2.4474694633592704E-2</c:v>
                </c:pt>
                <c:pt idx="174">
                  <c:v>2.439632323445207E-2</c:v>
                </c:pt>
                <c:pt idx="175">
                  <c:v>2.4318375518297939E-2</c:v>
                </c:pt>
                <c:pt idx="176">
                  <c:v>2.4240848170579896E-2</c:v>
                </c:pt>
                <c:pt idx="177">
                  <c:v>2.4163737910994462E-2</c:v>
                </c:pt>
                <c:pt idx="178">
                  <c:v>2.408704149304456E-2</c:v>
                </c:pt>
                <c:pt idx="179">
                  <c:v>2.4010755703605866E-2</c:v>
                </c:pt>
                <c:pt idx="180">
                  <c:v>2.3934877362499548E-2</c:v>
                </c:pt>
                <c:pt idx="181">
                  <c:v>2.3859403322071905E-2</c:v>
                </c:pt>
                <c:pt idx="182">
                  <c:v>2.3784330466780072E-2</c:v>
                </c:pt>
                <c:pt idx="183">
                  <c:v>2.3709655712784248E-2</c:v>
                </c:pt>
                <c:pt idx="184">
                  <c:v>2.3635376007546019E-2</c:v>
                </c:pt>
                <c:pt idx="185">
                  <c:v>2.3561488329432792E-2</c:v>
                </c:pt>
                <c:pt idx="186">
                  <c:v>2.348798968732816E-2</c:v>
                </c:pt>
                <c:pt idx="187">
                  <c:v>2.3414877120248187E-2</c:v>
                </c:pt>
                <c:pt idx="188">
                  <c:v>2.3342147696963494E-2</c:v>
                </c:pt>
                <c:pt idx="189">
                  <c:v>2.3269798515626872E-2</c:v>
                </c:pt>
                <c:pt idx="190">
                  <c:v>2.3197826703406619E-2</c:v>
                </c:pt>
                <c:pt idx="191">
                  <c:v>2.3126229416125233E-2</c:v>
                </c:pt>
                <c:pt idx="192">
                  <c:v>2.3055003837903612E-2</c:v>
                </c:pt>
                <c:pt idx="193">
                  <c:v>2.2984147180810304E-2</c:v>
                </c:pt>
                <c:pt idx="194">
                  <c:v>2.2913656684516292E-2</c:v>
                </c:pt>
                <c:pt idx="195">
                  <c:v>2.2843529615954518E-2</c:v>
                </c:pt>
                <c:pt idx="196">
                  <c:v>2.2773763268984719E-2</c:v>
                </c:pt>
                <c:pt idx="197">
                  <c:v>2.270435496406302E-2</c:v>
                </c:pt>
                <c:pt idx="198">
                  <c:v>2.2635302047916431E-2</c:v>
                </c:pt>
                <c:pt idx="199">
                  <c:v>2.2566601893222089E-2</c:v>
                </c:pt>
                <c:pt idx="200">
                  <c:v>2.2498251898291254E-2</c:v>
                </c:pt>
                <c:pt idx="201">
                  <c:v>2.2430249486757755E-2</c:v>
                </c:pt>
                <c:pt idx="202">
                  <c:v>2.2362592107271186E-2</c:v>
                </c:pt>
                <c:pt idx="203">
                  <c:v>2.2295277233194289E-2</c:v>
                </c:pt>
                <c:pt idx="204">
                  <c:v>2.2228302362304955E-2</c:v>
                </c:pt>
                <c:pt idx="205">
                  <c:v>2.2161665016502331E-2</c:v>
                </c:pt>
                <c:pt idx="206">
                  <c:v>2.2095362741517358E-2</c:v>
                </c:pt>
                <c:pt idx="207">
                  <c:v>2.2029393106627174E-2</c:v>
                </c:pt>
                <c:pt idx="208">
                  <c:v>2.1963753704373996E-2</c:v>
                </c:pt>
                <c:pt idx="209">
                  <c:v>2.1898442150287654E-2</c:v>
                </c:pt>
                <c:pt idx="210">
                  <c:v>2.1833456082612314E-2</c:v>
                </c:pt>
                <c:pt idx="211">
                  <c:v>2.1768793162036965E-2</c:v>
                </c:pt>
                <c:pt idx="212">
                  <c:v>2.1704451071429803E-2</c:v>
                </c:pt>
                <c:pt idx="213">
                  <c:v>2.1640427515576391E-2</c:v>
                </c:pt>
                <c:pt idx="214">
                  <c:v>2.1576720220921431E-2</c:v>
                </c:pt>
                <c:pt idx="215">
                  <c:v>2.1513326935314197E-2</c:v>
                </c:pt>
                <c:pt idx="216">
                  <c:v>2.1450245427757683E-2</c:v>
                </c:pt>
                <c:pt idx="217">
                  <c:v>2.1387473488161036E-2</c:v>
                </c:pt>
                <c:pt idx="218">
                  <c:v>2.1325008927095684E-2</c:v>
                </c:pt>
                <c:pt idx="219">
                  <c:v>2.1262849575554677E-2</c:v>
                </c:pt>
                <c:pt idx="220">
                  <c:v>2.1200993284715575E-2</c:v>
                </c:pt>
                <c:pt idx="221">
                  <c:v>2.1139437925706429E-2</c:v>
                </c:pt>
                <c:pt idx="222">
                  <c:v>2.1078181389375169E-2</c:v>
                </c:pt>
                <c:pt idx="223">
                  <c:v>2.1017221586062076E-2</c:v>
                </c:pt>
                <c:pt idx="224">
                  <c:v>2.0956556445375533E-2</c:v>
                </c:pt>
                <c:pt idx="225">
                  <c:v>2.0896183915970604E-2</c:v>
                </c:pt>
                <c:pt idx="226">
                  <c:v>2.0836101965331026E-2</c:v>
                </c:pt>
                <c:pt idx="227">
                  <c:v>2.0776308579553836E-2</c:v>
                </c:pt>
                <c:pt idx="228">
                  <c:v>2.0716801763137168E-2</c:v>
                </c:pt>
                <c:pt idx="229">
                  <c:v>2.0657579538770864E-2</c:v>
                </c:pt>
                <c:pt idx="230">
                  <c:v>2.0598639947129967E-2</c:v>
                </c:pt>
                <c:pt idx="231">
                  <c:v>2.0539981046670961E-2</c:v>
                </c:pt>
                <c:pt idx="232">
                  <c:v>2.0481600913430847E-2</c:v>
                </c:pt>
                <c:pt idx="233">
                  <c:v>2.042349764082891E-2</c:v>
                </c:pt>
                <c:pt idx="234">
                  <c:v>2.0365669339471149E-2</c:v>
                </c:pt>
                <c:pt idx="235">
                  <c:v>2.0308114136957323E-2</c:v>
                </c:pt>
                <c:pt idx="236">
                  <c:v>2.0250830177690693E-2</c:v>
                </c:pt>
                <c:pt idx="237">
                  <c:v>2.0193815622690178E-2</c:v>
                </c:pt>
                <c:pt idx="238">
                  <c:v>2.0137068649405062E-2</c:v>
                </c:pt>
                <c:pt idx="239">
                  <c:v>2.0080587451532267E-2</c:v>
                </c:pt>
                <c:pt idx="240">
                  <c:v>2.0024370238835999E-2</c:v>
                </c:pt>
                <c:pt idx="241">
                  <c:v>1.9968415236969666E-2</c:v>
                </c:pt>
                <c:pt idx="242">
                  <c:v>1.9912720687300427E-2</c:v>
                </c:pt>
                <c:pt idx="243">
                  <c:v>1.9857284846735799E-2</c:v>
                </c:pt>
                <c:pt idx="244">
                  <c:v>1.9802105987552707E-2</c:v>
                </c:pt>
                <c:pt idx="245">
                  <c:v>1.9747182397228773E-2</c:v>
                </c:pt>
                <c:pt idx="246">
                  <c:v>1.9692512378275736E-2</c:v>
                </c:pt>
                <c:pt idx="247">
                  <c:v>1.9638094248075132E-2</c:v>
                </c:pt>
                <c:pt idx="248">
                  <c:v>1.9583926338716171E-2</c:v>
                </c:pt>
                <c:pt idx="249">
                  <c:v>1.9530006996835537E-2</c:v>
                </c:pt>
                <c:pt idx="250">
                  <c:v>1.9476334583459588E-2</c:v>
                </c:pt>
                <c:pt idx="251">
                  <c:v>1.9422907473848221E-2</c:v>
                </c:pt>
                <c:pt idx="252">
                  <c:v>1.9369724057341151E-2</c:v>
                </c:pt>
                <c:pt idx="253">
                  <c:v>1.9316782737205891E-2</c:v>
                </c:pt>
                <c:pt idx="254">
                  <c:v>1.9264081930487818E-2</c:v>
                </c:pt>
                <c:pt idx="255">
                  <c:v>1.9211620067862225E-2</c:v>
                </c:pt>
                <c:pt idx="256">
                  <c:v>1.9159395593488105E-2</c:v>
                </c:pt>
                <c:pt idx="257">
                  <c:v>1.9107406964863998E-2</c:v>
                </c:pt>
                <c:pt idx="258">
                  <c:v>1.9055652652685544E-2</c:v>
                </c:pt>
                <c:pt idx="259">
                  <c:v>1.9004131140705E-2</c:v>
                </c:pt>
                <c:pt idx="260">
                  <c:v>1.8952840925592348E-2</c:v>
                </c:pt>
                <c:pt idx="261">
                  <c:v>1.8901780516798392E-2</c:v>
                </c:pt>
                <c:pt idx="262">
                  <c:v>1.8850948436419417E-2</c:v>
                </c:pt>
                <c:pt idx="263">
                  <c:v>1.8800343219063684E-2</c:v>
                </c:pt>
                <c:pt idx="264">
                  <c:v>1.8749963411719563E-2</c:v>
                </c:pt>
                <c:pt idx="265">
                  <c:v>1.869980757362524E-2</c:v>
                </c:pt>
                <c:pt idx="266">
                  <c:v>1.8649874276140337E-2</c:v>
                </c:pt>
                <c:pt idx="267">
                  <c:v>1.8600162102618775E-2</c:v>
                </c:pt>
                <c:pt idx="268">
                  <c:v>1.8550669648283589E-2</c:v>
                </c:pt>
                <c:pt idx="269">
                  <c:v>1.8501395520102968E-2</c:v>
                </c:pt>
                <c:pt idx="270">
                  <c:v>1.8452338336668206E-2</c:v>
                </c:pt>
                <c:pt idx="271">
                  <c:v>1.8403496728072868E-2</c:v>
                </c:pt>
                <c:pt idx="272">
                  <c:v>1.8354869335793611E-2</c:v>
                </c:pt>
                <c:pt idx="273">
                  <c:v>1.8306454812572388E-2</c:v>
                </c:pt>
                <c:pt idx="274">
                  <c:v>1.8258251822300384E-2</c:v>
                </c:pt>
                <c:pt idx="275">
                  <c:v>1.8210259039902858E-2</c:v>
                </c:pt>
                <c:pt idx="276">
                  <c:v>1.8162475151225984E-2</c:v>
                </c:pt>
                <c:pt idx="277">
                  <c:v>1.8114898852924801E-2</c:v>
                </c:pt>
                <c:pt idx="278">
                  <c:v>1.8067528852352327E-2</c:v>
                </c:pt>
                <c:pt idx="279">
                  <c:v>1.8020363867450644E-2</c:v>
                </c:pt>
                <c:pt idx="280">
                  <c:v>1.7973402626642598E-2</c:v>
                </c:pt>
                <c:pt idx="281">
                  <c:v>1.7926643868725382E-2</c:v>
                </c:pt>
                <c:pt idx="282">
                  <c:v>1.7880086342765087E-2</c:v>
                </c:pt>
                <c:pt idx="283">
                  <c:v>1.7833728807992787E-2</c:v>
                </c:pt>
                <c:pt idx="284">
                  <c:v>1.7787570033701513E-2</c:v>
                </c:pt>
                <c:pt idx="285">
                  <c:v>1.7741608799144944E-2</c:v>
                </c:pt>
                <c:pt idx="286">
                  <c:v>1.76958438934369E-2</c:v>
                </c:pt>
                <c:pt idx="287">
                  <c:v>1.7650274115452433E-2</c:v>
                </c:pt>
                <c:pt idx="288">
                  <c:v>1.7604898273729696E-2</c:v>
                </c:pt>
                <c:pt idx="289">
                  <c:v>1.755971518637334E-2</c:v>
                </c:pt>
                <c:pt idx="290">
                  <c:v>1.7514723680958886E-2</c:v>
                </c:pt>
                <c:pt idx="291">
                  <c:v>1.746992259443831E-2</c:v>
                </c:pt>
                <c:pt idx="292">
                  <c:v>1.7425310773046754E-2</c:v>
                </c:pt>
                <c:pt idx="293">
                  <c:v>1.7380887072210211E-2</c:v>
                </c:pt>
                <c:pt idx="294">
                  <c:v>1.7336650356454646E-2</c:v>
                </c:pt>
                <c:pt idx="295">
                  <c:v>1.7292599499315695E-2</c:v>
                </c:pt>
                <c:pt idx="296">
                  <c:v>1.7248733383249996E-2</c:v>
                </c:pt>
                <c:pt idx="297">
                  <c:v>1.7205050899547061E-2</c:v>
                </c:pt>
                <c:pt idx="298">
                  <c:v>1.7161550948242579E-2</c:v>
                </c:pt>
                <c:pt idx="299">
                  <c:v>1.7118232438032514E-2</c:v>
                </c:pt>
                <c:pt idx="300">
                  <c:v>1.7075094286188204E-2</c:v>
                </c:pt>
                <c:pt idx="301">
                  <c:v>1.7032135418472639E-2</c:v>
                </c:pt>
                <c:pt idx="302">
                  <c:v>1.6989354769057535E-2</c:v>
                </c:pt>
                <c:pt idx="303">
                  <c:v>1.6946751280441489E-2</c:v>
                </c:pt>
                <c:pt idx="304">
                  <c:v>1.6904323903369021E-2</c:v>
                </c:pt>
                <c:pt idx="305">
                  <c:v>1.6862071596750648E-2</c:v>
                </c:pt>
                <c:pt idx="306">
                  <c:v>1.6819993327583719E-2</c:v>
                </c:pt>
                <c:pt idx="307">
                  <c:v>1.6778088070874358E-2</c:v>
                </c:pt>
                <c:pt idx="308">
                  <c:v>1.6736354809560171E-2</c:v>
                </c:pt>
                <c:pt idx="309">
                  <c:v>1.6694792534433969E-2</c:v>
                </c:pt>
                <c:pt idx="310">
                  <c:v>1.6653400244068212E-2</c:v>
                </c:pt>
                <c:pt idx="311">
                  <c:v>1.6612176944740525E-2</c:v>
                </c:pt>
                <c:pt idx="312">
                  <c:v>1.6571121650359833E-2</c:v>
                </c:pt>
                <c:pt idx="313">
                  <c:v>1.653023338239356E-2</c:v>
                </c:pt>
                <c:pt idx="314">
                  <c:v>1.6489511169795548E-2</c:v>
                </c:pt>
                <c:pt idx="315">
                  <c:v>1.6448954048934757E-2</c:v>
                </c:pt>
                <c:pt idx="316">
                  <c:v>1.640856106352493E-2</c:v>
                </c:pt>
                <c:pt idx="317">
                  <c:v>1.6368331264554951E-2</c:v>
                </c:pt>
                <c:pt idx="318">
                  <c:v>1.6328263710219865E-2</c:v>
                </c:pt>
                <c:pt idx="319">
                  <c:v>1.6288357465853109E-2</c:v>
                </c:pt>
                <c:pt idx="320">
                  <c:v>1.62486116038589E-2</c:v>
                </c:pt>
                <c:pt idx="321">
                  <c:v>1.6209025203646015E-2</c:v>
                </c:pt>
                <c:pt idx="322">
                  <c:v>1.6169597351561715E-2</c:v>
                </c:pt>
                <c:pt idx="323">
                  <c:v>1.6130327140827051E-2</c:v>
                </c:pt>
                <c:pt idx="324">
                  <c:v>1.6091213671472166E-2</c:v>
                </c:pt>
                <c:pt idx="325">
                  <c:v>1.6052256050273044E-2</c:v>
                </c:pt>
                <c:pt idx="326">
                  <c:v>1.6013453390688517E-2</c:v>
                </c:pt>
                <c:pt idx="327">
                  <c:v>1.5974804812797991E-2</c:v>
                </c:pt>
                <c:pt idx="328">
                  <c:v>1.5936309443240138E-2</c:v>
                </c:pt>
                <c:pt idx="329">
                  <c:v>1.5897966415151919E-2</c:v>
                </c:pt>
                <c:pt idx="330">
                  <c:v>1.5859774868108686E-2</c:v>
                </c:pt>
                <c:pt idx="331">
                  <c:v>1.5821733948064513E-2</c:v>
                </c:pt>
                <c:pt idx="332">
                  <c:v>1.5783842807293492E-2</c:v>
                </c:pt>
                <c:pt idx="333">
                  <c:v>1.5746100604331639E-2</c:v>
                </c:pt>
                <c:pt idx="334">
                  <c:v>1.5708506503919212E-2</c:v>
                </c:pt>
                <c:pt idx="335">
                  <c:v>1.5671059676944085E-2</c:v>
                </c:pt>
                <c:pt idx="336">
                  <c:v>1.5633759300385273E-2</c:v>
                </c:pt>
                <c:pt idx="337">
                  <c:v>1.5596604557257393E-2</c:v>
                </c:pt>
                <c:pt idx="338">
                  <c:v>1.5559594636555695E-2</c:v>
                </c:pt>
                <c:pt idx="339">
                  <c:v>1.552272873320144E-2</c:v>
                </c:pt>
                <c:pt idx="340">
                  <c:v>1.5486006047988356E-2</c:v>
                </c:pt>
                <c:pt idx="341">
                  <c:v>1.5449425787529105E-2</c:v>
                </c:pt>
                <c:pt idx="342">
                  <c:v>1.5412987164202805E-2</c:v>
                </c:pt>
                <c:pt idx="343">
                  <c:v>1.5376689396102886E-2</c:v>
                </c:pt>
                <c:pt idx="344">
                  <c:v>1.5340531706985482E-2</c:v>
                </c:pt>
                <c:pt idx="345">
                  <c:v>1.5304513326218568E-2</c:v>
                </c:pt>
                <c:pt idx="346">
                  <c:v>1.5268633488731401E-2</c:v>
                </c:pt>
                <c:pt idx="347">
                  <c:v>1.5232891434964828E-2</c:v>
                </c:pt>
                <c:pt idx="348">
                  <c:v>1.5197286410821732E-2</c:v>
                </c:pt>
                <c:pt idx="349">
                  <c:v>1.5161817667618276E-2</c:v>
                </c:pt>
                <c:pt idx="350">
                  <c:v>1.5126484462035725E-2</c:v>
                </c:pt>
                <c:pt idx="351">
                  <c:v>1.5091286056072423E-2</c:v>
                </c:pt>
                <c:pt idx="352">
                  <c:v>1.5056221716996835E-2</c:v>
                </c:pt>
                <c:pt idx="353">
                  <c:v>1.502129071730045E-2</c:v>
                </c:pt>
                <c:pt idx="354">
                  <c:v>1.4986492334651725E-2</c:v>
                </c:pt>
                <c:pt idx="355">
                  <c:v>1.4951825851850318E-2</c:v>
                </c:pt>
                <c:pt idx="356">
                  <c:v>1.4917290556781549E-2</c:v>
                </c:pt>
                <c:pt idx="357">
                  <c:v>1.4882885742371895E-2</c:v>
                </c:pt>
                <c:pt idx="358">
                  <c:v>1.4848610706544448E-2</c:v>
                </c:pt>
                <c:pt idx="359">
                  <c:v>1.481446475217507E-2</c:v>
                </c:pt>
                <c:pt idx="360">
                  <c:v>1.4780447187049057E-2</c:v>
                </c:pt>
                <c:pt idx="361">
                  <c:v>1.4746557323818018E-2</c:v>
                </c:pt>
                <c:pt idx="362">
                  <c:v>1.4712794479957559E-2</c:v>
                </c:pt>
                <c:pt idx="363">
                  <c:v>1.4679157977725024E-2</c:v>
                </c:pt>
                <c:pt idx="364">
                  <c:v>1.4645647144118083E-2</c:v>
                </c:pt>
                <c:pt idx="365">
                  <c:v>1.4612261310833334E-2</c:v>
                </c:pt>
                <c:pt idx="366">
                  <c:v>1.4578999814225621E-2</c:v>
                </c:pt>
                <c:pt idx="367">
                  <c:v>1.4545861995267768E-2</c:v>
                </c:pt>
                <c:pt idx="368">
                  <c:v>1.4512847199510515E-2</c:v>
                </c:pt>
                <c:pt idx="369">
                  <c:v>1.4479954777043079E-2</c:v>
                </c:pt>
                <c:pt idx="370">
                  <c:v>1.4447184082454163E-2</c:v>
                </c:pt>
                <c:pt idx="371">
                  <c:v>1.4414534474792962E-2</c:v>
                </c:pt>
                <c:pt idx="372">
                  <c:v>1.4382005317531215E-2</c:v>
                </c:pt>
                <c:pt idx="373">
                  <c:v>1.4349595978525025E-2</c:v>
                </c:pt>
                <c:pt idx="374">
                  <c:v>1.4317305829977532E-2</c:v>
                </c:pt>
                <c:pt idx="375">
                  <c:v>1.4285134248401651E-2</c:v>
                </c:pt>
                <c:pt idx="376">
                  <c:v>1.4253080614583353E-2</c:v>
                </c:pt>
                <c:pt idx="377">
                  <c:v>1.4221144313545328E-2</c:v>
                </c:pt>
                <c:pt idx="378">
                  <c:v>1.4189324734510948E-2</c:v>
                </c:pt>
                <c:pt idx="379">
                  <c:v>1.415762127086864E-2</c:v>
                </c:pt>
                <c:pt idx="380">
                  <c:v>1.4126033320136599E-2</c:v>
                </c:pt>
                <c:pt idx="381">
                  <c:v>1.4094560283927809E-2</c:v>
                </c:pt>
                <c:pt idx="382">
                  <c:v>1.4063201567915622E-2</c:v>
                </c:pt>
                <c:pt idx="383">
                  <c:v>1.4031956581799367E-2</c:v>
                </c:pt>
                <c:pt idx="384">
                  <c:v>1.4000824739270615E-2</c:v>
                </c:pt>
                <c:pt idx="385">
                  <c:v>1.396980545797959E-2</c:v>
                </c:pt>
                <c:pt idx="386">
                  <c:v>1.3938898159501922E-2</c:v>
                </c:pt>
                <c:pt idx="387">
                  <c:v>1.3908102269305903E-2</c:v>
                </c:pt>
                <c:pt idx="388">
                  <c:v>1.3877417216719869E-2</c:v>
                </c:pt>
                <c:pt idx="389">
                  <c:v>1.3846842434900039E-2</c:v>
                </c:pt>
                <c:pt idx="390">
                  <c:v>1.3816377360798555E-2</c:v>
                </c:pt>
                <c:pt idx="391">
                  <c:v>1.3786021435132042E-2</c:v>
                </c:pt>
                <c:pt idx="392">
                  <c:v>1.37557741023502E-2</c:v>
                </c:pt>
                <c:pt idx="393">
                  <c:v>1.3725634810604972E-2</c:v>
                </c:pt>
                <c:pt idx="394">
                  <c:v>1.3695603011719962E-2</c:v>
                </c:pt>
                <c:pt idx="395">
                  <c:v>1.3665678161159919E-2</c:v>
                </c:pt>
                <c:pt idx="396">
                  <c:v>1.3635859718000789E-2</c:v>
                </c:pt>
                <c:pt idx="397">
                  <c:v>1.36061471449001E-2</c:v>
                </c:pt>
                <c:pt idx="398">
                  <c:v>1.3576539908067391E-2</c:v>
                </c:pt>
                <c:pt idx="399">
                  <c:v>1.3547037477235015E-2</c:v>
                </c:pt>
                <c:pt idx="400">
                  <c:v>1.3517639325629388E-2</c:v>
                </c:pt>
                <c:pt idx="401">
                  <c:v>1.3488344929942397E-2</c:v>
                </c:pt>
                <c:pt idx="402">
                  <c:v>1.3459153770302993E-2</c:v>
                </c:pt>
                <c:pt idx="403">
                  <c:v>1.3430065330249288E-2</c:v>
                </c:pt>
                <c:pt idx="404">
                  <c:v>1.3401079096700732E-2</c:v>
                </c:pt>
                <c:pt idx="405">
                  <c:v>1.3372194559930616E-2</c:v>
                </c:pt>
                <c:pt idx="406">
                  <c:v>1.3343411213538901E-2</c:v>
                </c:pt>
                <c:pt idx="407">
                  <c:v>1.3314728554425274E-2</c:v>
                </c:pt>
                <c:pt idx="408">
                  <c:v>1.3286146082762447E-2</c:v>
                </c:pt>
                <c:pt idx="409">
                  <c:v>1.3257663301969605E-2</c:v>
                </c:pt>
                <c:pt idx="410">
                  <c:v>1.3229279718686468E-2</c:v>
                </c:pt>
                <c:pt idx="411">
                  <c:v>1.3200994842747168E-2</c:v>
                </c:pt>
                <c:pt idx="412">
                  <c:v>1.3172808187154692E-2</c:v>
                </c:pt>
                <c:pt idx="413">
                  <c:v>1.3144719268055346E-2</c:v>
                </c:pt>
                <c:pt idx="414">
                  <c:v>1.3116727604713699E-2</c:v>
                </c:pt>
                <c:pt idx="415">
                  <c:v>1.3088832719487511E-2</c:v>
                </c:pt>
                <c:pt idx="416">
                  <c:v>1.3061034137803183E-2</c:v>
                </c:pt>
                <c:pt idx="417">
                  <c:v>1.3033331388131123E-2</c:v>
                </c:pt>
                <c:pt idx="418">
                  <c:v>1.3005724001961627E-2</c:v>
                </c:pt>
                <c:pt idx="419">
                  <c:v>1.2978211513780868E-2</c:v>
                </c:pt>
                <c:pt idx="420">
                  <c:v>1.2950793461047059E-2</c:v>
                </c:pt>
                <c:pt idx="421">
                  <c:v>1.2923469384166943E-2</c:v>
                </c:pt>
                <c:pt idx="422">
                  <c:v>1.2896238826472541E-2</c:v>
                </c:pt>
                <c:pt idx="423">
                  <c:v>1.2869101334197873E-2</c:v>
                </c:pt>
                <c:pt idx="424">
                  <c:v>1.284205645645629E-2</c:v>
                </c:pt>
                <c:pt idx="425">
                  <c:v>1.2815103745217573E-2</c:v>
                </c:pt>
                <c:pt idx="426">
                  <c:v>1.2788242755285681E-2</c:v>
                </c:pt>
                <c:pt idx="427">
                  <c:v>1.2761473044276363E-2</c:v>
                </c:pt>
                <c:pt idx="428">
                  <c:v>1.2734794172595229E-2</c:v>
                </c:pt>
                <c:pt idx="429">
                  <c:v>1.2708205703415841E-2</c:v>
                </c:pt>
                <c:pt idx="430">
                  <c:v>1.2681707202658122E-2</c:v>
                </c:pt>
                <c:pt idx="431">
                  <c:v>1.2655298238966901E-2</c:v>
                </c:pt>
                <c:pt idx="432">
                  <c:v>1.2628978383690795E-2</c:v>
                </c:pt>
                <c:pt idx="433">
                  <c:v>1.2602747210861034E-2</c:v>
                </c:pt>
                <c:pt idx="434">
                  <c:v>1.2576604297170687E-2</c:v>
                </c:pt>
                <c:pt idx="435">
                  <c:v>1.255054922195413E-2</c:v>
                </c:pt>
                <c:pt idx="436">
                  <c:v>1.2524581567166449E-2</c:v>
                </c:pt>
                <c:pt idx="437">
                  <c:v>1.2498700917363256E-2</c:v>
                </c:pt>
                <c:pt idx="438">
                  <c:v>1.2472906859680645E-2</c:v>
                </c:pt>
                <c:pt idx="439">
                  <c:v>1.2447198983815211E-2</c:v>
                </c:pt>
                <c:pt idx="440">
                  <c:v>1.2421576882004492E-2</c:v>
                </c:pt>
                <c:pt idx="441">
                  <c:v>1.2396040149007349E-2</c:v>
                </c:pt>
                <c:pt idx="442">
                  <c:v>1.2370588382084642E-2</c:v>
                </c:pt>
                <c:pt idx="443">
                  <c:v>1.2345221180980099E-2</c:v>
                </c:pt>
                <c:pt idx="444">
                  <c:v>1.2319938147901305E-2</c:v>
                </c:pt>
                <c:pt idx="445">
                  <c:v>1.2294738887500907E-2</c:v>
                </c:pt>
                <c:pt idx="446">
                  <c:v>1.2269623006857966E-2</c:v>
                </c:pt>
                <c:pt idx="447">
                  <c:v>1.2244590115459461E-2</c:v>
                </c:pt>
                <c:pt idx="448">
                  <c:v>1.2219639825182028E-2</c:v>
                </c:pt>
                <c:pt idx="449">
                  <c:v>1.2194771750273817E-2</c:v>
                </c:pt>
                <c:pt idx="450">
                  <c:v>1.2169985507336469E-2</c:v>
                </c:pt>
                <c:pt idx="451">
                  <c:v>1.2145280715307426E-2</c:v>
                </c:pt>
                <c:pt idx="452">
                  <c:v>1.2120656995442153E-2</c:v>
                </c:pt>
                <c:pt idx="453">
                  <c:v>1.2096113971296689E-2</c:v>
                </c:pt>
                <c:pt idx="454">
                  <c:v>1.2071651268710399E-2</c:v>
                </c:pt>
                <c:pt idx="455">
                  <c:v>1.2047268515788644E-2</c:v>
                </c:pt>
                <c:pt idx="456">
                  <c:v>1.2022965342885975E-2</c:v>
                </c:pt>
                <c:pt idx="457">
                  <c:v>1.1998741382589048E-2</c:v>
                </c:pt>
                <c:pt idx="458">
                  <c:v>1.1974596269700025E-2</c:v>
                </c:pt>
                <c:pt idx="459">
                  <c:v>1.1950529641220002E-2</c:v>
                </c:pt>
                <c:pt idx="460">
                  <c:v>1.19265411363326E-2</c:v>
                </c:pt>
                <c:pt idx="461">
                  <c:v>1.190263039638763E-2</c:v>
                </c:pt>
                <c:pt idx="462">
                  <c:v>1.187879706488508E-2</c:v>
                </c:pt>
                <c:pt idx="463">
                  <c:v>1.1855040787458972E-2</c:v>
                </c:pt>
                <c:pt idx="464">
                  <c:v>1.1831361211861681E-2</c:v>
                </c:pt>
                <c:pt idx="465">
                  <c:v>1.1807757987948156E-2</c:v>
                </c:pt>
                <c:pt idx="466">
                  <c:v>1.1784230767660392E-2</c:v>
                </c:pt>
                <c:pt idx="467">
                  <c:v>1.1760779205011979E-2</c:v>
                </c:pt>
                <c:pt idx="468">
                  <c:v>1.1737402956072802E-2</c:v>
                </c:pt>
                <c:pt idx="469">
                  <c:v>1.1714101678953943E-2</c:v>
                </c:pt>
                <c:pt idx="470">
                  <c:v>1.1690875033792601E-2</c:v>
                </c:pt>
                <c:pt idx="471">
                  <c:v>1.1667722682737316E-2</c:v>
                </c:pt>
                <c:pt idx="472">
                  <c:v>1.1644644289933066E-2</c:v>
                </c:pt>
                <c:pt idx="473">
                  <c:v>1.1621639521506759E-2</c:v>
                </c:pt>
                <c:pt idx="474">
                  <c:v>1.1598708045552677E-2</c:v>
                </c:pt>
                <c:pt idx="475">
                  <c:v>1.1575849532118111E-2</c:v>
                </c:pt>
                <c:pt idx="476">
                  <c:v>1.1553063653189149E-2</c:v>
                </c:pt>
                <c:pt idx="477">
                  <c:v>1.1530350082676513E-2</c:v>
                </c:pt>
                <c:pt idx="478">
                  <c:v>1.1507708496401606E-2</c:v>
                </c:pt>
                <c:pt idx="479">
                  <c:v>1.1485138572082575E-2</c:v>
                </c:pt>
                <c:pt idx="480">
                  <c:v>1.1462639989320646E-2</c:v>
                </c:pt>
                <c:pt idx="481">
                  <c:v>1.1440212429586398E-2</c:v>
                </c:pt>
                <c:pt idx="482">
                  <c:v>1.1417855576206264E-2</c:v>
                </c:pt>
                <c:pt idx="483">
                  <c:v>1.1395569114349182E-2</c:v>
                </c:pt>
                <c:pt idx="484">
                  <c:v>1.137335273101331E-2</c:v>
                </c:pt>
                <c:pt idx="485">
                  <c:v>1.1351206115012726E-2</c:v>
                </c:pt>
                <c:pt idx="486">
                  <c:v>1.1329128956964521E-2</c:v>
                </c:pt>
                <c:pt idx="487">
                  <c:v>1.1307120949275837E-2</c:v>
                </c:pt>
                <c:pt idx="488">
                  <c:v>1.1285181786130898E-2</c:v>
                </c:pt>
                <c:pt idx="489">
                  <c:v>1.1263311163478467E-2</c:v>
                </c:pt>
                <c:pt idx="490">
                  <c:v>1.1241508779019119E-2</c:v>
                </c:pt>
                <c:pt idx="491">
                  <c:v>1.1219774332192753E-2</c:v>
                </c:pt>
                <c:pt idx="492">
                  <c:v>1.1198107524166178E-2</c:v>
                </c:pt>
                <c:pt idx="493">
                  <c:v>1.1176508057820903E-2</c:v>
                </c:pt>
                <c:pt idx="494">
                  <c:v>1.1154975637740847E-2</c:v>
                </c:pt>
                <c:pt idx="495">
                  <c:v>1.1133509970200246E-2</c:v>
                </c:pt>
                <c:pt idx="496">
                  <c:v>1.11121107631518E-2</c:v>
                </c:pt>
                <c:pt idx="497">
                  <c:v>1.1090777726214633E-2</c:v>
                </c:pt>
                <c:pt idx="498">
                  <c:v>1.1069510570662636E-2</c:v>
                </c:pt>
                <c:pt idx="499">
                  <c:v>1.1048309009412685E-2</c:v>
                </c:pt>
                <c:pt idx="500">
                  <c:v>1.1027172757013154E-2</c:v>
                </c:pt>
              </c:numCache>
            </c:numRef>
          </c:yVal>
          <c:smooth val="1"/>
          <c:extLst>
            <c:ext xmlns:c16="http://schemas.microsoft.com/office/drawing/2014/chart" uri="{C3380CC4-5D6E-409C-BE32-E72D297353CC}">
              <c16:uniqueId val="{00000002-0455-4711-8E37-CEB47320B9AA}"/>
            </c:ext>
          </c:extLst>
        </c:ser>
        <c:ser>
          <c:idx val="3"/>
          <c:order val="3"/>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Calculations!$N$67:$ST$67</c:f>
              <c:numCache>
                <c:formatCode>General</c:formatCode>
                <c:ptCount val="501"/>
                <c:pt idx="0">
                  <c:v>2.8502412658603069E-2</c:v>
                </c:pt>
                <c:pt idx="1">
                  <c:v>2.8278479258705875E-2</c:v>
                </c:pt>
                <c:pt idx="2">
                  <c:v>2.8057957929272837E-2</c:v>
                </c:pt>
                <c:pt idx="3">
                  <c:v>2.7840770933977157E-2</c:v>
                </c:pt>
                <c:pt idx="4">
                  <c:v>2.7626842893415098E-2</c:v>
                </c:pt>
                <c:pt idx="5">
                  <c:v>2.7416100696026187E-2</c:v>
                </c:pt>
                <c:pt idx="6">
                  <c:v>2.7208473413038451E-2</c:v>
                </c:pt>
                <c:pt idx="7">
                  <c:v>2.7003892217228279E-2</c:v>
                </c:pt>
                <c:pt idx="8">
                  <c:v>2.6802290305295188E-2</c:v>
                </c:pt>
                <c:pt idx="9">
                  <c:v>2.6603602823665484E-2</c:v>
                </c:pt>
                <c:pt idx="10">
                  <c:v>2.640776679754827E-2</c:v>
                </c:pt>
                <c:pt idx="11">
                  <c:v>2.6214721063078605E-2</c:v>
                </c:pt>
                <c:pt idx="12">
                  <c:v>2.602440620239117E-2</c:v>
                </c:pt>
                <c:pt idx="13">
                  <c:v>2.5836764481478314E-2</c:v>
                </c:pt>
                <c:pt idx="14">
                  <c:v>2.5651739790692511E-2</c:v>
                </c:pt>
                <c:pt idx="15">
                  <c:v>2.5469277587763791E-2</c:v>
                </c:pt>
                <c:pt idx="16">
                  <c:v>2.5289324843207367E-2</c:v>
                </c:pt>
                <c:pt idx="17">
                  <c:v>2.5111829988006009E-2</c:v>
                </c:pt>
                <c:pt idx="18">
                  <c:v>2.4936742863456245E-2</c:v>
                </c:pt>
                <c:pt idx="19">
                  <c:v>2.4764014673074895E-2</c:v>
                </c:pt>
                <c:pt idx="20">
                  <c:v>2.4593597936467145E-2</c:v>
                </c:pt>
                <c:pt idx="21">
                  <c:v>2.4425446445063694E-2</c:v>
                </c:pt>
                <c:pt idx="22">
                  <c:v>2.4259515219638286E-2</c:v>
                </c:pt>
                <c:pt idx="23">
                  <c:v>2.4095760469523182E-2</c:v>
                </c:pt>
                <c:pt idx="24">
                  <c:v>2.3934139553443114E-2</c:v>
                </c:pt>
                <c:pt idx="25">
                  <c:v>2.3774610941892968E-2</c:v>
                </c:pt>
                <c:pt idx="26">
                  <c:v>2.3617134180989277E-2</c:v>
                </c:pt>
                <c:pt idx="27">
                  <c:v>2.3461669857727428E-2</c:v>
                </c:pt>
                <c:pt idx="28">
                  <c:v>2.3308179566581617E-2</c:v>
                </c:pt>
                <c:pt idx="29">
                  <c:v>2.3156625877387253E-2</c:v>
                </c:pt>
                <c:pt idx="30">
                  <c:v>2.3006972304448099E-2</c:v>
                </c:pt>
                <c:pt idx="31">
                  <c:v>2.2859183276814379E-2</c:v>
                </c:pt>
                <c:pt idx="32">
                  <c:v>2.2713224109679981E-2</c:v>
                </c:pt>
                <c:pt idx="33">
                  <c:v>2.2569060976849756E-2</c:v>
                </c:pt>
                <c:pt idx="34">
                  <c:v>2.2426660884230495E-2</c:v>
                </c:pt>
                <c:pt idx="35">
                  <c:v>2.2285991644301222E-2</c:v>
                </c:pt>
                <c:pt idx="36">
                  <c:v>2.2147021851520728E-2</c:v>
                </c:pt>
                <c:pt idx="37">
                  <c:v>2.2009720858632464E-2</c:v>
                </c:pt>
                <c:pt idx="38">
                  <c:v>2.1874058753828658E-2</c:v>
                </c:pt>
                <c:pt idx="39">
                  <c:v>2.1740006338737305E-2</c:v>
                </c:pt>
                <c:pt idx="40">
                  <c:v>2.1607535107197668E-2</c:v>
                </c:pt>
                <c:pt idx="41">
                  <c:v>2.1476617224791574E-2</c:v>
                </c:pt>
                <c:pt idx="42">
                  <c:v>2.1347225509098844E-2</c:v>
                </c:pt>
                <c:pt idx="43">
                  <c:v>2.1219333410647415E-2</c:v>
                </c:pt>
                <c:pt idx="44">
                  <c:v>2.1092914994529637E-2</c:v>
                </c:pt>
                <c:pt idx="45">
                  <c:v>2.0967944922657564E-2</c:v>
                </c:pt>
                <c:pt idx="46">
                  <c:v>2.0844398436631249E-2</c:v>
                </c:pt>
                <c:pt idx="47">
                  <c:v>2.0722251341196068E-2</c:v>
                </c:pt>
                <c:pt idx="48">
                  <c:v>2.0601479988264632E-2</c:v>
                </c:pt>
                <c:pt idx="49">
                  <c:v>2.0482061261481613E-2</c:v>
                </c:pt>
                <c:pt idx="50">
                  <c:v>2.0363972561309531E-2</c:v>
                </c:pt>
                <c:pt idx="51">
                  <c:v>2.0247191790615401E-2</c:v>
                </c:pt>
                <c:pt idx="52">
                  <c:v>2.013169734073841E-2</c:v>
                </c:pt>
                <c:pt idx="53">
                  <c:v>2.0017468078020115E-2</c:v>
                </c:pt>
                <c:pt idx="54">
                  <c:v>1.990448333077929E-2</c:v>
                </c:pt>
                <c:pt idx="55">
                  <c:v>1.9792722876714169E-2</c:v>
                </c:pt>
                <c:pt idx="56">
                  <c:v>1.9682166930716109E-2</c:v>
                </c:pt>
                <c:pt idx="57">
                  <c:v>1.9572796133078673E-2</c:v>
                </c:pt>
                <c:pt idx="58">
                  <c:v>1.9464591538087411E-2</c:v>
                </c:pt>
                <c:pt idx="59">
                  <c:v>1.9357534602976196E-2</c:v>
                </c:pt>
                <c:pt idx="60">
                  <c:v>1.9251607177235841E-2</c:v>
                </c:pt>
                <c:pt idx="61">
                  <c:v>1.9146791492262755E-2</c:v>
                </c:pt>
                <c:pt idx="62">
                  <c:v>1.9043070151334236E-2</c:v>
                </c:pt>
                <c:pt idx="63">
                  <c:v>1.8940426119899042E-2</c:v>
                </c:pt>
                <c:pt idx="64">
                  <c:v>1.8838842716171318E-2</c:v>
                </c:pt>
                <c:pt idx="65">
                  <c:v>1.8738303602017049E-2</c:v>
                </c:pt>
                <c:pt idx="66">
                  <c:v>1.8638792774122243E-2</c:v>
                </c:pt>
                <c:pt idx="67">
                  <c:v>1.8540294555433122E-2</c:v>
                </c:pt>
                <c:pt idx="68">
                  <c:v>1.8442793586858037E-2</c:v>
                </c:pt>
                <c:pt idx="69">
                  <c:v>1.8346274819222196E-2</c:v>
                </c:pt>
                <c:pt idx="70">
                  <c:v>1.8250723505466124E-2</c:v>
                </c:pt>
                <c:pt idx="71">
                  <c:v>1.8156125193079232E-2</c:v>
                </c:pt>
                <c:pt idx="72">
                  <c:v>1.8062465716760127E-2</c:v>
                </c:pt>
                <c:pt idx="73">
                  <c:v>1.7969731191296322E-2</c:v>
                </c:pt>
                <c:pt idx="74">
                  <c:v>1.7877908004654643E-2</c:v>
                </c:pt>
                <c:pt idx="75">
                  <c:v>1.7786982811276428E-2</c:v>
                </c:pt>
                <c:pt idx="76">
                  <c:v>1.7696942525569134E-2</c:v>
                </c:pt>
                <c:pt idx="77">
                  <c:v>1.7607774315588787E-2</c:v>
                </c:pt>
                <c:pt idx="78">
                  <c:v>1.751946559690596E-2</c:v>
                </c:pt>
                <c:pt idx="79">
                  <c:v>1.7432004026649347E-2</c:v>
                </c:pt>
                <c:pt idx="80">
                  <c:v>1.7345377497721217E-2</c:v>
                </c:pt>
                <c:pt idx="81">
                  <c:v>1.7259574133178451E-2</c:v>
                </c:pt>
                <c:pt idx="82">
                  <c:v>1.7174582280774144E-2</c:v>
                </c:pt>
                <c:pt idx="83">
                  <c:v>1.70903905076541E-2</c:v>
                </c:pt>
                <c:pt idx="84">
                  <c:v>1.7006987595203252E-2</c:v>
                </c:pt>
                <c:pt idx="85">
                  <c:v>1.6924362534036987E-2</c:v>
                </c:pt>
                <c:pt idx="86">
                  <c:v>1.6842504519132783E-2</c:v>
                </c:pt>
                <c:pt idx="87">
                  <c:v>1.6761402945097464E-2</c:v>
                </c:pt>
                <c:pt idx="88">
                  <c:v>1.6681047401565615E-2</c:v>
                </c:pt>
                <c:pt idx="89">
                  <c:v>1.6601427668725209E-2</c:v>
                </c:pt>
                <c:pt idx="90">
                  <c:v>1.6522533712965793E-2</c:v>
                </c:pt>
                <c:pt idx="91">
                  <c:v>1.6444355682646229E-2</c:v>
                </c:pt>
                <c:pt idx="92">
                  <c:v>1.6366883903977024E-2</c:v>
                </c:pt>
                <c:pt idx="93">
                  <c:v>1.6290108877014847E-2</c:v>
                </c:pt>
                <c:pt idx="94">
                  <c:v>1.6214021271764471E-2</c:v>
                </c:pt>
                <c:pt idx="95">
                  <c:v>1.6138611924385884E-2</c:v>
                </c:pt>
                <c:pt idx="96">
                  <c:v>1.6063871833502535E-2</c:v>
                </c:pt>
                <c:pt idx="97">
                  <c:v>1.5989792156607795E-2</c:v>
                </c:pt>
                <c:pt idx="98">
                  <c:v>1.5916364206566641E-2</c:v>
                </c:pt>
                <c:pt idx="99">
                  <c:v>1.5843579448209754E-2</c:v>
                </c:pt>
                <c:pt idx="100">
                  <c:v>1.5771429495016691E-2</c:v>
                </c:pt>
                <c:pt idx="101">
                  <c:v>1.5699906105886102E-2</c:v>
                </c:pt>
                <c:pt idx="102">
                  <c:v>1.5629001181989673E-2</c:v>
                </c:pt>
                <c:pt idx="103">
                  <c:v>1.5558706763707958E-2</c:v>
                </c:pt>
                <c:pt idx="104">
                  <c:v>1.5489015027644822E-2</c:v>
                </c:pt>
                <c:pt idx="105">
                  <c:v>1.5419918283718926E-2</c:v>
                </c:pt>
                <c:pt idx="106">
                  <c:v>1.5351408972329303E-2</c:v>
                </c:pt>
                <c:pt idx="107">
                  <c:v>1.528347966159333E-2</c:v>
                </c:pt>
                <c:pt idx="108">
                  <c:v>1.5216123044654639E-2</c:v>
                </c:pt>
                <c:pt idx="109">
                  <c:v>1.5149331937058872E-2</c:v>
                </c:pt>
                <c:pt idx="110">
                  <c:v>1.5083099274195677E-2</c:v>
                </c:pt>
                <c:pt idx="111">
                  <c:v>1.5017418108804328E-2</c:v>
                </c:pt>
                <c:pt idx="112">
                  <c:v>1.4952281608542036E-2</c:v>
                </c:pt>
                <c:pt idx="113">
                  <c:v>1.4887683053612081E-2</c:v>
                </c:pt>
                <c:pt idx="114">
                  <c:v>1.4823615834451014E-2</c:v>
                </c:pt>
                <c:pt idx="115">
                  <c:v>1.476007344947247E-2</c:v>
                </c:pt>
                <c:pt idx="116">
                  <c:v>1.4697049502866519E-2</c:v>
                </c:pt>
                <c:pt idx="117">
                  <c:v>1.4634537702452455E-2</c:v>
                </c:pt>
                <c:pt idx="118">
                  <c:v>1.4572531857584187E-2</c:v>
                </c:pt>
                <c:pt idx="119">
                  <c:v>1.4511025877105951E-2</c:v>
                </c:pt>
                <c:pt idx="120">
                  <c:v>1.4450013767357557E-2</c:v>
                </c:pt>
                <c:pt idx="121">
                  <c:v>1.4389489630227412E-2</c:v>
                </c:pt>
                <c:pt idx="122">
                  <c:v>1.432944766125217E-2</c:v>
                </c:pt>
                <c:pt idx="123">
                  <c:v>1.4269882147761767E-2</c:v>
                </c:pt>
                <c:pt idx="124">
                  <c:v>1.4210787467068138E-2</c:v>
                </c:pt>
                <c:pt idx="125">
                  <c:v>1.4152158084697025E-2</c:v>
                </c:pt>
                <c:pt idx="126">
                  <c:v>1.4093988552661462E-2</c:v>
                </c:pt>
                <c:pt idx="127">
                  <c:v>1.4036273507775334E-2</c:v>
                </c:pt>
                <c:pt idx="128">
                  <c:v>1.39790076700068E-2</c:v>
                </c:pt>
                <c:pt idx="129">
                  <c:v>1.3922185840869699E-2</c:v>
                </c:pt>
                <c:pt idx="130">
                  <c:v>1.386580290185228E-2</c:v>
                </c:pt>
                <c:pt idx="131">
                  <c:v>1.3809853812882378E-2</c:v>
                </c:pt>
                <c:pt idx="132">
                  <c:v>1.3754333610827545E-2</c:v>
                </c:pt>
                <c:pt idx="133">
                  <c:v>1.3699237408029915E-2</c:v>
                </c:pt>
                <c:pt idx="134">
                  <c:v>1.3644560390874168E-2</c:v>
                </c:pt>
                <c:pt idx="135">
                  <c:v>1.359029781838806E-2</c:v>
                </c:pt>
                <c:pt idx="136">
                  <c:v>1.3536445020875051E-2</c:v>
                </c:pt>
                <c:pt idx="137">
                  <c:v>1.3482997398577128E-2</c:v>
                </c:pt>
                <c:pt idx="138">
                  <c:v>1.3429950420368219E-2</c:v>
                </c:pt>
                <c:pt idx="139">
                  <c:v>1.3377299622476397E-2</c:v>
                </c:pt>
                <c:pt idx="140">
                  <c:v>1.3325040607235114E-2</c:v>
                </c:pt>
                <c:pt idx="141">
                  <c:v>1.3273169041861538E-2</c:v>
                </c:pt>
                <c:pt idx="142">
                  <c:v>1.3221680657262518E-2</c:v>
                </c:pt>
                <c:pt idx="143">
                  <c:v>1.3170571246866429E-2</c:v>
                </c:pt>
                <c:pt idx="144">
                  <c:v>1.3119836665480932E-2</c:v>
                </c:pt>
                <c:pt idx="145">
                  <c:v>1.3069472828175614E-2</c:v>
                </c:pt>
                <c:pt idx="146">
                  <c:v>1.3019475709189128E-2</c:v>
                </c:pt>
                <c:pt idx="147">
                  <c:v>1.2969841340859909E-2</c:v>
                </c:pt>
                <c:pt idx="148">
                  <c:v>1.292056581258001E-2</c:v>
                </c:pt>
                <c:pt idx="149">
                  <c:v>1.287164526977189E-2</c:v>
                </c:pt>
                <c:pt idx="150">
                  <c:v>1.2823075912886558E-2</c:v>
                </c:pt>
                <c:pt idx="151">
                  <c:v>1.277485399642374E-2</c:v>
                </c:pt>
                <c:pt idx="152">
                  <c:v>1.2726975827972572E-2</c:v>
                </c:pt>
                <c:pt idx="153">
                  <c:v>1.2679437767272992E-2</c:v>
                </c:pt>
                <c:pt idx="154">
                  <c:v>1.2632236225296653E-2</c:v>
                </c:pt>
                <c:pt idx="155">
                  <c:v>1.2585367663347596E-2</c:v>
                </c:pt>
                <c:pt idx="156">
                  <c:v>1.2538828592181618E-2</c:v>
                </c:pt>
                <c:pt idx="157">
                  <c:v>1.2492615571144084E-2</c:v>
                </c:pt>
                <c:pt idx="158">
                  <c:v>1.2446725207325949E-2</c:v>
                </c:pt>
                <c:pt idx="159">
                  <c:v>1.2401154154737082E-2</c:v>
                </c:pt>
                <c:pt idx="160">
                  <c:v>1.2355899113496953E-2</c:v>
                </c:pt>
                <c:pt idx="161">
                  <c:v>1.2310956829041752E-2</c:v>
                </c:pt>
                <c:pt idx="162">
                  <c:v>1.2266324091348367E-2</c:v>
                </c:pt>
                <c:pt idx="163">
                  <c:v>1.2221997734173626E-2</c:v>
                </c:pt>
                <c:pt idx="164">
                  <c:v>1.2177974634309634E-2</c:v>
                </c:pt>
                <c:pt idx="165">
                  <c:v>1.2134251710853947E-2</c:v>
                </c:pt>
                <c:pt idx="166">
                  <c:v>1.2090825924494789E-2</c:v>
                </c:pt>
                <c:pt idx="167">
                  <c:v>1.2047694276810534E-2</c:v>
                </c:pt>
                <c:pt idx="168">
                  <c:v>1.2004853809583617E-2</c:v>
                </c:pt>
                <c:pt idx="169">
                  <c:v>1.1962301604127899E-2</c:v>
                </c:pt>
                <c:pt idx="170">
                  <c:v>1.1920034780629665E-2</c:v>
                </c:pt>
                <c:pt idx="171">
                  <c:v>1.1878050497501872E-2</c:v>
                </c:pt>
                <c:pt idx="172">
                  <c:v>1.1836345950751094E-2</c:v>
                </c:pt>
                <c:pt idx="173">
                  <c:v>1.1794918373357142E-2</c:v>
                </c:pt>
                <c:pt idx="174">
                  <c:v>1.1753765034664829E-2</c:v>
                </c:pt>
                <c:pt idx="175">
                  <c:v>1.1712883239787782E-2</c:v>
                </c:pt>
                <c:pt idx="176">
                  <c:v>1.1672270329024077E-2</c:v>
                </c:pt>
                <c:pt idx="177">
                  <c:v>1.1631923677283119E-2</c:v>
                </c:pt>
                <c:pt idx="178">
                  <c:v>1.1591840693523732E-2</c:v>
                </c:pt>
                <c:pt idx="179">
                  <c:v>1.1552018820203368E-2</c:v>
                </c:pt>
                <c:pt idx="180">
                  <c:v>1.1512455532737758E-2</c:v>
                </c:pt>
                <c:pt idx="181">
                  <c:v>1.147314833897109E-2</c:v>
                </c:pt>
                <c:pt idx="182">
                  <c:v>1.1434094778656468E-2</c:v>
                </c:pt>
                <c:pt idx="183">
                  <c:v>1.1395292422946212E-2</c:v>
                </c:pt>
                <c:pt idx="184">
                  <c:v>1.1356738873892066E-2</c:v>
                </c:pt>
                <c:pt idx="185">
                  <c:v>1.1318431763954662E-2</c:v>
                </c:pt>
                <c:pt idx="186">
                  <c:v>1.1280368755522685E-2</c:v>
                </c:pt>
                <c:pt idx="187">
                  <c:v>1.1242547540440857E-2</c:v>
                </c:pt>
                <c:pt idx="188">
                  <c:v>1.1204965839546928E-2</c:v>
                </c:pt>
                <c:pt idx="189">
                  <c:v>1.116762140221747E-2</c:v>
                </c:pt>
                <c:pt idx="190">
                  <c:v>1.1130512005922006E-2</c:v>
                </c:pt>
                <c:pt idx="191">
                  <c:v>1.1093635455785709E-2</c:v>
                </c:pt>
                <c:pt idx="192">
                  <c:v>1.1056989584160019E-2</c:v>
                </c:pt>
                <c:pt idx="193">
                  <c:v>1.1020572250201532E-2</c:v>
                </c:pt>
                <c:pt idx="194">
                  <c:v>1.0984381339458357E-2</c:v>
                </c:pt>
                <c:pt idx="195">
                  <c:v>1.0948414763464386E-2</c:v>
                </c:pt>
                <c:pt idx="196">
                  <c:v>1.0912670459340997E-2</c:v>
                </c:pt>
                <c:pt idx="197">
                  <c:v>1.0877146389405831E-2</c:v>
                </c:pt>
                <c:pt idx="198">
                  <c:v>1.0841840540789148E-2</c:v>
                </c:pt>
                <c:pt idx="199">
                  <c:v>1.0806750925056716E-2</c:v>
                </c:pt>
                <c:pt idx="200">
                  <c:v>1.0771875577840029E-2</c:v>
                </c:pt>
                <c:pt idx="201">
                  <c:v>1.0737212558472828E-2</c:v>
                </c:pt>
                <c:pt idx="202">
                  <c:v>1.0702759949634483E-2</c:v>
                </c:pt>
                <c:pt idx="203">
                  <c:v>1.0668515856999568E-2</c:v>
                </c:pt>
                <c:pt idx="204">
                  <c:v>1.0634478408894003E-2</c:v>
                </c:pt>
                <c:pt idx="205">
                  <c:v>1.060064575595715E-2</c:v>
                </c:pt>
                <c:pt idx="206">
                  <c:v>1.0567016070809926E-2</c:v>
                </c:pt>
                <c:pt idx="207">
                  <c:v>1.0533587547729083E-2</c:v>
                </c:pt>
                <c:pt idx="208">
                  <c:v>1.0500358402326963E-2</c:v>
                </c:pt>
                <c:pt idx="209">
                  <c:v>1.046732687123712E-2</c:v>
                </c:pt>
                <c:pt idx="210">
                  <c:v>1.0434491211805437E-2</c:v>
                </c:pt>
                <c:pt idx="211">
                  <c:v>1.040184970178666E-2</c:v>
                </c:pt>
                <c:pt idx="212">
                  <c:v>1.0369400639046233E-2</c:v>
                </c:pt>
                <c:pt idx="213">
                  <c:v>1.0337142341267534E-2</c:v>
                </c:pt>
                <c:pt idx="214">
                  <c:v>1.0305073145663909E-2</c:v>
                </c:pt>
                <c:pt idx="215">
                  <c:v>1.027319140869604E-2</c:v>
                </c:pt>
                <c:pt idx="216">
                  <c:v>1.0241495505793903E-2</c:v>
                </c:pt>
                <c:pt idx="217">
                  <c:v>1.0209983831083838E-2</c:v>
                </c:pt>
                <c:pt idx="218">
                  <c:v>1.01786547971201E-2</c:v>
                </c:pt>
                <c:pt idx="219">
                  <c:v>1.0147506834621104E-2</c:v>
                </c:pt>
                <c:pt idx="220">
                  <c:v>1.0116538392210229E-2</c:v>
                </c:pt>
                <c:pt idx="221">
                  <c:v>1.0085747936161019E-2</c:v>
                </c:pt>
                <c:pt idx="222">
                  <c:v>1.0055133950146693E-2</c:v>
                </c:pt>
                <c:pt idx="223">
                  <c:v>1.002469493499398E-2</c:v>
                </c:pt>
                <c:pt idx="224">
                  <c:v>9.9944294084410509E-3</c:v>
                </c:pt>
                <c:pt idx="225">
                  <c:v>9.9643359048996807E-3</c:v>
                </c:pt>
                <c:pt idx="226">
                  <c:v>9.9344129752211973E-3</c:v>
                </c:pt>
                <c:pt idx="227">
                  <c:v>9.9046591864665745E-3</c:v>
                </c:pt>
                <c:pt idx="228">
                  <c:v>9.875073121680308E-3</c:v>
                </c:pt>
                <c:pt idx="229">
                  <c:v>9.8456533796679388E-3</c:v>
                </c:pt>
                <c:pt idx="230">
                  <c:v>9.8163985747775854E-3</c:v>
                </c:pt>
                <c:pt idx="231">
                  <c:v>9.7873073366847516E-3</c:v>
                </c:pt>
                <c:pt idx="232">
                  <c:v>9.7583783101809485E-3</c:v>
                </c:pt>
                <c:pt idx="233">
                  <c:v>9.7296101549657708E-3</c:v>
                </c:pt>
                <c:pt idx="234">
                  <c:v>9.7010015454422928E-3</c:v>
                </c:pt>
                <c:pt idx="235">
                  <c:v>9.6725511705158893E-3</c:v>
                </c:pt>
                <c:pt idx="236">
                  <c:v>9.6442577333964597E-3</c:v>
                </c:pt>
                <c:pt idx="237">
                  <c:v>9.6161199514037208E-3</c:v>
                </c:pt>
                <c:pt idx="238">
                  <c:v>9.5881365557756934E-3</c:v>
                </c:pt>
                <c:pt idx="239">
                  <c:v>9.560306291480412E-3</c:v>
                </c:pt>
                <c:pt idx="240">
                  <c:v>9.5326279170306252E-3</c:v>
                </c:pt>
                <c:pt idx="241">
                  <c:v>9.5051002043014914E-3</c:v>
                </c:pt>
                <c:pt idx="242">
                  <c:v>9.47772193835115E-3</c:v>
                </c:pt>
                <c:pt idx="243">
                  <c:v>9.4504919172443119E-3</c:v>
                </c:pt>
                <c:pt idx="244">
                  <c:v>9.4234089518785476E-3</c:v>
                </c:pt>
                <c:pt idx="245">
                  <c:v>9.3964718658134851E-3</c:v>
                </c:pt>
                <c:pt idx="246">
                  <c:v>9.369679495102607E-3</c:v>
                </c:pt>
                <c:pt idx="247">
                  <c:v>9.3430306881277861E-3</c:v>
                </c:pt>
                <c:pt idx="248">
                  <c:v>9.3165243054364084E-3</c:v>
                </c:pt>
                <c:pt idx="249">
                  <c:v>9.2901592195812083E-3</c:v>
                </c:pt>
                <c:pt idx="250">
                  <c:v>9.2639343149623927E-3</c:v>
                </c:pt>
                <c:pt idx="251">
                  <c:v>9.2378484876724232E-3</c:v>
                </c:pt>
                <c:pt idx="252">
                  <c:v>9.2119006453432843E-3</c:v>
                </c:pt>
                <c:pt idx="253">
                  <c:v>9.1860897069959268E-3</c:v>
                </c:pt>
                <c:pt idx="254">
                  <c:v>9.1604146028922556E-3</c:v>
                </c:pt>
                <c:pt idx="255">
                  <c:v>9.1348742743893561E-3</c:v>
                </c:pt>
                <c:pt idx="256">
                  <c:v>9.109467673795937E-3</c:v>
                </c:pt>
                <c:pt idx="257">
                  <c:v>9.0841937642311167E-3</c:v>
                </c:pt>
                <c:pt idx="258">
                  <c:v>9.0590515194852918E-3</c:v>
                </c:pt>
                <c:pt idx="259">
                  <c:v>9.0340399238831425E-3</c:v>
                </c:pt>
                <c:pt idx="260">
                  <c:v>9.0091579721487836E-3</c:v>
                </c:pt>
                <c:pt idx="261">
                  <c:v>8.9844046692730863E-3</c:v>
                </c:pt>
                <c:pt idx="262">
                  <c:v>8.9597790303827772E-3</c:v>
                </c:pt>
                <c:pt idx="263">
                  <c:v>8.9352800806117832E-3</c:v>
                </c:pt>
                <c:pt idx="264">
                  <c:v>8.9109068549743757E-3</c:v>
                </c:pt>
                <c:pt idx="265">
                  <c:v>8.8866583982403317E-3</c:v>
                </c:pt>
                <c:pt idx="266">
                  <c:v>8.8625337648119452E-3</c:v>
                </c:pt>
                <c:pt idx="267">
                  <c:v>8.8385320186028377E-3</c:v>
                </c:pt>
                <c:pt idx="268">
                  <c:v>8.814652232918805E-3</c:v>
                </c:pt>
                <c:pt idx="269">
                  <c:v>8.7908934903401289E-3</c:v>
                </c:pt>
                <c:pt idx="270">
                  <c:v>8.7672548826059262E-3</c:v>
                </c:pt>
                <c:pt idx="271">
                  <c:v>8.7437355105001793E-3</c:v>
                </c:pt>
                <c:pt idx="272">
                  <c:v>8.7203344837392619E-3</c:v>
                </c:pt>
                <c:pt idx="273">
                  <c:v>8.6970509208614752E-3</c:v>
                </c:pt>
                <c:pt idx="274">
                  <c:v>8.6738839491178905E-3</c:v>
                </c:pt>
                <c:pt idx="275">
                  <c:v>8.6508327043650843E-3</c:v>
                </c:pt>
                <c:pt idx="276">
                  <c:v>8.62789633095923E-3</c:v>
                </c:pt>
                <c:pt idx="277">
                  <c:v>8.6050739816518687E-3</c:v>
                </c:pt>
                <c:pt idx="278">
                  <c:v>8.58236481748729E-3</c:v>
                </c:pt>
                <c:pt idx="279">
                  <c:v>8.5597680077011979E-3</c:v>
                </c:pt>
                <c:pt idx="280">
                  <c:v>8.5372827296210287E-3</c:v>
                </c:pt>
                <c:pt idx="281">
                  <c:v>8.5149081685676996E-3</c:v>
                </c:pt>
                <c:pt idx="282">
                  <c:v>8.4926435177587155E-3</c:v>
                </c:pt>
                <c:pt idx="283">
                  <c:v>8.4704879782127838E-3</c:v>
                </c:pt>
                <c:pt idx="284">
                  <c:v>8.4484407586557023E-3</c:v>
                </c:pt>
                <c:pt idx="285">
                  <c:v>8.4265010754276844E-3</c:v>
                </c:pt>
                <c:pt idx="286">
                  <c:v>8.4046681523920058E-3</c:v>
                </c:pt>
                <c:pt idx="287">
                  <c:v>8.3829412208449409E-3</c:v>
                </c:pt>
                <c:pt idx="288">
                  <c:v>8.3613195194269345E-3</c:v>
                </c:pt>
                <c:pt idx="289">
                  <c:v>8.3398022940352739E-3</c:v>
                </c:pt>
                <c:pt idx="290">
                  <c:v>8.3183887977377052E-3</c:v>
                </c:pt>
                <c:pt idx="291">
                  <c:v>8.2970782906874267E-3</c:v>
                </c:pt>
                <c:pt idx="292">
                  <c:v>8.275870040039407E-3</c:v>
                </c:pt>
                <c:pt idx="293">
                  <c:v>8.2547633198675734E-3</c:v>
                </c:pt>
                <c:pt idx="294">
                  <c:v>8.2337574110835417E-3</c:v>
                </c:pt>
                <c:pt idx="295">
                  <c:v>8.2128516013562063E-3</c:v>
                </c:pt>
                <c:pt idx="296">
                  <c:v>8.1920451850326041E-3</c:v>
                </c:pt>
                <c:pt idx="297">
                  <c:v>8.1713374630598343E-3</c:v>
                </c:pt>
                <c:pt idx="298">
                  <c:v>8.1507277429081083E-3</c:v>
                </c:pt>
                <c:pt idx="299">
                  <c:v>8.1302153384948516E-3</c:v>
                </c:pt>
                <c:pt idx="300">
                  <c:v>8.1097995701098491E-3</c:v>
                </c:pt>
                <c:pt idx="301">
                  <c:v>8.0894797643414687E-3</c:v>
                </c:pt>
                <c:pt idx="302">
                  <c:v>8.0692552540038952E-3</c:v>
                </c:pt>
                <c:pt idx="303">
                  <c:v>8.0491253780653298E-3</c:v>
                </c:pt>
                <c:pt idx="304">
                  <c:v>8.0290894815772656E-3</c:v>
                </c:pt>
                <c:pt idx="305">
                  <c:v>8.0091469156046893E-3</c:v>
                </c:pt>
                <c:pt idx="306">
                  <c:v>7.9892970371571188E-3</c:v>
                </c:pt>
                <c:pt idx="307">
                  <c:v>7.9695392091209301E-3</c:v>
                </c:pt>
                <c:pt idx="308">
                  <c:v>7.9498728001921645E-3</c:v>
                </c:pt>
                <c:pt idx="309">
                  <c:v>7.9302971848106453E-3</c:v>
                </c:pt>
                <c:pt idx="310">
                  <c:v>7.9108117430947266E-3</c:v>
                </c:pt>
                <c:pt idx="311">
                  <c:v>7.8914158607770717E-3</c:v>
                </c:pt>
                <c:pt idx="312">
                  <c:v>7.8721089291412076E-3</c:v>
                </c:pt>
                <c:pt idx="313">
                  <c:v>7.8528903449590817E-3</c:v>
                </c:pt>
                <c:pt idx="314">
                  <c:v>7.8337595104292258E-3</c:v>
                </c:pt>
                <c:pt idx="315">
                  <c:v>7.8147158331160586E-3</c:v>
                </c:pt>
                <c:pt idx="316">
                  <c:v>7.7957587258896737E-3</c:v>
                </c:pt>
                <c:pt idx="317">
                  <c:v>7.7768876068667397E-3</c:v>
                </c:pt>
                <c:pt idx="318">
                  <c:v>7.7581018993519149E-3</c:v>
                </c:pt>
                <c:pt idx="319">
                  <c:v>7.739401031780343E-3</c:v>
                </c:pt>
                <c:pt idx="320">
                  <c:v>7.7207844376605619E-3</c:v>
                </c:pt>
                <c:pt idx="321">
                  <c:v>7.702251555518542E-3</c:v>
                </c:pt>
                <c:pt idx="322">
                  <c:v>7.6838018288421517E-3</c:v>
                </c:pt>
                <c:pt idx="323">
                  <c:v>7.6654347060265398E-3</c:v>
                </c:pt>
                <c:pt idx="324">
                  <c:v>7.6471496403201734E-3</c:v>
                </c:pt>
                <c:pt idx="325">
                  <c:v>7.6289460897716634E-3</c:v>
                </c:pt>
                <c:pt idx="326">
                  <c:v>7.610823517177125E-3</c:v>
                </c:pt>
                <c:pt idx="327">
                  <c:v>7.592781390028413E-3</c:v>
                </c:pt>
                <c:pt idx="328">
                  <c:v>7.574819180461905E-3</c:v>
                </c:pt>
                <c:pt idx="329">
                  <c:v>7.5569363652079925E-3</c:v>
                </c:pt>
                <c:pt idx="330">
                  <c:v>7.539132425541311E-3</c:v>
                </c:pt>
                <c:pt idx="331">
                  <c:v>7.5214068472314374E-3</c:v>
                </c:pt>
                <c:pt idx="332">
                  <c:v>7.5037591204944621E-3</c:v>
                </c:pt>
                <c:pt idx="333">
                  <c:v>7.4861887399448705E-3</c:v>
                </c:pt>
                <c:pt idx="334">
                  <c:v>7.4686952045484234E-3</c:v>
                </c:pt>
                <c:pt idx="335">
                  <c:v>7.4512780175753756E-3</c:v>
                </c:pt>
                <c:pt idx="336">
                  <c:v>7.4339366865543172E-3</c:v>
                </c:pt>
                <c:pt idx="337">
                  <c:v>7.4166707232267886E-3</c:v>
                </c:pt>
                <c:pt idx="338">
                  <c:v>7.3994796435022294E-3</c:v>
                </c:pt>
                <c:pt idx="339">
                  <c:v>7.3823629674137151E-3</c:v>
                </c:pt>
                <c:pt idx="340">
                  <c:v>7.3653202190741068E-3</c:v>
                </c:pt>
                <c:pt idx="341">
                  <c:v>7.3483509266328824E-3</c:v>
                </c:pt>
                <c:pt idx="342">
                  <c:v>7.3314546222333762E-3</c:v>
                </c:pt>
                <c:pt idx="343">
                  <c:v>7.3146308419707031E-3</c:v>
                </c:pt>
                <c:pt idx="344">
                  <c:v>7.2978791258501482E-3</c:v>
                </c:pt>
                <c:pt idx="345">
                  <c:v>7.2811990177460281E-3</c:v>
                </c:pt>
                <c:pt idx="346">
                  <c:v>7.2645900653611518E-3</c:v>
                </c:pt>
                <c:pt idx="347">
                  <c:v>7.2480518201868032E-3</c:v>
                </c:pt>
                <c:pt idx="348">
                  <c:v>7.2315838374630943E-3</c:v>
                </c:pt>
                <c:pt idx="349">
                  <c:v>7.2151856761400249E-3</c:v>
                </c:pt>
                <c:pt idx="350">
                  <c:v>7.1988568988387751E-3</c:v>
                </c:pt>
                <c:pt idx="351">
                  <c:v>7.1825970718137387E-3</c:v>
                </c:pt>
                <c:pt idx="352">
                  <c:v>7.1664057649148179E-3</c:v>
                </c:pt>
                <c:pt idx="353">
                  <c:v>7.1502825515502733E-3</c:v>
                </c:pt>
                <c:pt idx="354">
                  <c:v>7.1342270086500858E-3</c:v>
                </c:pt>
                <c:pt idx="355">
                  <c:v>7.1182387166297094E-3</c:v>
                </c:pt>
                <c:pt idx="356">
                  <c:v>7.1023172593541574E-3</c:v>
                </c:pt>
                <c:pt idx="357">
                  <c:v>7.086462224102863E-3</c:v>
                </c:pt>
                <c:pt idx="358">
                  <c:v>7.0706732015345429E-3</c:v>
                </c:pt>
                <c:pt idx="359">
                  <c:v>7.0549497856528766E-3</c:v>
                </c:pt>
                <c:pt idx="360">
                  <c:v>7.0392915737723131E-3</c:v>
                </c:pt>
                <c:pt idx="361">
                  <c:v>7.0236981664844912E-3</c:v>
                </c:pt>
                <c:pt idx="362">
                  <c:v>7.0081691676249884E-3</c:v>
                </c:pt>
                <c:pt idx="363">
                  <c:v>6.9927041842404135E-3</c:v>
                </c:pt>
                <c:pt idx="364">
                  <c:v>6.9773028265560783E-3</c:v>
                </c:pt>
                <c:pt idx="365">
                  <c:v>6.9619647079438296E-3</c:v>
                </c:pt>
                <c:pt idx="366">
                  <c:v>6.9466894448904819E-3</c:v>
                </c:pt>
                <c:pt idx="367">
                  <c:v>6.9314766569664611E-3</c:v>
                </c:pt>
                <c:pt idx="368">
                  <c:v>6.9163259667949593E-3</c:v>
                </c:pt>
                <c:pt idx="369">
                  <c:v>6.9012370000213824E-3</c:v>
                </c:pt>
                <c:pt idx="370">
                  <c:v>6.8862093852831291E-3</c:v>
                </c:pt>
                <c:pt idx="371">
                  <c:v>6.8712427541799031E-3</c:v>
                </c:pt>
                <c:pt idx="372">
                  <c:v>6.8563367412441305E-3</c:v>
                </c:pt>
                <c:pt idx="373">
                  <c:v>6.8414909839119497E-3</c:v>
                </c:pt>
                <c:pt idx="374">
                  <c:v>6.8267051224944111E-3</c:v>
                </c:pt>
                <c:pt idx="375">
                  <c:v>6.8119788001490544E-3</c:v>
                </c:pt>
                <c:pt idx="376">
                  <c:v>6.797311662851897E-3</c:v>
                </c:pt>
                <c:pt idx="377">
                  <c:v>6.7827033593696228E-3</c:v>
                </c:pt>
                <c:pt idx="378">
                  <c:v>6.7681535412321874E-3</c:v>
                </c:pt>
                <c:pt idx="379">
                  <c:v>6.7536618627057118E-3</c:v>
                </c:pt>
                <c:pt idx="380">
                  <c:v>6.7392279807657251E-3</c:v>
                </c:pt>
                <c:pt idx="381">
                  <c:v>6.7248515550706713E-3</c:v>
                </c:pt>
                <c:pt idx="382">
                  <c:v>6.7105322479357916E-3</c:v>
                </c:pt>
                <c:pt idx="383">
                  <c:v>6.6962697243072369E-3</c:v>
                </c:pt>
                <c:pt idx="384">
                  <c:v>6.6820636517365391E-3</c:v>
                </c:pt>
                <c:pt idx="385">
                  <c:v>6.6679137003553901E-3</c:v>
                </c:pt>
                <c:pt idx="386">
                  <c:v>6.6538195428506039E-3</c:v>
                </c:pt>
                <c:pt idx="387">
                  <c:v>6.6397808544395439E-3</c:v>
                </c:pt>
                <c:pt idx="388">
                  <c:v>6.6257973128456722E-3</c:v>
                </c:pt>
                <c:pt idx="389">
                  <c:v>6.6118685982744724E-3</c:v>
                </c:pt>
                <c:pt idx="390">
                  <c:v>6.5979943933896197E-3</c:v>
                </c:pt>
                <c:pt idx="391">
                  <c:v>6.5841743832894487E-3</c:v>
                </c:pt>
                <c:pt idx="392">
                  <c:v>6.5704082554836419E-3</c:v>
                </c:pt>
                <c:pt idx="393">
                  <c:v>6.5566956998702377E-3</c:v>
                </c:pt>
                <c:pt idx="394">
                  <c:v>6.5430364087128929E-3</c:v>
                </c:pt>
                <c:pt idx="395">
                  <c:v>6.5294300766183463E-3</c:v>
                </c:pt>
                <c:pt idx="396">
                  <c:v>6.5158764005142427E-3</c:v>
                </c:pt>
                <c:pt idx="397">
                  <c:v>6.5023750796270865E-3</c:v>
                </c:pt>
                <c:pt idx="398">
                  <c:v>6.488925815460578E-3</c:v>
                </c:pt>
                <c:pt idx="399">
                  <c:v>6.4755283117740705E-3</c:v>
                </c:pt>
                <c:pt idx="400">
                  <c:v>6.4621822745613506E-3</c:v>
                </c:pt>
                <c:pt idx="401">
                  <c:v>6.4488874120296477E-3</c:v>
                </c:pt>
                <c:pt idx="402">
                  <c:v>6.4356434345788352E-3</c:v>
                </c:pt>
                <c:pt idx="403">
                  <c:v>6.4224500547809147E-3</c:v>
                </c:pt>
                <c:pt idx="404">
                  <c:v>6.4093069873597044E-3</c:v>
                </c:pt>
                <c:pt idx="405">
                  <c:v>6.3962139491707797E-3</c:v>
                </c:pt>
                <c:pt idx="406">
                  <c:v>6.3831706591816152E-3</c:v>
                </c:pt>
                <c:pt idx="407">
                  <c:v>6.3701768384519268E-3</c:v>
                </c:pt>
                <c:pt idx="408">
                  <c:v>6.3572322101142819E-3</c:v>
                </c:pt>
                <c:pt idx="409">
                  <c:v>6.3443364993549045E-3</c:v>
                </c:pt>
                <c:pt idx="410">
                  <c:v>6.3314894333947212E-3</c:v>
                </c:pt>
                <c:pt idx="411">
                  <c:v>6.3186907414704849E-3</c:v>
                </c:pt>
                <c:pt idx="412">
                  <c:v>6.3059401548163415E-3</c:v>
                </c:pt>
                <c:pt idx="413">
                  <c:v>6.2932374066453894E-3</c:v>
                </c:pt>
                <c:pt idx="414">
                  <c:v>6.280582232131504E-3</c:v>
                </c:pt>
                <c:pt idx="415">
                  <c:v>6.2679743683914605E-3</c:v>
                </c:pt>
                <c:pt idx="416">
                  <c:v>6.2554135544670968E-3</c:v>
                </c:pt>
                <c:pt idx="417">
                  <c:v>6.242899531307744E-3</c:v>
                </c:pt>
                <c:pt idx="418">
                  <c:v>6.2304320417529554E-3</c:v>
                </c:pt>
                <c:pt idx="419">
                  <c:v>6.2180108305151414E-3</c:v>
                </c:pt>
                <c:pt idx="420">
                  <c:v>6.2056356441627545E-3</c:v>
                </c:pt>
                <c:pt idx="421">
                  <c:v>6.1933062311033482E-3</c:v>
                </c:pt>
                <c:pt idx="422">
                  <c:v>6.1810223415669757E-3</c:v>
                </c:pt>
                <c:pt idx="423">
                  <c:v>6.1687837275898093E-3</c:v>
                </c:pt>
                <c:pt idx="424">
                  <c:v>6.1565901429977308E-3</c:v>
                </c:pt>
                <c:pt idx="425">
                  <c:v>6.1444413433903713E-3</c:v>
                </c:pt>
                <c:pt idx="426">
                  <c:v>6.1323370861250913E-3</c:v>
                </c:pt>
                <c:pt idx="427">
                  <c:v>6.1202771303012571E-3</c:v>
                </c:pt>
                <c:pt idx="428">
                  <c:v>6.1082612367446927E-3</c:v>
                </c:pt>
                <c:pt idx="429">
                  <c:v>6.0962891679921969E-3</c:v>
                </c:pt>
                <c:pt idx="430">
                  <c:v>6.0843606882763366E-3</c:v>
                </c:pt>
                <c:pt idx="431">
                  <c:v>6.0724755635103052E-3</c:v>
                </c:pt>
                <c:pt idx="432">
                  <c:v>6.0606335612731184E-3</c:v>
                </c:pt>
                <c:pt idx="433">
                  <c:v>6.0488344507946545E-3</c:v>
                </c:pt>
                <c:pt idx="434">
                  <c:v>6.0370780029411842E-3</c:v>
                </c:pt>
                <c:pt idx="435">
                  <c:v>6.0253639902009158E-3</c:v>
                </c:pt>
                <c:pt idx="436">
                  <c:v>6.0136921866695706E-3</c:v>
                </c:pt>
                <c:pt idx="437">
                  <c:v>6.0020623680363356E-3</c:v>
                </c:pt>
                <c:pt idx="438">
                  <c:v>5.9904743115698367E-3</c:v>
                </c:pt>
                <c:pt idx="439">
                  <c:v>5.9789277961042435E-3</c:v>
                </c:pt>
                <c:pt idx="440">
                  <c:v>5.9674226020255986E-3</c:v>
                </c:pt>
                <c:pt idx="441">
                  <c:v>5.9559585112582379E-3</c:v>
                </c:pt>
                <c:pt idx="442">
                  <c:v>5.9445353072513432E-3</c:v>
                </c:pt>
                <c:pt idx="443">
                  <c:v>5.9331527749656946E-3</c:v>
                </c:pt>
                <c:pt idx="444">
                  <c:v>5.9218107008604647E-3</c:v>
                </c:pt>
                <c:pt idx="445">
                  <c:v>5.9105088728802985E-3</c:v>
                </c:pt>
                <c:pt idx="446">
                  <c:v>5.8992470804423471E-3</c:v>
                </c:pt>
                <c:pt idx="447">
                  <c:v>5.8880251144235608E-3</c:v>
                </c:pt>
                <c:pt idx="448">
                  <c:v>5.8768427671481238E-3</c:v>
                </c:pt>
                <c:pt idx="449">
                  <c:v>5.8656998323748889E-3</c:v>
                </c:pt>
                <c:pt idx="450">
                  <c:v>5.8545961052851002E-3</c:v>
                </c:pt>
                <c:pt idx="451">
                  <c:v>5.8435313824701232E-3</c:v>
                </c:pt>
                <c:pt idx="452">
                  <c:v>5.8325054619194064E-3</c:v>
                </c:pt>
                <c:pt idx="453">
                  <c:v>5.8215181430084249E-3</c:v>
                </c:pt>
                <c:pt idx="454">
                  <c:v>5.8105692264869132E-3</c:v>
                </c:pt>
                <c:pt idx="455">
                  <c:v>5.799658514467074E-3</c:v>
                </c:pt>
                <c:pt idx="456">
                  <c:v>5.7887858104120069E-3</c:v>
                </c:pt>
                <c:pt idx="457">
                  <c:v>5.7779509191242077E-3</c:v>
                </c:pt>
                <c:pt idx="458">
                  <c:v>5.7671536467341919E-3</c:v>
                </c:pt>
                <c:pt idx="459">
                  <c:v>5.7563938006892279E-3</c:v>
                </c:pt>
                <c:pt idx="460">
                  <c:v>5.7456711897422349E-3</c:v>
                </c:pt>
                <c:pt idx="461">
                  <c:v>5.7349856239406931E-3</c:v>
                </c:pt>
                <c:pt idx="462">
                  <c:v>5.7243369146157616E-3</c:v>
                </c:pt>
                <c:pt idx="463">
                  <c:v>5.7137248743714744E-3</c:v>
                </c:pt>
                <c:pt idx="464">
                  <c:v>5.7031493170740175E-3</c:v>
                </c:pt>
                <c:pt idx="465">
                  <c:v>5.6926100578411562E-3</c:v>
                </c:pt>
                <c:pt idx="466">
                  <c:v>5.6821069130317328E-3</c:v>
                </c:pt>
                <c:pt idx="467">
                  <c:v>5.6716397002353289E-3</c:v>
                </c:pt>
                <c:pt idx="468">
                  <c:v>5.6612082382619042E-3</c:v>
                </c:pt>
                <c:pt idx="469">
                  <c:v>5.6508123471317199E-3</c:v>
                </c:pt>
                <c:pt idx="470">
                  <c:v>5.6404518480652061E-3</c:v>
                </c:pt>
                <c:pt idx="471">
                  <c:v>5.6301265634730036E-3</c:v>
                </c:pt>
                <c:pt idx="472">
                  <c:v>5.6198363169461018E-3</c:v>
                </c:pt>
                <c:pt idx="473">
                  <c:v>5.6095809332460675E-3</c:v>
                </c:pt>
                <c:pt idx="474">
                  <c:v>5.5993602382953291E-3</c:v>
                </c:pt>
                <c:pt idx="475">
                  <c:v>5.5891740591676436E-3</c:v>
                </c:pt>
                <c:pt idx="476">
                  <c:v>5.579022224078611E-3</c:v>
                </c:pt>
                <c:pt idx="477">
                  <c:v>5.5689045623762024E-3</c:v>
                </c:pt>
                <c:pt idx="478">
                  <c:v>5.5588209045315719E-3</c:v>
                </c:pt>
                <c:pt idx="479">
                  <c:v>5.5487710821297909E-3</c:v>
                </c:pt>
                <c:pt idx="480">
                  <c:v>5.5387549278606779E-3</c:v>
                </c:pt>
                <c:pt idx="481">
                  <c:v>5.5287722755098766E-3</c:v>
                </c:pt>
                <c:pt idx="482">
                  <c:v>5.5188229599498588E-3</c:v>
                </c:pt>
                <c:pt idx="483">
                  <c:v>5.5089068171310469E-3</c:v>
                </c:pt>
                <c:pt idx="484">
                  <c:v>5.4990236840730773E-3</c:v>
                </c:pt>
                <c:pt idx="485">
                  <c:v>5.48917339885612E-3</c:v>
                </c:pt>
                <c:pt idx="486">
                  <c:v>5.4793558006122831E-3</c:v>
                </c:pt>
                <c:pt idx="487">
                  <c:v>5.4695707295171056E-3</c:v>
                </c:pt>
                <c:pt idx="488">
                  <c:v>5.4598180267810574E-3</c:v>
                </c:pt>
                <c:pt idx="489">
                  <c:v>5.4500975346413062E-3</c:v>
                </c:pt>
                <c:pt idx="490">
                  <c:v>5.4404090963533326E-3</c:v>
                </c:pt>
                <c:pt idx="491">
                  <c:v>5.4307525561828381E-3</c:v>
                </c:pt>
                <c:pt idx="492">
                  <c:v>5.42112775939756E-3</c:v>
                </c:pt>
                <c:pt idx="493">
                  <c:v>5.4115345522592973E-3</c:v>
                </c:pt>
                <c:pt idx="494">
                  <c:v>5.4019727820158788E-3</c:v>
                </c:pt>
                <c:pt idx="495">
                  <c:v>5.3924422968933856E-3</c:v>
                </c:pt>
                <c:pt idx="496">
                  <c:v>5.382942946088271E-3</c:v>
                </c:pt>
                <c:pt idx="497">
                  <c:v>5.373474579759647E-3</c:v>
                </c:pt>
                <c:pt idx="498">
                  <c:v>5.3640370490216482E-3</c:v>
                </c:pt>
                <c:pt idx="499">
                  <c:v>5.3546302059358222E-3</c:v>
                </c:pt>
                <c:pt idx="500">
                  <c:v>5.3452539035036767E-3</c:v>
                </c:pt>
              </c:numCache>
            </c:numRef>
          </c:yVal>
          <c:smooth val="1"/>
          <c:extLst>
            <c:ext xmlns:c16="http://schemas.microsoft.com/office/drawing/2014/chart" uri="{C3380CC4-5D6E-409C-BE32-E72D297353CC}">
              <c16:uniqueId val="{00000003-0455-4711-8E37-CEB47320B9AA}"/>
            </c:ext>
          </c:extLst>
        </c:ser>
        <c:ser>
          <c:idx val="4"/>
          <c:order val="4"/>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Calculations!$N$68:$ST$68</c:f>
              <c:numCache>
                <c:formatCode>General</c:formatCode>
                <c:ptCount val="501"/>
                <c:pt idx="0">
                  <c:v>7.6396767348259509E-2</c:v>
                </c:pt>
                <c:pt idx="1">
                  <c:v>7.6904894424361547E-2</c:v>
                </c:pt>
                <c:pt idx="2">
                  <c:v>7.7400554517619888E-2</c:v>
                </c:pt>
                <c:pt idx="3">
                  <c:v>7.7883814221067924E-2</c:v>
                </c:pt>
                <c:pt idx="4">
                  <c:v>7.8354744708242857E-2</c:v>
                </c:pt>
                <c:pt idx="5">
                  <c:v>7.8813421486079949E-2</c:v>
                </c:pt>
                <c:pt idx="6">
                  <c:v>7.9259924155998432E-2</c:v>
                </c:pt>
                <c:pt idx="7">
                  <c:v>7.9694336183017592E-2</c:v>
                </c:pt>
                <c:pt idx="8">
                  <c:v>8.0116744672735121E-2</c:v>
                </c:pt>
                <c:pt idx="9">
                  <c:v>8.0527240155999796E-2</c:v>
                </c:pt>
                <c:pt idx="10">
                  <c:v>8.0925916381105426E-2</c:v>
                </c:pt>
                <c:pt idx="11">
                  <c:v>8.1312870113335281E-2</c:v>
                </c:pt>
                <c:pt idx="12">
                  <c:v>8.1688200941678654E-2</c:v>
                </c:pt>
                <c:pt idx="13">
                  <c:v>8.2052011092548921E-2</c:v>
                </c:pt>
                <c:pt idx="14">
                  <c:v>8.2404405250325122E-2</c:v>
                </c:pt>
                <c:pt idx="15">
                  <c:v>8.2745490384542583E-2</c:v>
                </c:pt>
                <c:pt idx="16">
                  <c:v>8.3075375583560734E-2</c:v>
                </c:pt>
                <c:pt idx="17">
                  <c:v>8.3394171894531938E-2</c:v>
                </c:pt>
                <c:pt idx="18">
                  <c:v>8.3701992169502165E-2</c:v>
                </c:pt>
                <c:pt idx="19">
                  <c:v>8.3998950917472961E-2</c:v>
                </c:pt>
                <c:pt idx="20">
                  <c:v>8.4285164162255413E-2</c:v>
                </c:pt>
                <c:pt idx="21">
                  <c:v>8.4560749305951574E-2</c:v>
                </c:pt>
                <c:pt idx="22">
                  <c:v>8.4825824997899049E-2</c:v>
                </c:pt>
                <c:pt idx="23">
                  <c:v>8.5080511008917309E-2</c:v>
                </c:pt>
                <c:pt idx="24">
                  <c:v>8.5324928110697196E-2</c:v>
                </c:pt>
                <c:pt idx="25">
                  <c:v>8.5559197960177594E-2</c:v>
                </c:pt>
                <c:pt idx="26">
                  <c:v>8.5783442988756328E-2</c:v>
                </c:pt>
                <c:pt idx="27">
                  <c:v>8.5997786296184639E-2</c:v>
                </c:pt>
                <c:pt idx="28">
                  <c:v>8.6202351548998205E-2</c:v>
                </c:pt>
                <c:pt idx="29">
                  <c:v>8.6397262883341E-2</c:v>
                </c:pt>
                <c:pt idx="30">
                  <c:v>8.6582644812039339E-2</c:v>
                </c:pt>
                <c:pt idx="31">
                  <c:v>8.6758622135790248E-2</c:v>
                </c:pt>
                <c:pt idx="32">
                  <c:v>8.6925319858327063E-2</c:v>
                </c:pt>
                <c:pt idx="33">
                  <c:v>8.7082863105432909E-2</c:v>
                </c:pt>
                <c:pt idx="34">
                  <c:v>8.7231377047670644E-2</c:v>
                </c:pt>
                <c:pt idx="35">
                  <c:v>8.7370986826707034E-2</c:v>
                </c:pt>
                <c:pt idx="36">
                  <c:v>8.7501817485106131E-2</c:v>
                </c:pt>
                <c:pt idx="37">
                  <c:v>8.7623993899474895E-2</c:v>
                </c:pt>
                <c:pt idx="38">
                  <c:v>8.7737640716843437E-2</c:v>
                </c:pt>
                <c:pt idx="39">
                  <c:v>8.7842882294168326E-2</c:v>
                </c:pt>
                <c:pt idx="40">
                  <c:v>8.7939842640847796E-2</c:v>
                </c:pt>
                <c:pt idx="41">
                  <c:v>8.8028645364143232E-2</c:v>
                </c:pt>
                <c:pt idx="42">
                  <c:v>8.8109413617402293E-2</c:v>
                </c:pt>
                <c:pt idx="43">
                  <c:v>8.8182270050982947E-2</c:v>
                </c:pt>
                <c:pt idx="44">
                  <c:v>8.8247336765780116E-2</c:v>
                </c:pt>
                <c:pt idx="45">
                  <c:v>8.830473526926097E-2</c:v>
                </c:pt>
                <c:pt idx="46">
                  <c:v>8.8354586433914195E-2</c:v>
                </c:pt>
                <c:pt idx="47">
                  <c:v>8.8397010458025893E-2</c:v>
                </c:pt>
                <c:pt idx="48">
                  <c:v>8.8432126828693738E-2</c:v>
                </c:pt>
                <c:pt idx="49">
                  <c:v>8.8460054286995216E-2</c:v>
                </c:pt>
                <c:pt idx="50">
                  <c:v>8.848091079522892E-2</c:v>
                </c:pt>
                <c:pt idx="51">
                  <c:v>8.8494813506148684E-2</c:v>
                </c:pt>
                <c:pt idx="52">
                  <c:v>8.8501878734114373E-2</c:v>
                </c:pt>
                <c:pt idx="53">
                  <c:v>8.8502221928085073E-2</c:v>
                </c:pt>
                <c:pt idx="54">
                  <c:v>8.8495957646382156E-2</c:v>
                </c:pt>
                <c:pt idx="55">
                  <c:v>8.8483199533152951E-2</c:v>
                </c:pt>
                <c:pt idx="56">
                  <c:v>8.8464060296467376E-2</c:v>
                </c:pt>
                <c:pt idx="57">
                  <c:v>8.8438651687982678E-2</c:v>
                </c:pt>
                <c:pt idx="58">
                  <c:v>8.8407084484112108E-2</c:v>
                </c:pt>
                <c:pt idx="59">
                  <c:v>8.8369468468637857E-2</c:v>
                </c:pt>
                <c:pt idx="60">
                  <c:v>8.8325912416708258E-2</c:v>
                </c:pt>
                <c:pt idx="61">
                  <c:v>8.8276524080162427E-2</c:v>
                </c:pt>
                <c:pt idx="62">
                  <c:v>8.8221410174127338E-2</c:v>
                </c:pt>
                <c:pt idx="63">
                  <c:v>8.8160676364833726E-2</c:v>
                </c:pt>
                <c:pt idx="64">
                  <c:v>8.8094427258600255E-2</c:v>
                </c:pt>
                <c:pt idx="65">
                  <c:v>8.8022766391934695E-2</c:v>
                </c:pt>
                <c:pt idx="66">
                  <c:v>8.7945796222705555E-2</c:v>
                </c:pt>
                <c:pt idx="67">
                  <c:v>8.7863618122337228E-2</c:v>
                </c:pt>
                <c:pt idx="68">
                  <c:v>8.7776332368983689E-2</c:v>
                </c:pt>
                <c:pt idx="69">
                  <c:v>8.7684038141637971E-2</c:v>
                </c:pt>
                <c:pt idx="70">
                  <c:v>8.7586833515136076E-2</c:v>
                </c:pt>
                <c:pt idx="71">
                  <c:v>8.7484815456014164E-2</c:v>
                </c:pt>
                <c:pt idx="72">
                  <c:v>8.7378079819181165E-2</c:v>
                </c:pt>
                <c:pt idx="73">
                  <c:v>8.726672134536928E-2</c:v>
                </c:pt>
                <c:pt idx="74">
                  <c:v>8.7150833659325966E-2</c:v>
                </c:pt>
                <c:pt idx="75">
                  <c:v>8.703050926871321E-2</c:v>
                </c:pt>
                <c:pt idx="76">
                  <c:v>8.6905839563680726E-2</c:v>
                </c:pt>
                <c:pt idx="77">
                  <c:v>8.6776914817079789E-2</c:v>
                </c:pt>
                <c:pt idx="78">
                  <c:v>8.6643824185288168E-2</c:v>
                </c:pt>
                <c:pt idx="79">
                  <c:v>8.6506655709615188E-2</c:v>
                </c:pt>
                <c:pt idx="80">
                  <c:v>8.6365496318258822E-2</c:v>
                </c:pt>
                <c:pt idx="81">
                  <c:v>8.6220431828786151E-2</c:v>
                </c:pt>
                <c:pt idx="82">
                  <c:v>8.6071546951111869E-2</c:v>
                </c:pt>
                <c:pt idx="83">
                  <c:v>8.5918925290948064E-2</c:v>
                </c:pt>
                <c:pt idx="84">
                  <c:v>8.5762649353701037E-2</c:v>
                </c:pt>
                <c:pt idx="85">
                  <c:v>8.5602800548791283E-2</c:v>
                </c:pt>
                <c:pt idx="86">
                  <c:v>8.5439459194373638E-2</c:v>
                </c:pt>
                <c:pt idx="87">
                  <c:v>8.5272704522436668E-2</c:v>
                </c:pt>
                <c:pt idx="88">
                  <c:v>8.5102614684258088E-2</c:v>
                </c:pt>
                <c:pt idx="89">
                  <c:v>8.4929266756198288E-2</c:v>
                </c:pt>
                <c:pt idx="90">
                  <c:v>8.4752736745810561E-2</c:v>
                </c:pt>
                <c:pt idx="91">
                  <c:v>8.457309959825042E-2</c:v>
                </c:pt>
                <c:pt idx="92">
                  <c:v>8.4390429202965897E-2</c:v>
                </c:pt>
                <c:pt idx="93">
                  <c:v>8.4204798400650732E-2</c:v>
                </c:pt>
                <c:pt idx="94">
                  <c:v>8.4016278990444823E-2</c:v>
                </c:pt>
                <c:pt idx="95">
                  <c:v>8.3824941737365585E-2</c:v>
                </c:pt>
                <c:pt idx="96">
                  <c:v>8.3630856379955112E-2</c:v>
                </c:pt>
                <c:pt idx="97">
                  <c:v>8.3434091638127914E-2</c:v>
                </c:pt>
                <c:pt idx="98">
                  <c:v>8.3234715221206249E-2</c:v>
                </c:pt>
                <c:pt idx="99">
                  <c:v>8.3032793836128049E-2</c:v>
                </c:pt>
                <c:pt idx="100">
                  <c:v>8.2828393195816627E-2</c:v>
                </c:pt>
                <c:pt idx="101">
                  <c:v>8.2621578027697248E-2</c:v>
                </c:pt>
                <c:pt idx="102">
                  <c:v>8.2412412082351061E-2</c:v>
                </c:pt>
                <c:pt idx="103">
                  <c:v>8.220095814229339E-2</c:v>
                </c:pt>
                <c:pt idx="104">
                  <c:v>8.1987278030866126E-2</c:v>
                </c:pt>
                <c:pt idx="105">
                  <c:v>8.1771432621234139E-2</c:v>
                </c:pt>
                <c:pt idx="106">
                  <c:v>8.1553481845474896E-2</c:v>
                </c:pt>
                <c:pt idx="107">
                  <c:v>8.1333484703752776E-2</c:v>
                </c:pt>
                <c:pt idx="108">
                  <c:v>8.1111499273567964E-2</c:v>
                </c:pt>
                <c:pt idx="109">
                  <c:v>8.0887582719071871E-2</c:v>
                </c:pt>
                <c:pt idx="110">
                  <c:v>8.066179130044053E-2</c:v>
                </c:pt>
                <c:pt idx="111">
                  <c:v>8.0434180383298165E-2</c:v>
                </c:pt>
                <c:pt idx="112">
                  <c:v>8.0204804448183287E-2</c:v>
                </c:pt>
                <c:pt idx="113">
                  <c:v>7.9973717100049579E-2</c:v>
                </c:pt>
                <c:pt idx="114">
                  <c:v>7.9740971077795667E-2</c:v>
                </c:pt>
                <c:pt idx="115">
                  <c:v>7.9506618263816067E-2</c:v>
                </c:pt>
                <c:pt idx="116">
                  <c:v>7.9270709693568309E-2</c:v>
                </c:pt>
                <c:pt idx="117">
                  <c:v>7.9033295565148806E-2</c:v>
                </c:pt>
                <c:pt idx="118">
                  <c:v>7.8794425248872632E-2</c:v>
                </c:pt>
                <c:pt idx="119">
                  <c:v>7.8554147296852297E-2</c:v>
                </c:pt>
                <c:pt idx="120">
                  <c:v>7.8312509452568541E-2</c:v>
                </c:pt>
                <c:pt idx="121">
                  <c:v>7.8069558660430804E-2</c:v>
                </c:pt>
                <c:pt idx="122">
                  <c:v>7.7825341075319923E-2</c:v>
                </c:pt>
                <c:pt idx="123">
                  <c:v>7.757990207211142E-2</c:v>
                </c:pt>
                <c:pt idx="124">
                  <c:v>7.7333286255172579E-2</c:v>
                </c:pt>
                <c:pt idx="125">
                  <c:v>7.7085537467831533E-2</c:v>
                </c:pt>
                <c:pt idx="126">
                  <c:v>7.6836698801812833E-2</c:v>
                </c:pt>
                <c:pt idx="127">
                  <c:v>7.6586812606637744E-2</c:v>
                </c:pt>
                <c:pt idx="128">
                  <c:v>7.6335920498983773E-2</c:v>
                </c:pt>
                <c:pt idx="129">
                  <c:v>7.6084063372002159E-2</c:v>
                </c:pt>
                <c:pt idx="130">
                  <c:v>7.5831281404589293E-2</c:v>
                </c:pt>
                <c:pt idx="131">
                  <c:v>7.5577614070609367E-2</c:v>
                </c:pt>
                <c:pt idx="132">
                  <c:v>7.5323100148065744E-2</c:v>
                </c:pt>
                <c:pt idx="133">
                  <c:v>7.5067777728218862E-2</c:v>
                </c:pt>
                <c:pt idx="134">
                  <c:v>7.4811684224647179E-2</c:v>
                </c:pt>
                <c:pt idx="135">
                  <c:v>7.4554856382250373E-2</c:v>
                </c:pt>
                <c:pt idx="136">
                  <c:v>7.4297330286191884E-2</c:v>
                </c:pt>
                <c:pt idx="137">
                  <c:v>7.4039141370778716E-2</c:v>
                </c:pt>
                <c:pt idx="138">
                  <c:v>7.3780324428277588E-2</c:v>
                </c:pt>
                <c:pt idx="139">
                  <c:v>7.3520913617664621E-2</c:v>
                </c:pt>
                <c:pt idx="140">
                  <c:v>7.3260942473307875E-2</c:v>
                </c:pt>
                <c:pt idx="141">
                  <c:v>7.3000443913580862E-2</c:v>
                </c:pt>
                <c:pt idx="142">
                  <c:v>7.2739450249405632E-2</c:v>
                </c:pt>
                <c:pt idx="143">
                  <c:v>7.2477993192724632E-2</c:v>
                </c:pt>
                <c:pt idx="144">
                  <c:v>7.2216103864899392E-2</c:v>
                </c:pt>
                <c:pt idx="145">
                  <c:v>7.1953812805036321E-2</c:v>
                </c:pt>
                <c:pt idx="146">
                  <c:v>7.1691149978236668E-2</c:v>
                </c:pt>
                <c:pt idx="147">
                  <c:v>7.1428144783772227E-2</c:v>
                </c:pt>
                <c:pt idx="148">
                  <c:v>7.116482606318375E-2</c:v>
                </c:pt>
                <c:pt idx="149">
                  <c:v>7.0901222108302547E-2</c:v>
                </c:pt>
                <c:pt idx="150">
                  <c:v>7.0637360669194835E-2</c:v>
                </c:pt>
                <c:pt idx="151">
                  <c:v>7.0373268962027183E-2</c:v>
                </c:pt>
                <c:pt idx="152">
                  <c:v>7.0108973676853967E-2</c:v>
                </c:pt>
                <c:pt idx="153">
                  <c:v>6.9844500985325145E-2</c:v>
                </c:pt>
                <c:pt idx="154">
                  <c:v>6.9579876548314754E-2</c:v>
                </c:pt>
                <c:pt idx="155">
                  <c:v>6.9315125523469565E-2</c:v>
                </c:pt>
                <c:pt idx="156">
                  <c:v>6.9050272572678068E-2</c:v>
                </c:pt>
                <c:pt idx="157">
                  <c:v>6.8785341869458505E-2</c:v>
                </c:pt>
                <c:pt idx="158">
                  <c:v>6.8520357106267277E-2</c:v>
                </c:pt>
                <c:pt idx="159">
                  <c:v>6.8255341501726463E-2</c:v>
                </c:pt>
                <c:pt idx="160">
                  <c:v>6.7990317807771469E-2</c:v>
                </c:pt>
                <c:pt idx="161">
                  <c:v>6.7725308316717275E-2</c:v>
                </c:pt>
                <c:pt idx="162">
                  <c:v>6.7460334868245445E-2</c:v>
                </c:pt>
                <c:pt idx="163">
                  <c:v>6.7195418856309752E-2</c:v>
                </c:pt>
                <c:pt idx="164">
                  <c:v>6.693058123596253E-2</c:v>
                </c:pt>
                <c:pt idx="165">
                  <c:v>6.6665842530100369E-2</c:v>
                </c:pt>
                <c:pt idx="166">
                  <c:v>6.6401222836130647E-2</c:v>
                </c:pt>
                <c:pt idx="167">
                  <c:v>6.6136741832557813E-2</c:v>
                </c:pt>
                <c:pt idx="168">
                  <c:v>6.5872418785490994E-2</c:v>
                </c:pt>
                <c:pt idx="169">
                  <c:v>6.5608272555072428E-2</c:v>
                </c:pt>
                <c:pt idx="170">
                  <c:v>6.5344321601827238E-2</c:v>
                </c:pt>
                <c:pt idx="171">
                  <c:v>6.508058399293469E-2</c:v>
                </c:pt>
                <c:pt idx="172">
                  <c:v>6.4817077408421964E-2</c:v>
                </c:pt>
                <c:pt idx="173">
                  <c:v>6.4553819147279964E-2</c:v>
                </c:pt>
                <c:pt idx="174">
                  <c:v>6.4290826133502885E-2</c:v>
                </c:pt>
                <c:pt idx="175">
                  <c:v>6.4028114922049725E-2</c:v>
                </c:pt>
                <c:pt idx="176">
                  <c:v>6.376570170473099E-2</c:v>
                </c:pt>
                <c:pt idx="177">
                  <c:v>6.3503602316018912E-2</c:v>
                </c:pt>
                <c:pt idx="178">
                  <c:v>6.3241832238783061E-2</c:v>
                </c:pt>
                <c:pt idx="179">
                  <c:v>6.2980406609950496E-2</c:v>
                </c:pt>
                <c:pt idx="180">
                  <c:v>6.2719340226092657E-2</c:v>
                </c:pt>
                <c:pt idx="181">
                  <c:v>6.2458647548937991E-2</c:v>
                </c:pt>
                <c:pt idx="182">
                  <c:v>6.2198342710812003E-2</c:v>
                </c:pt>
                <c:pt idx="183">
                  <c:v>6.1938439520004496E-2</c:v>
                </c:pt>
                <c:pt idx="184">
                  <c:v>6.1678951466065335E-2</c:v>
                </c:pt>
                <c:pt idx="185">
                  <c:v>6.1419891725028486E-2</c:v>
                </c:pt>
                <c:pt idx="186">
                  <c:v>6.1161273164565655E-2</c:v>
                </c:pt>
                <c:pt idx="187">
                  <c:v>6.0903108349069902E-2</c:v>
                </c:pt>
                <c:pt idx="188">
                  <c:v>6.0645409544669585E-2</c:v>
                </c:pt>
                <c:pt idx="189">
                  <c:v>6.0388188724173751E-2</c:v>
                </c:pt>
                <c:pt idx="190">
                  <c:v>6.0131457571949147E-2</c:v>
                </c:pt>
                <c:pt idx="191">
                  <c:v>5.9875227488729692E-2</c:v>
                </c:pt>
                <c:pt idx="192">
                  <c:v>5.9619509596359116E-2</c:v>
                </c:pt>
                <c:pt idx="193">
                  <c:v>5.9364314742467485E-2</c:v>
                </c:pt>
                <c:pt idx="194">
                  <c:v>5.9109653505081988E-2</c:v>
                </c:pt>
                <c:pt idx="195">
                  <c:v>5.885553619717232E-2</c:v>
                </c:pt>
                <c:pt idx="196">
                  <c:v>5.8601972871132967E-2</c:v>
                </c:pt>
                <c:pt idx="197">
                  <c:v>5.8348973323200652E-2</c:v>
                </c:pt>
                <c:pt idx="198">
                  <c:v>5.8096547097809481E-2</c:v>
                </c:pt>
                <c:pt idx="199">
                  <c:v>5.7844703491883746E-2</c:v>
                </c:pt>
                <c:pt idx="200">
                  <c:v>5.7593451559068885E-2</c:v>
                </c:pt>
                <c:pt idx="201">
                  <c:v>5.7342800113901603E-2</c:v>
                </c:pt>
                <c:pt idx="202">
                  <c:v>5.7092757735920027E-2</c:v>
                </c:pt>
                <c:pt idx="203">
                  <c:v>5.6843332773713569E-2</c:v>
                </c:pt>
                <c:pt idx="204">
                  <c:v>5.6594533348914559E-2</c:v>
                </c:pt>
                <c:pt idx="205">
                  <c:v>5.6346367360130982E-2</c:v>
                </c:pt>
                <c:pt idx="206">
                  <c:v>5.6098842486822308E-2</c:v>
                </c:pt>
                <c:pt idx="207">
                  <c:v>5.5851966193117483E-2</c:v>
                </c:pt>
                <c:pt idx="208">
                  <c:v>5.5605745731577436E-2</c:v>
                </c:pt>
                <c:pt idx="209">
                  <c:v>5.5360188146901475E-2</c:v>
                </c:pt>
                <c:pt idx="210">
                  <c:v>5.5115300279579164E-2</c:v>
                </c:pt>
                <c:pt idx="211">
                  <c:v>5.4871088769487202E-2</c:v>
                </c:pt>
                <c:pt idx="212">
                  <c:v>5.4627560059433401E-2</c:v>
                </c:pt>
                <c:pt idx="213">
                  <c:v>5.4384720398647092E-2</c:v>
                </c:pt>
                <c:pt idx="214">
                  <c:v>5.4142575846217754E-2</c:v>
                </c:pt>
                <c:pt idx="215">
                  <c:v>5.3901132274481137E-2</c:v>
                </c:pt>
                <c:pt idx="216">
                  <c:v>5.3660395372354966E-2</c:v>
                </c:pt>
                <c:pt idx="217">
                  <c:v>5.3420370648624087E-2</c:v>
                </c:pt>
                <c:pt idx="218">
                  <c:v>5.3181063435175729E-2</c:v>
                </c:pt>
                <c:pt idx="219">
                  <c:v>5.2942478890185406E-2</c:v>
                </c:pt>
                <c:pt idx="220">
                  <c:v>5.270462200125467E-2</c:v>
                </c:pt>
                <c:pt idx="221">
                  <c:v>5.2467497588500688E-2</c:v>
                </c:pt>
                <c:pt idx="222">
                  <c:v>5.2231110307598444E-2</c:v>
                </c:pt>
                <c:pt idx="223">
                  <c:v>5.1995464652776609E-2</c:v>
                </c:pt>
                <c:pt idx="224">
                  <c:v>5.1760564959766886E-2</c:v>
                </c:pt>
                <c:pt idx="225">
                  <c:v>5.1526415408708046E-2</c:v>
                </c:pt>
                <c:pt idx="226">
                  <c:v>5.1293020027005302E-2</c:v>
                </c:pt>
                <c:pt idx="227">
                  <c:v>5.1060382692144995E-2</c:v>
                </c:pt>
                <c:pt idx="228">
                  <c:v>5.0828507134465961E-2</c:v>
                </c:pt>
                <c:pt idx="229">
                  <c:v>5.0597396939887171E-2</c:v>
                </c:pt>
                <c:pt idx="230">
                  <c:v>5.0367055552593784E-2</c:v>
                </c:pt>
                <c:pt idx="231">
                  <c:v>5.0137486277680297E-2</c:v>
                </c:pt>
                <c:pt idx="232">
                  <c:v>4.9908692283752852E-2</c:v>
                </c:pt>
                <c:pt idx="233">
                  <c:v>4.9680676605490373E-2</c:v>
                </c:pt>
                <c:pt idx="234">
                  <c:v>4.9453442146165788E-2</c:v>
                </c:pt>
                <c:pt idx="235">
                  <c:v>4.9226991680127008E-2</c:v>
                </c:pt>
                <c:pt idx="236">
                  <c:v>4.9001327855239411E-2</c:v>
                </c:pt>
                <c:pt idx="237">
                  <c:v>4.8776453195288887E-2</c:v>
                </c:pt>
                <c:pt idx="238">
                  <c:v>4.8552370102347371E-2</c:v>
                </c:pt>
                <c:pt idx="239">
                  <c:v>4.8329080859100551E-2</c:v>
                </c:pt>
                <c:pt idx="240">
                  <c:v>4.8106587631138557E-2</c:v>
                </c:pt>
                <c:pt idx="241">
                  <c:v>4.7884892469210197E-2</c:v>
                </c:pt>
                <c:pt idx="242">
                  <c:v>4.7663997311441039E-2</c:v>
                </c:pt>
                <c:pt idx="243">
                  <c:v>4.7443903985515769E-2</c:v>
                </c:pt>
                <c:pt idx="244">
                  <c:v>4.7224614210826292E-2</c:v>
                </c:pt>
                <c:pt idx="245">
                  <c:v>4.7006129600584472E-2</c:v>
                </c:pt>
                <c:pt idx="246">
                  <c:v>4.6788451663901255E-2</c:v>
                </c:pt>
                <c:pt idx="247">
                  <c:v>4.6571581807832212E-2</c:v>
                </c:pt>
                <c:pt idx="248">
                  <c:v>4.6355521339389957E-2</c:v>
                </c:pt>
                <c:pt idx="249">
                  <c:v>4.6140271467524169E-2</c:v>
                </c:pt>
                <c:pt idx="250">
                  <c:v>4.5925833305069205E-2</c:v>
                </c:pt>
                <c:pt idx="251">
                  <c:v>4.5712207870660167E-2</c:v>
                </c:pt>
                <c:pt idx="252">
                  <c:v>4.5499396090618073E-2</c:v>
                </c:pt>
                <c:pt idx="253">
                  <c:v>4.5287398800803735E-2</c:v>
                </c:pt>
                <c:pt idx="254">
                  <c:v>4.5076216748441734E-2</c:v>
                </c:pt>
                <c:pt idx="255">
                  <c:v>4.4865850593914652E-2</c:v>
                </c:pt>
                <c:pt idx="256">
                  <c:v>4.465630091252739E-2</c:v>
                </c:pt>
                <c:pt idx="257">
                  <c:v>4.4447568196243022E-2</c:v>
                </c:pt>
                <c:pt idx="258">
                  <c:v>4.4239652855389756E-2</c:v>
                </c:pt>
                <c:pt idx="259">
                  <c:v>4.4032555220339976E-2</c:v>
                </c:pt>
                <c:pt idx="260">
                  <c:v>4.3826275543161375E-2</c:v>
                </c:pt>
                <c:pt idx="261">
                  <c:v>4.3620813999240934E-2</c:v>
                </c:pt>
                <c:pt idx="262">
                  <c:v>4.3416170688881955E-2</c:v>
                </c:pt>
                <c:pt idx="263">
                  <c:v>4.3212345638874501E-2</c:v>
                </c:pt>
                <c:pt idx="264">
                  <c:v>4.3009338804039843E-2</c:v>
                </c:pt>
                <c:pt idx="265">
                  <c:v>4.2807150068749099E-2</c:v>
                </c:pt>
                <c:pt idx="266">
                  <c:v>4.2605779248416832E-2</c:v>
                </c:pt>
                <c:pt idx="267">
                  <c:v>4.2405226090969021E-2</c:v>
                </c:pt>
                <c:pt idx="268">
                  <c:v>4.2205490278287225E-2</c:v>
                </c:pt>
                <c:pt idx="269">
                  <c:v>4.2006571427628051E-2</c:v>
                </c:pt>
                <c:pt idx="270">
                  <c:v>4.1808469093018989E-2</c:v>
                </c:pt>
                <c:pt idx="271">
                  <c:v>4.1611182766630686E-2</c:v>
                </c:pt>
                <c:pt idx="272">
                  <c:v>4.141471188012609E-2</c:v>
                </c:pt>
                <c:pt idx="273">
                  <c:v>4.121905580598674E-2</c:v>
                </c:pt>
                <c:pt idx="274">
                  <c:v>4.1024213858817056E-2</c:v>
                </c:pt>
                <c:pt idx="275">
                  <c:v>4.0830185296625757E-2</c:v>
                </c:pt>
                <c:pt idx="276">
                  <c:v>4.0636969322086325E-2</c:v>
                </c:pt>
                <c:pt idx="277">
                  <c:v>4.0444565083775655E-2</c:v>
                </c:pt>
                <c:pt idx="278">
                  <c:v>4.0252971677391405E-2</c:v>
                </c:pt>
                <c:pt idx="279">
                  <c:v>4.0062188146949188E-2</c:v>
                </c:pt>
                <c:pt idx="280">
                  <c:v>3.987221348595877E-2</c:v>
                </c:pt>
                <c:pt idx="281">
                  <c:v>3.9683046638580459E-2</c:v>
                </c:pt>
                <c:pt idx="282">
                  <c:v>3.9494686500761329E-2</c:v>
                </c:pt>
                <c:pt idx="283">
                  <c:v>3.9307131921352385E-2</c:v>
                </c:pt>
                <c:pt idx="284">
                  <c:v>3.9120381703206086E-2</c:v>
                </c:pt>
                <c:pt idx="285">
                  <c:v>3.8934434604255365E-2</c:v>
                </c:pt>
                <c:pt idx="286">
                  <c:v>3.8749289338573412E-2</c:v>
                </c:pt>
                <c:pt idx="287">
                  <c:v>3.8564944577415973E-2</c:v>
                </c:pt>
                <c:pt idx="288">
                  <c:v>3.8381398950244693E-2</c:v>
                </c:pt>
                <c:pt idx="289">
                  <c:v>3.8198651045733459E-2</c:v>
                </c:pt>
                <c:pt idx="290">
                  <c:v>3.8016699412756677E-2</c:v>
                </c:pt>
                <c:pt idx="291">
                  <c:v>3.7835542561360722E-2</c:v>
                </c:pt>
                <c:pt idx="292">
                  <c:v>3.76551789637182E-2</c:v>
                </c:pt>
                <c:pt idx="293">
                  <c:v>3.7475607055065717E-2</c:v>
                </c:pt>
                <c:pt idx="294">
                  <c:v>3.7296825234625026E-2</c:v>
                </c:pt>
                <c:pt idx="295">
                  <c:v>3.7118831866508085E-2</c:v>
                </c:pt>
                <c:pt idx="296">
                  <c:v>3.6941625280606308E-2</c:v>
                </c:pt>
                <c:pt idx="297">
                  <c:v>3.6765203773463991E-2</c:v>
                </c:pt>
                <c:pt idx="298">
                  <c:v>3.658956560913653E-2</c:v>
                </c:pt>
                <c:pt idx="299">
                  <c:v>3.6414709020033235E-2</c:v>
                </c:pt>
                <c:pt idx="300">
                  <c:v>3.6240632207745281E-2</c:v>
                </c:pt>
                <c:pt idx="301">
                  <c:v>3.6067333343859177E-2</c:v>
                </c:pt>
                <c:pt idx="302">
                  <c:v>3.5894810570755456E-2</c:v>
                </c:pt>
                <c:pt idx="303">
                  <c:v>3.5723062002393467E-2</c:v>
                </c:pt>
                <c:pt idx="304">
                  <c:v>3.5552085725081659E-2</c:v>
                </c:pt>
                <c:pt idx="305">
                  <c:v>3.5381879798234803E-2</c:v>
                </c:pt>
                <c:pt idx="306">
                  <c:v>3.5212442255116931E-2</c:v>
                </c:pt>
                <c:pt idx="307">
                  <c:v>3.5043771103571424E-2</c:v>
                </c:pt>
                <c:pt idx="308">
                  <c:v>3.4875864326737768E-2</c:v>
                </c:pt>
                <c:pt idx="309">
                  <c:v>3.470871988375536E-2</c:v>
                </c:pt>
                <c:pt idx="310">
                  <c:v>3.4542335710454723E-2</c:v>
                </c:pt>
                <c:pt idx="311">
                  <c:v>3.4376709720036015E-2</c:v>
                </c:pt>
                <c:pt idx="312">
                  <c:v>3.421183980373553E-2</c:v>
                </c:pt>
                <c:pt idx="313">
                  <c:v>3.404772383147979E-2</c:v>
                </c:pt>
                <c:pt idx="314">
                  <c:v>3.3884359652527736E-2</c:v>
                </c:pt>
                <c:pt idx="315">
                  <c:v>3.3721745096101569E-2</c:v>
                </c:pt>
                <c:pt idx="316">
                  <c:v>3.3559877972005443E-2</c:v>
                </c:pt>
                <c:pt idx="317">
                  <c:v>3.3398756071233361E-2</c:v>
                </c:pt>
                <c:pt idx="318">
                  <c:v>3.3238377166565587E-2</c:v>
                </c:pt>
                <c:pt idx="319">
                  <c:v>3.307873901315414E-2</c:v>
                </c:pt>
                <c:pt idx="320">
                  <c:v>3.2919839349097514E-2</c:v>
                </c:pt>
                <c:pt idx="321">
                  <c:v>3.2761675896004858E-2</c:v>
                </c:pt>
                <c:pt idx="322">
                  <c:v>3.2604246359549297E-2</c:v>
                </c:pt>
                <c:pt idx="323">
                  <c:v>3.2447548430011582E-2</c:v>
                </c:pt>
                <c:pt idx="324">
                  <c:v>3.2291579782812913E-2</c:v>
                </c:pt>
                <c:pt idx="325">
                  <c:v>3.2136338079038609E-2</c:v>
                </c:pt>
                <c:pt idx="326">
                  <c:v>3.1981820965951077E-2</c:v>
                </c:pt>
                <c:pt idx="327">
                  <c:v>3.182802607749384E-2</c:v>
                </c:pt>
                <c:pt idx="328">
                  <c:v>3.1674951034785889E-2</c:v>
                </c:pt>
                <c:pt idx="329">
                  <c:v>3.1522593446606545E-2</c:v>
                </c:pt>
                <c:pt idx="330">
                  <c:v>3.1370950909871333E-2</c:v>
                </c:pt>
                <c:pt idx="331">
                  <c:v>3.1220021010098603E-2</c:v>
                </c:pt>
                <c:pt idx="332">
                  <c:v>3.1069801321867825E-2</c:v>
                </c:pt>
                <c:pt idx="333">
                  <c:v>3.0920289409268293E-2</c:v>
                </c:pt>
                <c:pt idx="334">
                  <c:v>3.0771482826340131E-2</c:v>
                </c:pt>
                <c:pt idx="335">
                  <c:v>3.0623379117506174E-2</c:v>
                </c:pt>
                <c:pt idx="336">
                  <c:v>3.0475975817995903E-2</c:v>
                </c:pt>
                <c:pt idx="337">
                  <c:v>3.0329270454261207E-2</c:v>
                </c:pt>
                <c:pt idx="338">
                  <c:v>3.018326054438392E-2</c:v>
                </c:pt>
                <c:pt idx="339">
                  <c:v>3.0037943598475524E-2</c:v>
                </c:pt>
                <c:pt idx="340">
                  <c:v>2.989331711906934E-2</c:v>
                </c:pt>
                <c:pt idx="341">
                  <c:v>2.9749378601504631E-2</c:v>
                </c:pt>
                <c:pt idx="342">
                  <c:v>2.9606125534303532E-2</c:v>
                </c:pt>
                <c:pt idx="343">
                  <c:v>2.9463555399540493E-2</c:v>
                </c:pt>
                <c:pt idx="344">
                  <c:v>2.9321665673204385E-2</c:v>
                </c:pt>
                <c:pt idx="345">
                  <c:v>2.9180453825553569E-2</c:v>
                </c:pt>
                <c:pt idx="346">
                  <c:v>2.9039917321463823E-2</c:v>
                </c:pt>
                <c:pt idx="347">
                  <c:v>2.8900053620769538E-2</c:v>
                </c:pt>
                <c:pt idx="348">
                  <c:v>2.8760860178597931E-2</c:v>
                </c:pt>
                <c:pt idx="349">
                  <c:v>2.862233444569659E-2</c:v>
                </c:pt>
                <c:pt idx="350">
                  <c:v>2.8484473868754644E-2</c:v>
                </c:pt>
                <c:pt idx="351">
                  <c:v>2.8347275890717217E-2</c:v>
                </c:pt>
                <c:pt idx="352">
                  <c:v>2.8210737951093787E-2</c:v>
                </c:pt>
                <c:pt idx="353">
                  <c:v>2.8074857486260089E-2</c:v>
                </c:pt>
                <c:pt idx="354">
                  <c:v>2.7939631929753923E-2</c:v>
                </c:pt>
                <c:pt idx="355">
                  <c:v>2.7805058712565094E-2</c:v>
                </c:pt>
                <c:pt idx="356">
                  <c:v>2.7671135263419092E-2</c:v>
                </c:pt>
                <c:pt idx="357">
                  <c:v>2.7537859009055352E-2</c:v>
                </c:pt>
                <c:pt idx="358">
                  <c:v>2.7405227374499408E-2</c:v>
                </c:pt>
                <c:pt idx="359">
                  <c:v>2.7273237783329636E-2</c:v>
                </c:pt>
                <c:pt idx="360">
                  <c:v>2.714188765793836E-2</c:v>
                </c:pt>
                <c:pt idx="361">
                  <c:v>2.7011174419787419E-2</c:v>
                </c:pt>
                <c:pt idx="362">
                  <c:v>2.6881095489658755E-2</c:v>
                </c:pt>
                <c:pt idx="363">
                  <c:v>2.6751648287899058E-2</c:v>
                </c:pt>
                <c:pt idx="364">
                  <c:v>2.6622830234660146E-2</c:v>
                </c:pt>
                <c:pt idx="365">
                  <c:v>2.6494638750133224E-2</c:v>
                </c:pt>
                <c:pt idx="366">
                  <c:v>2.6367071254779176E-2</c:v>
                </c:pt>
                <c:pt idx="367">
                  <c:v>2.6240125169552975E-2</c:v>
                </c:pt>
                <c:pt idx="368">
                  <c:v>2.6113797916124028E-2</c:v>
                </c:pt>
                <c:pt idx="369">
                  <c:v>2.598808691709133E-2</c:v>
                </c:pt>
                <c:pt idx="370">
                  <c:v>2.5862989596194218E-2</c:v>
                </c:pt>
                <c:pt idx="371">
                  <c:v>2.5738503378518195E-2</c:v>
                </c:pt>
                <c:pt idx="372">
                  <c:v>2.5614625690696533E-2</c:v>
                </c:pt>
                <c:pt idx="373">
                  <c:v>2.5491353961107487E-2</c:v>
                </c:pt>
                <c:pt idx="374">
                  <c:v>2.5368685620066951E-2</c:v>
                </c:pt>
                <c:pt idx="375">
                  <c:v>2.5246618100016785E-2</c:v>
                </c:pt>
                <c:pt idx="376">
                  <c:v>2.512514883570921E-2</c:v>
                </c:pt>
                <c:pt idx="377">
                  <c:v>2.5004275264386873E-2</c:v>
                </c:pt>
                <c:pt idx="378">
                  <c:v>2.4883994825958988E-2</c:v>
                </c:pt>
                <c:pt idx="379">
                  <c:v>2.4764304963173195E-2</c:v>
                </c:pt>
                <c:pt idx="380">
                  <c:v>2.4645203121783865E-2</c:v>
                </c:pt>
                <c:pt idx="381">
                  <c:v>2.4526686750716342E-2</c:v>
                </c:pt>
                <c:pt idx="382">
                  <c:v>2.4408753302227346E-2</c:v>
                </c:pt>
                <c:pt idx="383">
                  <c:v>2.4291400232061899E-2</c:v>
                </c:pt>
                <c:pt idx="384">
                  <c:v>2.417462499960641E-2</c:v>
                </c:pt>
                <c:pt idx="385">
                  <c:v>2.4058425068037941E-2</c:v>
                </c:pt>
                <c:pt idx="386">
                  <c:v>2.3942797904470649E-2</c:v>
                </c:pt>
                <c:pt idx="387">
                  <c:v>2.3827740980097878E-2</c:v>
                </c:pt>
                <c:pt idx="388">
                  <c:v>2.3713251770331605E-2</c:v>
                </c:pt>
                <c:pt idx="389">
                  <c:v>2.359932775493797E-2</c:v>
                </c:pt>
                <c:pt idx="390">
                  <c:v>2.348596641816993E-2</c:v>
                </c:pt>
                <c:pt idx="391">
                  <c:v>2.3373165248896332E-2</c:v>
                </c:pt>
                <c:pt idx="392">
                  <c:v>2.3260921740728243E-2</c:v>
                </c:pt>
                <c:pt idx="393">
                  <c:v>2.3149233392141581E-2</c:v>
                </c:pt>
                <c:pt idx="394">
                  <c:v>2.3038097706597371E-2</c:v>
                </c:pt>
                <c:pt idx="395">
                  <c:v>2.292751219265832E-2</c:v>
                </c:pt>
                <c:pt idx="396">
                  <c:v>2.281747436410295E-2</c:v>
                </c:pt>
                <c:pt idx="397">
                  <c:v>2.2707981740036541E-2</c:v>
                </c:pt>
                <c:pt idx="398">
                  <c:v>2.2599031844999382E-2</c:v>
                </c:pt>
                <c:pt idx="399">
                  <c:v>2.2490622209072001E-2</c:v>
                </c:pt>
                <c:pt idx="400">
                  <c:v>2.2382750367978068E-2</c:v>
                </c:pt>
                <c:pt idx="401">
                  <c:v>2.2275413863184015E-2</c:v>
                </c:pt>
                <c:pt idx="402">
                  <c:v>2.2168610241996574E-2</c:v>
                </c:pt>
                <c:pt idx="403">
                  <c:v>2.2062337057657287E-2</c:v>
                </c:pt>
                <c:pt idx="404">
                  <c:v>2.1956591869434737E-2</c:v>
                </c:pt>
                <c:pt idx="405">
                  <c:v>2.1851372242714082E-2</c:v>
                </c:pt>
                <c:pt idx="406">
                  <c:v>2.1746675749084256E-2</c:v>
                </c:pt>
                <c:pt idx="407">
                  <c:v>2.1642499966422628E-2</c:v>
                </c:pt>
                <c:pt idx="408">
                  <c:v>2.1538842478977416E-2</c:v>
                </c:pt>
                <c:pt idx="409">
                  <c:v>2.1435700877447603E-2</c:v>
                </c:pt>
                <c:pt idx="410">
                  <c:v>2.1333072759060812E-2</c:v>
                </c:pt>
                <c:pt idx="411">
                  <c:v>2.123095572764859E-2</c:v>
                </c:pt>
                <c:pt idx="412">
                  <c:v>2.1129347393719803E-2</c:v>
                </c:pt>
                <c:pt idx="413">
                  <c:v>2.1028245374531684E-2</c:v>
                </c:pt>
                <c:pt idx="414">
                  <c:v>2.0927647294158781E-2</c:v>
                </c:pt>
                <c:pt idx="415">
                  <c:v>2.0827550783559853E-2</c:v>
                </c:pt>
                <c:pt idx="416">
                  <c:v>2.07279534806427E-2</c:v>
                </c:pt>
                <c:pt idx="417">
                  <c:v>2.0628853030326886E-2</c:v>
                </c:pt>
                <c:pt idx="418">
                  <c:v>2.0530247084604759E-2</c:v>
                </c:pt>
                <c:pt idx="419">
                  <c:v>2.0432133302600134E-2</c:v>
                </c:pt>
                <c:pt idx="420">
                  <c:v>2.0334509350625436E-2</c:v>
                </c:pt>
                <c:pt idx="421">
                  <c:v>2.0237372902236747E-2</c:v>
                </c:pt>
                <c:pt idx="422">
                  <c:v>2.0140721638287055E-2</c:v>
                </c:pt>
                <c:pt idx="423">
                  <c:v>2.004455324697792E-2</c:v>
                </c:pt>
                <c:pt idx="424">
                  <c:v>1.9948865423908967E-2</c:v>
                </c:pt>
                <c:pt idx="425">
                  <c:v>1.9853655872126053E-2</c:v>
                </c:pt>
                <c:pt idx="426">
                  <c:v>1.9758922302167463E-2</c:v>
                </c:pt>
                <c:pt idx="427">
                  <c:v>1.9664662432108623E-2</c:v>
                </c:pt>
                <c:pt idx="428">
                  <c:v>1.9570873987604945E-2</c:v>
                </c:pt>
                <c:pt idx="429">
                  <c:v>1.9477554701933394E-2</c:v>
                </c:pt>
                <c:pt idx="430">
                  <c:v>1.9384702316032149E-2</c:v>
                </c:pt>
                <c:pt idx="431">
                  <c:v>1.9292314578538864E-2</c:v>
                </c:pt>
                <c:pt idx="432">
                  <c:v>1.9200389245827631E-2</c:v>
                </c:pt>
                <c:pt idx="433">
                  <c:v>1.9108924082043881E-2</c:v>
                </c:pt>
                <c:pt idx="434">
                  <c:v>1.9017916859138555E-2</c:v>
                </c:pt>
                <c:pt idx="435">
                  <c:v>1.8927365356900195E-2</c:v>
                </c:pt>
                <c:pt idx="436">
                  <c:v>1.8837267362986115E-2</c:v>
                </c:pt>
                <c:pt idx="437">
                  <c:v>1.8747620672951881E-2</c:v>
                </c:pt>
                <c:pt idx="438">
                  <c:v>1.8658423090279555E-2</c:v>
                </c:pt>
                <c:pt idx="439">
                  <c:v>1.8569672426404712E-2</c:v>
                </c:pt>
                <c:pt idx="440">
                  <c:v>1.8481366500741968E-2</c:v>
                </c:pt>
                <c:pt idx="441">
                  <c:v>1.8393503140709457E-2</c:v>
                </c:pt>
                <c:pt idx="442">
                  <c:v>1.8306080181751814E-2</c:v>
                </c:pt>
                <c:pt idx="443">
                  <c:v>1.8219095467362077E-2</c:v>
                </c:pt>
                <c:pt idx="444">
                  <c:v>1.8132546849102493E-2</c:v>
                </c:pt>
                <c:pt idx="445">
                  <c:v>1.8046432186624013E-2</c:v>
                </c:pt>
                <c:pt idx="446">
                  <c:v>1.7960749347684431E-2</c:v>
                </c:pt>
                <c:pt idx="447">
                  <c:v>1.7875496208165937E-2</c:v>
                </c:pt>
                <c:pt idx="448">
                  <c:v>1.7790670652091094E-2</c:v>
                </c:pt>
                <c:pt idx="449">
                  <c:v>1.7706270571637896E-2</c:v>
                </c:pt>
                <c:pt idx="450">
                  <c:v>1.7622293867153711E-2</c:v>
                </c:pt>
                <c:pt idx="451">
                  <c:v>1.753873844716836E-2</c:v>
                </c:pt>
                <c:pt idx="452">
                  <c:v>1.7455602228405923E-2</c:v>
                </c:pt>
                <c:pt idx="453">
                  <c:v>1.7372883135795717E-2</c:v>
                </c:pt>
                <c:pt idx="454">
                  <c:v>1.7290579102482263E-2</c:v>
                </c:pt>
                <c:pt idx="455">
                  <c:v>1.7208688069834218E-2</c:v>
                </c:pt>
                <c:pt idx="456">
                  <c:v>1.7127207987452504E-2</c:v>
                </c:pt>
                <c:pt idx="457">
                  <c:v>1.7046136813177373E-2</c:v>
                </c:pt>
                <c:pt idx="458">
                  <c:v>1.6965472513094704E-2</c:v>
                </c:pt>
                <c:pt idx="459">
                  <c:v>1.6885213061541351E-2</c:v>
                </c:pt>
                <c:pt idx="460">
                  <c:v>1.6805356441109545E-2</c:v>
                </c:pt>
                <c:pt idx="461">
                  <c:v>1.6725900642650598E-2</c:v>
                </c:pt>
                <c:pt idx="462">
                  <c:v>1.6646843665277803E-2</c:v>
                </c:pt>
                <c:pt idx="463">
                  <c:v>1.6568183516368282E-2</c:v>
                </c:pt>
                <c:pt idx="464">
                  <c:v>1.6489918211564258E-2</c:v>
                </c:pt>
                <c:pt idx="465">
                  <c:v>1.6412045774773624E-2</c:v>
                </c:pt>
                <c:pt idx="466">
                  <c:v>1.63345642381693E-2</c:v>
                </c:pt>
                <c:pt idx="467">
                  <c:v>1.6257471642188635E-2</c:v>
                </c:pt>
                <c:pt idx="468">
                  <c:v>1.6180766035531032E-2</c:v>
                </c:pt>
                <c:pt idx="469">
                  <c:v>1.6104445475156017E-2</c:v>
                </c:pt>
                <c:pt idx="470">
                  <c:v>1.6028508026279566E-2</c:v>
                </c:pt>
                <c:pt idx="471">
                  <c:v>1.5952951762370597E-2</c:v>
                </c:pt>
                <c:pt idx="472">
                  <c:v>1.5877774765146149E-2</c:v>
                </c:pt>
                <c:pt idx="473">
                  <c:v>1.5802975124566226E-2</c:v>
                </c:pt>
                <c:pt idx="474">
                  <c:v>1.5728550938828138E-2</c:v>
                </c:pt>
                <c:pt idx="475">
                  <c:v>1.5654500314359759E-2</c:v>
                </c:pt>
                <c:pt idx="476">
                  <c:v>1.5580821365812727E-2</c:v>
                </c:pt>
                <c:pt idx="477">
                  <c:v>1.550751221605453E-2</c:v>
                </c:pt>
                <c:pt idx="478">
                  <c:v>1.5434570996160406E-2</c:v>
                </c:pt>
                <c:pt idx="479">
                  <c:v>1.5361995845404555E-2</c:v>
                </c:pt>
                <c:pt idx="480">
                  <c:v>1.5289784911250591E-2</c:v>
                </c:pt>
                <c:pt idx="481">
                  <c:v>1.5217936349341753E-2</c:v>
                </c:pt>
                <c:pt idx="482">
                  <c:v>1.5146448323490434E-2</c:v>
                </c:pt>
                <c:pt idx="483">
                  <c:v>1.5075319005667208E-2</c:v>
                </c:pt>
                <c:pt idx="484">
                  <c:v>1.5004546575989309E-2</c:v>
                </c:pt>
                <c:pt idx="485">
                  <c:v>1.4934129222708738E-2</c:v>
                </c:pt>
                <c:pt idx="486">
                  <c:v>1.4864065142199706E-2</c:v>
                </c:pt>
                <c:pt idx="487">
                  <c:v>1.479435253894581E-2</c:v>
                </c:pt>
                <c:pt idx="488">
                  <c:v>1.4724989625526635E-2</c:v>
                </c:pt>
                <c:pt idx="489">
                  <c:v>1.4655974622603759E-2</c:v>
                </c:pt>
                <c:pt idx="490">
                  <c:v>1.4587305758906781E-2</c:v>
                </c:pt>
                <c:pt idx="491">
                  <c:v>1.4518981271218315E-2</c:v>
                </c:pt>
                <c:pt idx="492">
                  <c:v>1.4450999404359025E-2</c:v>
                </c:pt>
                <c:pt idx="493">
                  <c:v>1.438335841117208E-2</c:v>
                </c:pt>
                <c:pt idx="494">
                  <c:v>1.4316056552507294E-2</c:v>
                </c:pt>
                <c:pt idx="495">
                  <c:v>1.4249092097204603E-2</c:v>
                </c:pt>
                <c:pt idx="496">
                  <c:v>1.4182463322077642E-2</c:v>
                </c:pt>
                <c:pt idx="497">
                  <c:v>1.4116168511896513E-2</c:v>
                </c:pt>
                <c:pt idx="498">
                  <c:v>1.4050205959370444E-2</c:v>
                </c:pt>
                <c:pt idx="499">
                  <c:v>1.3984573965130025E-2</c:v>
                </c:pt>
                <c:pt idx="500">
                  <c:v>1.3919270837709186E-2</c:v>
                </c:pt>
              </c:numCache>
            </c:numRef>
          </c:yVal>
          <c:smooth val="1"/>
          <c:extLst>
            <c:ext xmlns:c16="http://schemas.microsoft.com/office/drawing/2014/chart" uri="{C3380CC4-5D6E-409C-BE32-E72D297353CC}">
              <c16:uniqueId val="{00000004-0455-4711-8E37-CEB47320B9AA}"/>
            </c:ext>
          </c:extLst>
        </c:ser>
        <c:ser>
          <c:idx val="5"/>
          <c:order val="5"/>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Calculations!$N$69:$ST$69</c:f>
              <c:numCache>
                <c:formatCode>General</c:formatCode>
                <c:ptCount val="501"/>
                <c:pt idx="0">
                  <c:v>0.11483747080823234</c:v>
                </c:pt>
                <c:pt idx="1">
                  <c:v>0.1126298052232467</c:v>
                </c:pt>
                <c:pt idx="2">
                  <c:v>0.1104634821489057</c:v>
                </c:pt>
                <c:pt idx="3">
                  <c:v>0.10833791147346934</c:v>
                </c:pt>
                <c:pt idx="4">
                  <c:v>0.1062524977857968</c:v>
                </c:pt>
                <c:pt idx="5">
                  <c:v>0.10420664156424132</c:v>
                </c:pt>
                <c:pt idx="6">
                  <c:v>0.10219974027765343</c:v>
                </c:pt>
                <c:pt idx="7">
                  <c:v>0.10023118940388796</c:v>
                </c:pt>
                <c:pt idx="8">
                  <c:v>9.8300383370911334E-2</c:v>
                </c:pt>
                <c:pt idx="9">
                  <c:v>9.6406716425312414E-2</c:v>
                </c:pt>
                <c:pt idx="10">
                  <c:v>9.4549583432746054E-2</c:v>
                </c:pt>
                <c:pt idx="11">
                  <c:v>9.272838061458076E-2</c:v>
                </c:pt>
                <c:pt idx="12">
                  <c:v>9.0942506224773248E-2</c:v>
                </c:pt>
                <c:pt idx="13">
                  <c:v>8.9191361170761707E-2</c:v>
                </c:pt>
                <c:pt idx="14">
                  <c:v>8.7474349581948857E-2</c:v>
                </c:pt>
                <c:pt idx="15">
                  <c:v>8.5790879329137218E-2</c:v>
                </c:pt>
                <c:pt idx="16">
                  <c:v>8.4140362498082807E-2</c:v>
                </c:pt>
                <c:pt idx="17">
                  <c:v>8.2522215820147474E-2</c:v>
                </c:pt>
                <c:pt idx="18">
                  <c:v>8.0935861062854053E-2</c:v>
                </c:pt>
                <c:pt idx="19">
                  <c:v>7.9380725382982534E-2</c:v>
                </c:pt>
                <c:pt idx="20">
                  <c:v>7.7856241644689697E-2</c:v>
                </c:pt>
                <c:pt idx="21">
                  <c:v>7.6361848704985025E-2</c:v>
                </c:pt>
                <c:pt idx="22">
                  <c:v>7.4896991668758281E-2</c:v>
                </c:pt>
                <c:pt idx="23">
                  <c:v>7.3461122115421038E-2</c:v>
                </c:pt>
                <c:pt idx="24">
                  <c:v>7.2053698299100299E-2</c:v>
                </c:pt>
                <c:pt idx="25">
                  <c:v>7.0674185324206468E-2</c:v>
                </c:pt>
                <c:pt idx="26">
                  <c:v>6.932205529808555E-2</c:v>
                </c:pt>
                <c:pt idx="27">
                  <c:v>6.7996787462363179E-2</c:v>
                </c:pt>
                <c:pt idx="28">
                  <c:v>6.6697868304489427E-2</c:v>
                </c:pt>
                <c:pt idx="29">
                  <c:v>6.5424791650899511E-2</c:v>
                </c:pt>
                <c:pt idx="30">
                  <c:v>6.4177058743121421E-2</c:v>
                </c:pt>
                <c:pt idx="31">
                  <c:v>6.2954178298075009E-2</c:v>
                </c:pt>
                <c:pt idx="32">
                  <c:v>6.175566655373535E-2</c:v>
                </c:pt>
                <c:pt idx="33">
                  <c:v>6.058104730125493E-2</c:v>
                </c:pt>
                <c:pt idx="34">
                  <c:v>5.9429851904574289E-2</c:v>
                </c:pt>
                <c:pt idx="35">
                  <c:v>5.8301619308485132E-2</c:v>
                </c:pt>
                <c:pt idx="36">
                  <c:v>5.7195896036048202E-2</c:v>
                </c:pt>
                <c:pt idx="37">
                  <c:v>5.6112236176213623E-2</c:v>
                </c:pt>
                <c:pt idx="38">
                  <c:v>5.5050201362433632E-2</c:v>
                </c:pt>
                <c:pt idx="39">
                  <c:v>5.4009360743011894E-2</c:v>
                </c:pt>
                <c:pt idx="40">
                  <c:v>5.2989290943881495E-2</c:v>
                </c:pt>
                <c:pt idx="41">
                  <c:v>5.1989576024461519E-2</c:v>
                </c:pt>
                <c:pt idx="42">
                  <c:v>5.1009807427199856E-2</c:v>
                </c:pt>
                <c:pt idx="43">
                  <c:v>5.0049583921368761E-2</c:v>
                </c:pt>
                <c:pt idx="44">
                  <c:v>4.910851154164405E-2</c:v>
                </c:pt>
                <c:pt idx="45">
                  <c:v>4.8186203521963379E-2</c:v>
                </c:pt>
                <c:pt idx="46">
                  <c:v>4.7282280225125636E-2</c:v>
                </c:pt>
                <c:pt idx="47">
                  <c:v>4.6396369068562357E-2</c:v>
                </c:pt>
                <c:pt idx="48">
                  <c:v>4.5528104446685293E-2</c:v>
                </c:pt>
                <c:pt idx="49">
                  <c:v>4.4677127650183127E-2</c:v>
                </c:pt>
                <c:pt idx="50">
                  <c:v>4.3843086782618584E-2</c:v>
                </c:pt>
                <c:pt idx="51">
                  <c:v>4.302563667464996E-2</c:v>
                </c:pt>
                <c:pt idx="52">
                  <c:v>4.22244387961812E-2</c:v>
                </c:pt>
                <c:pt idx="53">
                  <c:v>4.1439161166720813E-2</c:v>
                </c:pt>
                <c:pt idx="54">
                  <c:v>4.0669478264212355E-2</c:v>
                </c:pt>
                <c:pt idx="55">
                  <c:v>3.991507093257865E-2</c:v>
                </c:pt>
                <c:pt idx="56">
                  <c:v>3.9175626288205964E-2</c:v>
                </c:pt>
                <c:pt idx="57">
                  <c:v>3.8450837625576217E-2</c:v>
                </c:pt>
                <c:pt idx="58">
                  <c:v>3.7740404322241745E-2</c:v>
                </c:pt>
                <c:pt idx="59">
                  <c:v>3.7044031743321049E-2</c:v>
                </c:pt>
                <c:pt idx="60">
                  <c:v>3.6361431145681203E-2</c:v>
                </c:pt>
                <c:pt idx="61">
                  <c:v>3.5692319581960001E-2</c:v>
                </c:pt>
                <c:pt idx="62">
                  <c:v>3.5036419804568522E-2</c:v>
                </c:pt>
                <c:pt idx="63">
                  <c:v>3.4393460169804109E-2</c:v>
                </c:pt>
                <c:pt idx="64">
                  <c:v>3.3763174542192874E-2</c:v>
                </c:pt>
                <c:pt idx="65">
                  <c:v>3.314530219917141E-2</c:v>
                </c:pt>
                <c:pt idx="66">
                  <c:v>3.2539587736208082E-2</c:v>
                </c:pt>
                <c:pt idx="67">
                  <c:v>3.1945780972456095E-2</c:v>
                </c:pt>
                <c:pt idx="68">
                  <c:v>3.1363636857021565E-2</c:v>
                </c:pt>
                <c:pt idx="69">
                  <c:v>3.0792915375923543E-2</c:v>
                </c:pt>
                <c:pt idx="70">
                  <c:v>3.0233381459815294E-2</c:v>
                </c:pt>
                <c:pt idx="71">
                  <c:v>2.9684804892529202E-2</c:v>
                </c:pt>
                <c:pt idx="72">
                  <c:v>2.9146960220502935E-2</c:v>
                </c:pt>
                <c:pt idx="73">
                  <c:v>2.861962666313729E-2</c:v>
                </c:pt>
                <c:pt idx="74">
                  <c:v>2.8102588024131507E-2</c:v>
                </c:pt>
                <c:pt idx="75">
                  <c:v>2.7595632603837419E-2</c:v>
                </c:pt>
                <c:pt idx="76">
                  <c:v>2.7098553112668053E-2</c:v>
                </c:pt>
                <c:pt idx="77">
                  <c:v>2.6611146585593073E-2</c:v>
                </c:pt>
                <c:pt idx="78">
                  <c:v>2.6133214297748498E-2</c:v>
                </c:pt>
                <c:pt idx="79">
                  <c:v>2.566456168118559E-2</c:v>
                </c:pt>
                <c:pt idx="80">
                  <c:v>2.5204998242779067E-2</c:v>
                </c:pt>
                <c:pt idx="81">
                  <c:v>2.4754337483312201E-2</c:v>
                </c:pt>
                <c:pt idx="82">
                  <c:v>2.4312396817754139E-2</c:v>
                </c:pt>
                <c:pt idx="83">
                  <c:v>2.3878997496740169E-2</c:v>
                </c:pt>
                <c:pt idx="84">
                  <c:v>2.345396452926499E-2</c:v>
                </c:pt>
                <c:pt idx="85">
                  <c:v>2.3037126606595508E-2</c:v>
                </c:pt>
                <c:pt idx="86">
                  <c:v>2.2628316027408089E-2</c:v>
                </c:pt>
                <c:pt idx="87">
                  <c:v>2.2227368624152522E-2</c:v>
                </c:pt>
                <c:pt idx="88">
                  <c:v>2.1834123690644035E-2</c:v>
                </c:pt>
                <c:pt idx="89">
                  <c:v>2.1448423910882083E-2</c:v>
                </c:pt>
                <c:pt idx="90">
                  <c:v>2.1070115289093402E-2</c:v>
                </c:pt>
                <c:pt idx="91">
                  <c:v>2.0699047080995812E-2</c:v>
                </c:pt>
                <c:pt idx="92">
                  <c:v>2.033507172627682E-2</c:v>
                </c:pt>
                <c:pt idx="93">
                  <c:v>1.997804478228099E-2</c:v>
                </c:pt>
                <c:pt idx="94">
                  <c:v>1.9627824858898552E-2</c:v>
                </c:pt>
                <c:pt idx="95">
                  <c:v>1.9284273554646226E-2</c:v>
                </c:pt>
                <c:pt idx="96">
                  <c:v>1.8947255393930981E-2</c:v>
                </c:pt>
                <c:pt idx="97">
                  <c:v>1.86166377654861E-2</c:v>
                </c:pt>
                <c:pt idx="98">
                  <c:v>1.8292290861969002E-2</c:v>
                </c:pt>
                <c:pt idx="99">
                  <c:v>1.7974087620708065E-2</c:v>
                </c:pt>
                <c:pt idx="100">
                  <c:v>1.7661903665586863E-2</c:v>
                </c:pt>
                <c:pt idx="101">
                  <c:v>1.7355617250052368E-2</c:v>
                </c:pt>
                <c:pt idx="102">
                  <c:v>1.7055109201233772E-2</c:v>
                </c:pt>
                <c:pt idx="103">
                  <c:v>1.6760262865158006E-2</c:v>
                </c:pt>
                <c:pt idx="104">
                  <c:v>1.6470964053047796E-2</c:v>
                </c:pt>
                <c:pt idx="105">
                  <c:v>1.6187100988687489E-2</c:v>
                </c:pt>
                <c:pt idx="106">
                  <c:v>1.5908564256841812E-2</c:v>
                </c:pt>
                <c:pt idx="107">
                  <c:v>1.563524675271253E-2</c:v>
                </c:pt>
                <c:pt idx="108">
                  <c:v>1.5367043632417645E-2</c:v>
                </c:pt>
                <c:pt idx="109">
                  <c:v>1.5103852264477703E-2</c:v>
                </c:pt>
                <c:pt idx="110">
                  <c:v>1.4845572182293333E-2</c:v>
                </c:pt>
                <c:pt idx="111">
                  <c:v>1.459210503759867E-2</c:v>
                </c:pt>
                <c:pt idx="112">
                  <c:v>1.4343354554874718E-2</c:v>
                </c:pt>
                <c:pt idx="113">
                  <c:v>1.4099226486706997E-2</c:v>
                </c:pt>
                <c:pt idx="114">
                  <c:v>1.3859628570071022E-2</c:v>
                </c:pt>
                <c:pt idx="115">
                  <c:v>1.3624470483530915E-2</c:v>
                </c:pt>
                <c:pt idx="116">
                  <c:v>1.33936638053342E-2</c:v>
                </c:pt>
                <c:pt idx="117">
                  <c:v>1.3167121972387705E-2</c:v>
                </c:pt>
                <c:pt idx="118">
                  <c:v>1.294476024009884E-2</c:v>
                </c:pt>
                <c:pt idx="119">
                  <c:v>1.2726495643066195E-2</c:v>
                </c:pt>
                <c:pt idx="120">
                  <c:v>1.2512246956604529E-2</c:v>
                </c:pt>
                <c:pt idx="121">
                  <c:v>1.230193465908848E-2</c:v>
                </c:pt>
                <c:pt idx="122">
                  <c:v>1.2095480895099407E-2</c:v>
                </c:pt>
                <c:pt idx="123">
                  <c:v>1.1892809439360922E-2</c:v>
                </c:pt>
                <c:pt idx="124">
                  <c:v>1.169384566144735E-2</c:v>
                </c:pt>
                <c:pt idx="125">
                  <c:v>1.1498516491250809E-2</c:v>
                </c:pt>
                <c:pt idx="126">
                  <c:v>1.1306750385192058E-2</c:v>
                </c:pt>
                <c:pt idx="127">
                  <c:v>1.1118477293160246E-2</c:v>
                </c:pt>
                <c:pt idx="128">
                  <c:v>1.0933628626167868E-2</c:v>
                </c:pt>
                <c:pt idx="129">
                  <c:v>1.0752137224706068E-2</c:v>
                </c:pt>
                <c:pt idx="130">
                  <c:v>1.057393732778672E-2</c:v>
                </c:pt>
                <c:pt idx="131">
                  <c:v>1.0398964542657457E-2</c:v>
                </c:pt>
                <c:pt idx="132">
                  <c:v>1.0227155815175771E-2</c:v>
                </c:pt>
                <c:pt idx="133">
                  <c:v>1.0058449400829136E-2</c:v>
                </c:pt>
                <c:pt idx="134">
                  <c:v>9.8927848363874506E-3</c:v>
                </c:pt>
                <c:pt idx="135">
                  <c:v>9.7301029121753934E-3</c:v>
                </c:pt>
                <c:pt idx="136">
                  <c:v>9.5703456449513485E-3</c:v>
                </c:pt>
                <c:pt idx="137">
                  <c:v>9.4134562513806079E-3</c:v>
                </c:pt>
                <c:pt idx="138">
                  <c:v>9.2593791220900966E-3</c:v>
                </c:pt>
                <c:pt idx="139">
                  <c:v>9.1080597962930453E-3</c:v>
                </c:pt>
                <c:pt idx="140">
                  <c:v>8.9594449369708208E-3</c:v>
                </c:pt>
                <c:pt idx="141">
                  <c:v>8.8134823066008117E-3</c:v>
                </c:pt>
                <c:pt idx="142">
                  <c:v>8.6701207434183251E-3</c:v>
                </c:pt>
                <c:pt idx="143">
                  <c:v>8.5293101382013514E-3</c:v>
                </c:pt>
                <c:pt idx="144">
                  <c:v>8.3910014115668712E-3</c:v>
                </c:pt>
                <c:pt idx="145">
                  <c:v>8.2551464917680426E-3</c:v>
                </c:pt>
                <c:pt idx="146">
                  <c:v>8.121698292980907E-3</c:v>
                </c:pt>
                <c:pt idx="147">
                  <c:v>7.9906106940707423E-3</c:v>
                </c:pt>
                <c:pt idx="148">
                  <c:v>7.8618385178270966E-3</c:v>
                </c:pt>
                <c:pt idx="149">
                  <c:v>7.7353375106577879E-3</c:v>
                </c:pt>
                <c:pt idx="150">
                  <c:v>7.611064322731456E-3</c:v>
                </c:pt>
                <c:pt idx="151">
                  <c:v>7.4889764885593341E-3</c:v>
                </c:pt>
                <c:pt idx="152">
                  <c:v>7.3690324080062306E-3</c:v>
                </c:pt>
                <c:pt idx="153">
                  <c:v>7.251191327721603E-3</c:v>
                </c:pt>
                <c:pt idx="154">
                  <c:v>7.1354133229813632E-3</c:v>
                </c:pt>
                <c:pt idx="155">
                  <c:v>7.0216592799314335E-3</c:v>
                </c:pt>
                <c:pt idx="156">
                  <c:v>6.9098908782241619E-3</c:v>
                </c:pt>
                <c:pt idx="157">
                  <c:v>6.8000705740389675E-3</c:v>
                </c:pt>
                <c:pt idx="158">
                  <c:v>6.6921615834786398E-3</c:v>
                </c:pt>
                <c:pt idx="159">
                  <c:v>6.5861278663330945E-3</c:v>
                </c:pt>
                <c:pt idx="160">
                  <c:v>6.4819341102023975E-3</c:v>
                </c:pt>
                <c:pt idx="161">
                  <c:v>6.3795457149708962E-3</c:v>
                </c:pt>
                <c:pt idx="162">
                  <c:v>6.2789287776249883E-3</c:v>
                </c:pt>
                <c:pt idx="163">
                  <c:v>6.1800500774065077E-3</c:v>
                </c:pt>
                <c:pt idx="164">
                  <c:v>6.082877061294594E-3</c:v>
                </c:pt>
                <c:pt idx="165">
                  <c:v>5.9873778298084254E-3</c:v>
                </c:pt>
                <c:pt idx="166">
                  <c:v>5.8935211231238042E-3</c:v>
                </c:pt>
                <c:pt idx="167">
                  <c:v>5.8012763074964443E-3</c:v>
                </c:pt>
                <c:pt idx="168">
                  <c:v>5.7106133619854284E-3</c:v>
                </c:pt>
                <c:pt idx="169">
                  <c:v>5.6215028654695376E-3</c:v>
                </c:pt>
                <c:pt idx="170">
                  <c:v>5.5339159839504441E-3</c:v>
                </c:pt>
                <c:pt idx="171">
                  <c:v>5.4478244581360018E-3</c:v>
                </c:pt>
                <c:pt idx="172">
                  <c:v>5.3632005912974557E-3</c:v>
                </c:pt>
                <c:pt idx="173">
                  <c:v>5.2800172373944094E-3</c:v>
                </c:pt>
                <c:pt idx="174">
                  <c:v>5.19824778946154E-3</c:v>
                </c:pt>
                <c:pt idx="175">
                  <c:v>5.117866168251029E-3</c:v>
                </c:pt>
                <c:pt idx="176">
                  <c:v>5.0388468111252976E-3</c:v>
                </c:pt>
                <c:pt idx="177">
                  <c:v>4.9611646611939569E-3</c:v>
                </c:pt>
                <c:pt idx="178">
                  <c:v>4.8847951566898841E-3</c:v>
                </c:pt>
                <c:pt idx="179">
                  <c:v>4.8097142205787641E-3</c:v>
                </c:pt>
                <c:pt idx="180">
                  <c:v>4.7358982503969476E-3</c:v>
                </c:pt>
                <c:pt idx="181">
                  <c:v>4.663324108312464E-3</c:v>
                </c:pt>
                <c:pt idx="182">
                  <c:v>4.591969111404191E-3</c:v>
                </c:pt>
                <c:pt idx="183">
                  <c:v>4.5218110221541697E-3</c:v>
                </c:pt>
                <c:pt idx="184">
                  <c:v>4.4528280391483259E-3</c:v>
                </c:pt>
                <c:pt idx="185">
                  <c:v>4.3849987879809229E-3</c:v>
                </c:pt>
                <c:pt idx="186">
                  <c:v>4.3183023123580166E-3</c:v>
                </c:pt>
                <c:pt idx="187">
                  <c:v>4.2527180653956585E-3</c:v>
                </c:pt>
                <c:pt idx="188">
                  <c:v>4.1882259011082022E-3</c:v>
                </c:pt>
                <c:pt idx="189">
                  <c:v>4.1248060660825179E-3</c:v>
                </c:pt>
                <c:pt idx="190">
                  <c:v>4.0624391913340798E-3</c:v>
                </c:pt>
                <c:pt idx="191">
                  <c:v>4.0011062843405207E-3</c:v>
                </c:pt>
                <c:pt idx="192">
                  <c:v>3.940788721248898E-3</c:v>
                </c:pt>
                <c:pt idx="193">
                  <c:v>3.8814682392526749E-3</c:v>
                </c:pt>
                <c:pt idx="194">
                  <c:v>3.8231269291345796E-3</c:v>
                </c:pt>
                <c:pt idx="195">
                  <c:v>3.7657472279715456E-3</c:v>
                </c:pt>
                <c:pt idx="196">
                  <c:v>3.7093119119982715E-3</c:v>
                </c:pt>
                <c:pt idx="197">
                  <c:v>3.6538040896255688E-3</c:v>
                </c:pt>
                <c:pt idx="198">
                  <c:v>3.5992071946102711E-3</c:v>
                </c:pt>
                <c:pt idx="199">
                  <c:v>3.5455049793730598E-3</c:v>
                </c:pt>
                <c:pt idx="200">
                  <c:v>3.4926815084610247E-3</c:v>
                </c:pt>
                <c:pt idx="201">
                  <c:v>3.4407211521516995E-3</c:v>
                </c:pt>
                <c:pt idx="202">
                  <c:v>3.3896085801953081E-3</c:v>
                </c:pt>
                <c:pt idx="203">
                  <c:v>3.3393287556921507E-3</c:v>
                </c:pt>
                <c:pt idx="204">
                  <c:v>3.2898669291021448E-3</c:v>
                </c:pt>
                <c:pt idx="205">
                  <c:v>3.2412086323834913E-3</c:v>
                </c:pt>
                <c:pt idx="206">
                  <c:v>3.1933396732575815E-3</c:v>
                </c:pt>
                <c:pt idx="207">
                  <c:v>3.1462461295973013E-3</c:v>
                </c:pt>
                <c:pt idx="208">
                  <c:v>3.0999143439360242E-3</c:v>
                </c:pt>
                <c:pt idx="209">
                  <c:v>3.0543309180945137E-3</c:v>
                </c:pt>
                <c:pt idx="210">
                  <c:v>3.0094827079231242E-3</c:v>
                </c:pt>
                <c:pt idx="211">
                  <c:v>2.9653568181567131E-3</c:v>
                </c:pt>
                <c:pt idx="212">
                  <c:v>2.9219405973797694E-3</c:v>
                </c:pt>
                <c:pt idx="213">
                  <c:v>2.8792216330992535E-3</c:v>
                </c:pt>
                <c:pt idx="214">
                  <c:v>2.8371877469227777E-3</c:v>
                </c:pt>
                <c:pt idx="215">
                  <c:v>2.7958269898397019E-3</c:v>
                </c:pt>
                <c:pt idx="216">
                  <c:v>2.7551276376029691E-3</c:v>
                </c:pt>
                <c:pt idx="217">
                  <c:v>2.7150781862093206E-3</c:v>
                </c:pt>
                <c:pt idx="218">
                  <c:v>2.6756673474757488E-3</c:v>
                </c:pt>
                <c:pt idx="219">
                  <c:v>2.6368840447100433E-3</c:v>
                </c:pt>
                <c:pt idx="220">
                  <c:v>2.5987174084732955E-3</c:v>
                </c:pt>
                <c:pt idx="221">
                  <c:v>2.5611567724324207E-3</c:v>
                </c:pt>
                <c:pt idx="222">
                  <c:v>2.5241916693005025E-3</c:v>
                </c:pt>
                <c:pt idx="223">
                  <c:v>2.4878118268632822E-3</c:v>
                </c:pt>
                <c:pt idx="224">
                  <c:v>2.4520071640895722E-3</c:v>
                </c:pt>
                <c:pt idx="225">
                  <c:v>2.416767787323984E-3</c:v>
                </c:pt>
                <c:pt idx="226">
                  <c:v>2.3820839865600469E-3</c:v>
                </c:pt>
                <c:pt idx="227">
                  <c:v>2.3479462317918648E-3</c:v>
                </c:pt>
                <c:pt idx="228">
                  <c:v>2.3143451694427374E-3</c:v>
                </c:pt>
                <c:pt idx="229">
                  <c:v>2.2812716188688568E-3</c:v>
                </c:pt>
                <c:pt idx="230">
                  <c:v>2.2487165689366361E-3</c:v>
                </c:pt>
                <c:pt idx="231">
                  <c:v>2.2166711746717809E-3</c:v>
                </c:pt>
                <c:pt idx="232">
                  <c:v>2.1851267539787964E-3</c:v>
                </c:pt>
                <c:pt idx="233">
                  <c:v>2.1540747844291499E-3</c:v>
                </c:pt>
                <c:pt idx="234">
                  <c:v>2.1235069001167266E-3</c:v>
                </c:pt>
                <c:pt idx="235">
                  <c:v>2.0934148885790086E-3</c:v>
                </c:pt>
                <c:pt idx="236">
                  <c:v>2.0637906877825941E-3</c:v>
                </c:pt>
                <c:pt idx="237">
                  <c:v>2.0346263831715877E-3</c:v>
                </c:pt>
                <c:pt idx="238">
                  <c:v>2.0059142047775466E-3</c:v>
                </c:pt>
                <c:pt idx="239">
                  <c:v>1.9776465243895413E-3</c:v>
                </c:pt>
                <c:pt idx="240">
                  <c:v>1.9498158527831253E-3</c:v>
                </c:pt>
                <c:pt idx="241">
                  <c:v>1.9224148370068281E-3</c:v>
                </c:pt>
                <c:pt idx="242">
                  <c:v>1.8954362577249776E-3</c:v>
                </c:pt>
                <c:pt idx="243">
                  <c:v>1.8688730266155557E-3</c:v>
                </c:pt>
                <c:pt idx="244">
                  <c:v>1.8427181838219827E-3</c:v>
                </c:pt>
                <c:pt idx="245">
                  <c:v>1.8169648954575526E-3</c:v>
                </c:pt>
                <c:pt idx="246">
                  <c:v>1.7916064511614312E-3</c:v>
                </c:pt>
                <c:pt idx="247">
                  <c:v>1.7666362617050899E-3</c:v>
                </c:pt>
                <c:pt idx="248">
                  <c:v>1.7420478566480299E-3</c:v>
                </c:pt>
                <c:pt idx="249">
                  <c:v>1.7178348820418448E-3</c:v>
                </c:pt>
                <c:pt idx="250">
                  <c:v>1.6939910981813918E-3</c:v>
                </c:pt>
                <c:pt idx="251">
                  <c:v>1.6705103774022081E-3</c:v>
                </c:pt>
                <c:pt idx="252">
                  <c:v>1.647386701923131E-3</c:v>
                </c:pt>
                <c:pt idx="253">
                  <c:v>1.6246141617330494E-3</c:v>
                </c:pt>
                <c:pt idx="254">
                  <c:v>1.6021869525209981E-3</c:v>
                </c:pt>
                <c:pt idx="255">
                  <c:v>1.580099373648494E-3</c:v>
                </c:pt>
                <c:pt idx="256">
                  <c:v>1.5583458261633218E-3</c:v>
                </c:pt>
                <c:pt idx="257">
                  <c:v>1.5369208108538053E-3</c:v>
                </c:pt>
                <c:pt idx="258">
                  <c:v>1.5158189263427468E-3</c:v>
                </c:pt>
                <c:pt idx="259">
                  <c:v>1.4950348672201194E-3</c:v>
                </c:pt>
                <c:pt idx="260">
                  <c:v>1.4745634222137149E-3</c:v>
                </c:pt>
                <c:pt idx="261">
                  <c:v>1.4543994723969723E-3</c:v>
                </c:pt>
                <c:pt idx="262">
                  <c:v>1.4345379894330956E-3</c:v>
                </c:pt>
                <c:pt idx="263">
                  <c:v>1.4149740338547426E-3</c:v>
                </c:pt>
                <c:pt idx="264">
                  <c:v>1.3957027533785598E-3</c:v>
                </c:pt>
                <c:pt idx="265">
                  <c:v>1.3767193812537011E-3</c:v>
                </c:pt>
                <c:pt idx="266">
                  <c:v>1.3580192346437565E-3</c:v>
                </c:pt>
                <c:pt idx="267">
                  <c:v>1.3395977130412184E-3</c:v>
                </c:pt>
                <c:pt idx="268">
                  <c:v>1.3214502967139356E-3</c:v>
                </c:pt>
                <c:pt idx="269">
                  <c:v>1.3035725451827774E-3</c:v>
                </c:pt>
                <c:pt idx="270">
                  <c:v>1.2859600957298861E-3</c:v>
                </c:pt>
                <c:pt idx="271">
                  <c:v>1.268608661936855E-3</c:v>
                </c:pt>
                <c:pt idx="272">
                  <c:v>1.2515140322521964E-3</c:v>
                </c:pt>
                <c:pt idx="273">
                  <c:v>1.2346720685874892E-3</c:v>
                </c:pt>
                <c:pt idx="274">
                  <c:v>1.2180787049416138E-3</c:v>
                </c:pt>
                <c:pt idx="275">
                  <c:v>1.2017299460523887E-3</c:v>
                </c:pt>
                <c:pt idx="276">
                  <c:v>1.1856218660751758E-3</c:v>
                </c:pt>
                <c:pt idx="277">
                  <c:v>1.1697506072877691E-3</c:v>
                </c:pt>
                <c:pt idx="278">
                  <c:v>1.1541123788210577E-3</c:v>
                </c:pt>
                <c:pt idx="279">
                  <c:v>1.1387034554149152E-3</c:v>
                </c:pt>
                <c:pt idx="280">
                  <c:v>1.1235201761987728E-3</c:v>
                </c:pt>
                <c:pt idx="281">
                  <c:v>1.1085589434963947E-3</c:v>
                </c:pt>
                <c:pt idx="282">
                  <c:v>1.0938162216542874E-3</c:v>
                </c:pt>
                <c:pt idx="283">
                  <c:v>1.0792885358933094E-3</c:v>
                </c:pt>
                <c:pt idx="284">
                  <c:v>1.0649724711829418E-3</c:v>
                </c:pt>
                <c:pt idx="285">
                  <c:v>1.0508646711377906E-3</c:v>
                </c:pt>
                <c:pt idx="286">
                  <c:v>1.0369618369358165E-3</c:v>
                </c:pt>
                <c:pt idx="287">
                  <c:v>1.0232607262578722E-3</c:v>
                </c:pt>
                <c:pt idx="288">
                  <c:v>1.0097581522480797E-3</c:v>
                </c:pt>
                <c:pt idx="289">
                  <c:v>9.9645098249462848E-4</c:v>
                </c:pt>
                <c:pt idx="290">
                  <c:v>9.8333613803054816E-4</c:v>
                </c:pt>
                <c:pt idx="291">
                  <c:v>9.7041059235406543E-4</c:v>
                </c:pt>
                <c:pt idx="292">
                  <c:v>9.576713704681375E-4</c:v>
                </c:pt>
                <c:pt idx="293">
                  <c:v>9.45115547938727E-4</c:v>
                </c:pt>
                <c:pt idx="294">
                  <c:v>9.3274024997148485E-4</c:v>
                </c:pt>
                <c:pt idx="295">
                  <c:v>9.2054265050641425E-4</c:v>
                </c:pt>
                <c:pt idx="296">
                  <c:v>9.0851997133017275E-4</c:v>
                </c:pt>
                <c:pt idx="297">
                  <c:v>8.9666948120563003E-4</c:v>
                </c:pt>
                <c:pt idx="298">
                  <c:v>8.8498849501834561E-4</c:v>
                </c:pt>
                <c:pt idx="299">
                  <c:v>8.7347437293958975E-4</c:v>
                </c:pt>
                <c:pt idx="300">
                  <c:v>8.6212451960559144E-4</c:v>
                </c:pt>
                <c:pt idx="301">
                  <c:v>8.5093638331267332E-4</c:v>
                </c:pt>
                <c:pt idx="302">
                  <c:v>8.399074552279392E-4</c:v>
                </c:pt>
                <c:pt idx="303">
                  <c:v>8.2903526861520581E-4</c:v>
                </c:pt>
                <c:pt idx="304">
                  <c:v>8.1831739807585694E-4</c:v>
                </c:pt>
                <c:pt idx="305">
                  <c:v>8.0775145880432287E-4</c:v>
                </c:pt>
                <c:pt idx="306">
                  <c:v>7.9733510585788315E-4</c:v>
                </c:pt>
                <c:pt idx="307">
                  <c:v>7.8706603344049593E-4</c:v>
                </c:pt>
                <c:pt idx="308">
                  <c:v>7.7694197420037842E-4</c:v>
                </c:pt>
                <c:pt idx="309">
                  <c:v>7.6696069854104122E-4</c:v>
                </c:pt>
                <c:pt idx="310">
                  <c:v>7.5712001394552075E-4</c:v>
                </c:pt>
                <c:pt idx="311">
                  <c:v>7.4741776431352935E-4</c:v>
                </c:pt>
                <c:pt idx="312">
                  <c:v>7.3785182931127252E-4</c:v>
                </c:pt>
                <c:pt idx="313">
                  <c:v>7.2842012373365605E-4</c:v>
                </c:pt>
                <c:pt idx="314">
                  <c:v>7.1912059687866136E-4</c:v>
                </c:pt>
                <c:pt idx="315">
                  <c:v>7.0995123193360655E-4</c:v>
                </c:pt>
                <c:pt idx="316">
                  <c:v>7.0091004537309201E-4</c:v>
                </c:pt>
                <c:pt idx="317">
                  <c:v>6.9199508636836541E-4</c:v>
                </c:pt>
                <c:pt idx="318">
                  <c:v>6.8320443620788337E-4</c:v>
                </c:pt>
                <c:pt idx="319">
                  <c:v>6.7453620772885679E-4</c:v>
                </c:pt>
                <c:pt idx="320">
                  <c:v>6.6598854475954049E-4</c:v>
                </c:pt>
                <c:pt idx="321">
                  <c:v>6.5755962157206145E-4</c:v>
                </c:pt>
                <c:pt idx="322">
                  <c:v>6.4924764234557282E-4</c:v>
                </c:pt>
                <c:pt idx="323">
                  <c:v>6.4105084063953086E-4</c:v>
                </c:pt>
                <c:pt idx="324">
                  <c:v>6.3296747887687263E-4</c:v>
                </c:pt>
                <c:pt idx="325">
                  <c:v>6.2499584783693623E-4</c:v>
                </c:pt>
                <c:pt idx="326">
                  <c:v>6.171342661578761E-4</c:v>
                </c:pt>
                <c:pt idx="327">
                  <c:v>6.0938107984842679E-4</c:v>
                </c:pt>
                <c:pt idx="328">
                  <c:v>6.0173466180881905E-4</c:v>
                </c:pt>
                <c:pt idx="329">
                  <c:v>5.9419341136063991E-4</c:v>
                </c:pt>
                <c:pt idx="330">
                  <c:v>5.8675575378550602E-4</c:v>
                </c:pt>
                <c:pt idx="331">
                  <c:v>5.7942013987232019E-4</c:v>
                </c:pt>
                <c:pt idx="332">
                  <c:v>5.7218504547300027E-4</c:v>
                </c:pt>
                <c:pt idx="333">
                  <c:v>5.6504897106644596E-4</c:v>
                </c:pt>
                <c:pt idx="334">
                  <c:v>5.5801044133065828E-4</c:v>
                </c:pt>
                <c:pt idx="335">
                  <c:v>5.5106800472276291E-4</c:v>
                </c:pt>
                <c:pt idx="336">
                  <c:v>5.4422023306686127E-4</c:v>
                </c:pt>
                <c:pt idx="337">
                  <c:v>5.3746572114950436E-4</c:v>
                </c:pt>
                <c:pt idx="338">
                  <c:v>5.3080308632265914E-4</c:v>
                </c:pt>
                <c:pt idx="339">
                  <c:v>5.2423096811401006E-4</c:v>
                </c:pt>
                <c:pt idx="340">
                  <c:v>5.1774802784447125E-4</c:v>
                </c:pt>
                <c:pt idx="341">
                  <c:v>5.1135294825273184E-4</c:v>
                </c:pt>
                <c:pt idx="342">
                  <c:v>5.0504443312674114E-4</c:v>
                </c:pt>
                <c:pt idx="343">
                  <c:v>4.9882120694196225E-4</c:v>
                </c:pt>
                <c:pt idx="344">
                  <c:v>4.9268201450627382E-4</c:v>
                </c:pt>
                <c:pt idx="345">
                  <c:v>4.8662562061139227E-4</c:v>
                </c:pt>
                <c:pt idx="346">
                  <c:v>4.8065080969069101E-4</c:v>
                </c:pt>
                <c:pt idx="347">
                  <c:v>4.7475638548328148E-4</c:v>
                </c:pt>
                <c:pt idx="348">
                  <c:v>4.6894117070423597E-4</c:v>
                </c:pt>
                <c:pt idx="349">
                  <c:v>4.6320400672083628E-4</c:v>
                </c:pt>
                <c:pt idx="350">
                  <c:v>4.5754375323473818E-4</c:v>
                </c:pt>
                <c:pt idx="351">
                  <c:v>4.5195928796992112E-4</c:v>
                </c:pt>
                <c:pt idx="352">
                  <c:v>4.4644950636631831E-4</c:v>
                </c:pt>
                <c:pt idx="353">
                  <c:v>4.410133212790282E-4</c:v>
                </c:pt>
                <c:pt idx="354">
                  <c:v>4.3564966268296935E-4</c:v>
                </c:pt>
                <c:pt idx="355">
                  <c:v>4.3035747738291632E-4</c:v>
                </c:pt>
                <c:pt idx="356">
                  <c:v>4.251357287287704E-4</c:v>
                </c:pt>
                <c:pt idx="357">
                  <c:v>4.1998339633599399E-4</c:v>
                </c:pt>
                <c:pt idx="358">
                  <c:v>4.1489947581109667E-4</c:v>
                </c:pt>
                <c:pt idx="359">
                  <c:v>4.0988297848207231E-4</c:v>
                </c:pt>
                <c:pt idx="360">
                  <c:v>4.0493293113370615E-4</c:v>
                </c:pt>
                <c:pt idx="361">
                  <c:v>4.0004837574763821E-4</c:v>
                </c:pt>
                <c:pt idx="362">
                  <c:v>3.9522836924711901E-4</c:v>
                </c:pt>
                <c:pt idx="363">
                  <c:v>3.904719832463315E-4</c:v>
                </c:pt>
                <c:pt idx="364">
                  <c:v>3.8577830380423907E-4</c:v>
                </c:pt>
                <c:pt idx="365">
                  <c:v>3.8114643118281147E-4</c:v>
                </c:pt>
                <c:pt idx="366">
                  <c:v>3.7657547960961968E-4</c:v>
                </c:pt>
                <c:pt idx="367">
                  <c:v>3.720645770446431E-4</c:v>
                </c:pt>
                <c:pt idx="368">
                  <c:v>3.6761286495126249E-4</c:v>
                </c:pt>
                <c:pt idx="369">
                  <c:v>3.6321949807133105E-4</c:v>
                </c:pt>
                <c:pt idx="370">
                  <c:v>3.5888364420426106E-4</c:v>
                </c:pt>
                <c:pt idx="371">
                  <c:v>3.5460448399003225E-4</c:v>
                </c:pt>
                <c:pt idx="372">
                  <c:v>3.5038121069606864E-4</c:v>
                </c:pt>
                <c:pt idx="373">
                  <c:v>3.4621303000789846E-4</c:v>
                </c:pt>
                <c:pt idx="374">
                  <c:v>3.4209915982352334E-4</c:v>
                </c:pt>
                <c:pt idx="375">
                  <c:v>3.3803883005143479E-4</c:v>
                </c:pt>
                <c:pt idx="376">
                  <c:v>3.3403128241220212E-4</c:v>
                </c:pt>
                <c:pt idx="377">
                  <c:v>3.3007577024357621E-4</c:v>
                </c:pt>
                <c:pt idx="378">
                  <c:v>3.2617155830902308E-4</c:v>
                </c:pt>
                <c:pt idx="379">
                  <c:v>3.2231792260964046E-4</c:v>
                </c:pt>
                <c:pt idx="380">
                  <c:v>3.1851415019938759E-4</c:v>
                </c:pt>
                <c:pt idx="381">
                  <c:v>3.1475953900356727E-4</c:v>
                </c:pt>
                <c:pt idx="382">
                  <c:v>3.1105339764049306E-4</c:v>
                </c:pt>
                <c:pt idx="383">
                  <c:v>3.0739504524628851E-4</c:v>
                </c:pt>
                <c:pt idx="384">
                  <c:v>3.0378381130276961E-4</c:v>
                </c:pt>
                <c:pt idx="385">
                  <c:v>3.0021903546831791E-4</c:v>
                </c:pt>
                <c:pt idx="386">
                  <c:v>2.9670006741174101E-4</c:v>
                </c:pt>
                <c:pt idx="387">
                  <c:v>2.9322626664900908E-4</c:v>
                </c:pt>
                <c:pt idx="388">
                  <c:v>2.8979700238286458E-4</c:v>
                </c:pt>
                <c:pt idx="389">
                  <c:v>2.8641165334520479E-4</c:v>
                </c:pt>
                <c:pt idx="390">
                  <c:v>2.8306960764223633E-4</c:v>
                </c:pt>
                <c:pt idx="391">
                  <c:v>2.7977026260228935E-4</c:v>
                </c:pt>
                <c:pt idx="392">
                  <c:v>2.7651302462631394E-4</c:v>
                </c:pt>
                <c:pt idx="393">
                  <c:v>2.7329730904093307E-4</c:v>
                </c:pt>
                <c:pt idx="394">
                  <c:v>2.7012253995407296E-4</c:v>
                </c:pt>
                <c:pt idx="395">
                  <c:v>2.6698815011307189E-4</c:v>
                </c:pt>
                <c:pt idx="396">
                  <c:v>2.6389358076526061E-4</c:v>
                </c:pt>
                <c:pt idx="397">
                  <c:v>2.608382815209307E-4</c:v>
                </c:pt>
                <c:pt idx="398">
                  <c:v>2.5782171021868739E-4</c:v>
                </c:pt>
                <c:pt idx="399">
                  <c:v>2.5484333279310914E-4</c:v>
                </c:pt>
                <c:pt idx="400">
                  <c:v>2.5190262314469131E-4</c:v>
                </c:pt>
                <c:pt idx="401">
                  <c:v>2.4899906301202362E-4</c:v>
                </c:pt>
                <c:pt idx="402">
                  <c:v>2.4613214184616809E-4</c:v>
                </c:pt>
                <c:pt idx="403">
                  <c:v>2.433013566871812E-4</c:v>
                </c:pt>
                <c:pt idx="404">
                  <c:v>2.4050621204276643E-4</c:v>
                </c:pt>
                <c:pt idx="405">
                  <c:v>2.3774621976899014E-4</c:v>
                </c:pt>
                <c:pt idx="406">
                  <c:v>2.3502089895304794E-4</c:v>
                </c:pt>
                <c:pt idx="407">
                  <c:v>2.3232977579802457E-4</c:v>
                </c:pt>
                <c:pt idx="408">
                  <c:v>2.2967238350962571E-4</c:v>
                </c:pt>
                <c:pt idx="409">
                  <c:v>2.2704826218483253E-4</c:v>
                </c:pt>
                <c:pt idx="410">
                  <c:v>2.2445695870246474E-4</c:v>
                </c:pt>
                <c:pt idx="411">
                  <c:v>2.2189802661558503E-4</c:v>
                </c:pt>
                <c:pt idx="412">
                  <c:v>2.1937102604574938E-4</c:v>
                </c:pt>
                <c:pt idx="413">
                  <c:v>2.1687552357903768E-4</c:v>
                </c:pt>
                <c:pt idx="414">
                  <c:v>2.1441109216385209E-4</c:v>
                </c:pt>
                <c:pt idx="415">
                  <c:v>2.1197731101044249E-4</c:v>
                </c:pt>
                <c:pt idx="416">
                  <c:v>2.0957376549213662E-4</c:v>
                </c:pt>
                <c:pt idx="417">
                  <c:v>2.0720004704822498E-4</c:v>
                </c:pt>
                <c:pt idx="418">
                  <c:v>2.0485575308849951E-4</c:v>
                </c:pt>
                <c:pt idx="419">
                  <c:v>2.025404868993859E-4</c:v>
                </c:pt>
                <c:pt idx="420">
                  <c:v>2.002538575516699E-4</c:v>
                </c:pt>
                <c:pt idx="421">
                  <c:v>1.9799547980975965E-4</c:v>
                </c:pt>
                <c:pt idx="422">
                  <c:v>1.9576497404248482E-4</c:v>
                </c:pt>
                <c:pt idx="423">
                  <c:v>1.935619661353841E-4</c:v>
                </c:pt>
                <c:pt idx="424">
                  <c:v>1.9138608740446335E-4</c:v>
                </c:pt>
                <c:pt idx="425">
                  <c:v>1.8923697451140044E-4</c:v>
                </c:pt>
                <c:pt idx="426">
                  <c:v>1.8711426938016265E-4</c:v>
                </c:pt>
                <c:pt idx="427">
                  <c:v>1.8501761911502156E-4</c:v>
                </c:pt>
                <c:pt idx="428">
                  <c:v>1.8294667591992766E-4</c:v>
                </c:pt>
                <c:pt idx="429">
                  <c:v>1.8090109701924021E-4</c:v>
                </c:pt>
                <c:pt idx="430">
                  <c:v>1.7888054457976143E-4</c:v>
                </c:pt>
                <c:pt idx="431">
                  <c:v>1.768846856340802E-4</c:v>
                </c:pt>
                <c:pt idx="432">
                  <c:v>1.7491319200518149E-4</c:v>
                </c:pt>
                <c:pt idx="433">
                  <c:v>1.7296574023230448E-4</c:v>
                </c:pt>
                <c:pt idx="434">
                  <c:v>1.7104201149803616E-4</c:v>
                </c:pt>
                <c:pt idx="435">
                  <c:v>1.6914169155660754E-4</c:v>
                </c:pt>
                <c:pt idx="436">
                  <c:v>1.6726447066337224E-4</c:v>
                </c:pt>
                <c:pt idx="437">
                  <c:v>1.6541004350545415E-4</c:v>
                </c:pt>
                <c:pt idx="438">
                  <c:v>1.6357810913353898E-4</c:v>
                </c:pt>
                <c:pt idx="439">
                  <c:v>1.6176837089478666E-4</c:v>
                </c:pt>
                <c:pt idx="440">
                  <c:v>1.5998053636684801E-4</c:v>
                </c:pt>
                <c:pt idx="441">
                  <c:v>1.5821431729297317E-4</c:v>
                </c:pt>
                <c:pt idx="442">
                  <c:v>1.5646942951817242E-4</c:v>
                </c:pt>
                <c:pt idx="443">
                  <c:v>1.5474559292643936E-4</c:v>
                </c:pt>
                <c:pt idx="444">
                  <c:v>1.5304253137899025E-4</c:v>
                </c:pt>
                <c:pt idx="445">
                  <c:v>1.5135997265352378E-4</c:v>
                </c:pt>
                <c:pt idx="446">
                  <c:v>1.4969764838446506E-4</c:v>
                </c:pt>
                <c:pt idx="447">
                  <c:v>1.4805529400419406E-4</c:v>
                </c:pt>
                <c:pt idx="448">
                  <c:v>1.4643264868522817E-4</c:v>
                </c:pt>
                <c:pt idx="449">
                  <c:v>1.4482945528334558E-4</c:v>
                </c:pt>
                <c:pt idx="450">
                  <c:v>1.4324546028164097E-4</c:v>
                </c:pt>
                <c:pt idx="451">
                  <c:v>1.4168041373548452E-4</c:v>
                </c:pt>
                <c:pt idx="452">
                  <c:v>1.4013406921837564E-4</c:v>
                </c:pt>
                <c:pt idx="453">
                  <c:v>1.386061837686812E-4</c:v>
                </c:pt>
                <c:pt idx="454">
                  <c:v>1.3709651783723098E-4</c:v>
                </c:pt>
                <c:pt idx="455">
                  <c:v>1.3560483523576079E-4</c:v>
                </c:pt>
                <c:pt idx="456">
                  <c:v>1.3413090308619761E-4</c:v>
                </c:pt>
                <c:pt idx="457">
                  <c:v>1.3267449177075378E-4</c:v>
                </c:pt>
                <c:pt idx="458">
                  <c:v>1.3123537488283468E-4</c:v>
                </c:pt>
                <c:pt idx="459">
                  <c:v>1.2981332917873367E-4</c:v>
                </c:pt>
                <c:pt idx="460">
                  <c:v>1.2840813453010477E-4</c:v>
                </c:pt>
                <c:pt idx="461">
                  <c:v>1.270195738772017E-4</c:v>
                </c:pt>
                <c:pt idx="462">
                  <c:v>1.2564743318286948E-4</c:v>
                </c:pt>
                <c:pt idx="463">
                  <c:v>1.2429150138726911E-4</c:v>
                </c:pt>
                <c:pt idx="464">
                  <c:v>1.2295157036333579E-4</c:v>
                </c:pt>
                <c:pt idx="465">
                  <c:v>1.2162743487294308E-4</c:v>
                </c:pt>
                <c:pt idx="466">
                  <c:v>1.2031889252377411E-4</c:v>
                </c:pt>
                <c:pt idx="467">
                  <c:v>1.1902574372688035E-4</c:v>
                </c:pt>
                <c:pt idx="468">
                  <c:v>1.1774779165491459E-4</c:v>
                </c:pt>
                <c:pt idx="469">
                  <c:v>1.1648484220103701E-4</c:v>
                </c:pt>
                <c:pt idx="470">
                  <c:v>1.1523670393846938E-4</c:v>
                </c:pt>
                <c:pt idx="471">
                  <c:v>1.1400318808069604E-4</c:v>
                </c:pt>
                <c:pt idx="472">
                  <c:v>1.1278410844229861E-4</c:v>
                </c:pt>
                <c:pt idx="473">
                  <c:v>1.1157928140040931E-4</c:v>
                </c:pt>
                <c:pt idx="474">
                  <c:v>1.1038852585677893E-4</c:v>
                </c:pt>
                <c:pt idx="475">
                  <c:v>1.092116632004438E-4</c:v>
                </c:pt>
                <c:pt idx="476">
                  <c:v>1.0804851727098611E-4</c:v>
                </c:pt>
                <c:pt idx="477">
                  <c:v>1.0689891432237171E-4</c:v>
                </c:pt>
                <c:pt idx="478">
                  <c:v>1.0576268298736294E-4</c:v>
                </c:pt>
                <c:pt idx="479">
                  <c:v>1.0463965424249054E-4</c:v>
                </c:pt>
                <c:pt idx="480">
                  <c:v>1.0352966137357818E-4</c:v>
                </c:pt>
                <c:pt idx="481">
                  <c:v>1.0243253994181181E-4</c:v>
                </c:pt>
                <c:pt idx="482">
                  <c:v>1.0134812775033771E-4</c:v>
                </c:pt>
                <c:pt idx="483">
                  <c:v>1.0027626481139293E-4</c:v>
                </c:pt>
                <c:pt idx="484">
                  <c:v>9.9216793313944897E-5</c:v>
                </c:pt>
                <c:pt idx="485">
                  <c:v>9.8169557591841082E-5</c:v>
                </c:pt>
                <c:pt idx="486">
                  <c:v>9.7134404092458803E-5</c:v>
                </c:pt>
                <c:pt idx="487">
                  <c:v>9.6111181345844295E-5</c:v>
                </c:pt>
                <c:pt idx="488">
                  <c:v>9.509973993433294E-5</c:v>
                </c:pt>
                <c:pt idx="489">
                  <c:v>9.4099932462646534E-5</c:v>
                </c:pt>
                <c:pt idx="490">
                  <c:v>9.3111613528455237E-5</c:v>
                </c:pt>
                <c:pt idx="491">
                  <c:v>9.2134639693397993E-5</c:v>
                </c:pt>
                <c:pt idx="492">
                  <c:v>9.1168869454555965E-5</c:v>
                </c:pt>
                <c:pt idx="493">
                  <c:v>9.0214163216366448E-5</c:v>
                </c:pt>
                <c:pt idx="494">
                  <c:v>8.9270383262977403E-5</c:v>
                </c:pt>
                <c:pt idx="495">
                  <c:v>8.8337393731025869E-5</c:v>
                </c:pt>
                <c:pt idx="496">
                  <c:v>8.7415060582843066E-5</c:v>
                </c:pt>
                <c:pt idx="497">
                  <c:v>8.6503251580070478E-5</c:v>
                </c:pt>
                <c:pt idx="498">
                  <c:v>8.5601836257687049E-5</c:v>
                </c:pt>
                <c:pt idx="499">
                  <c:v>8.4710685898436254E-5</c:v>
                </c:pt>
                <c:pt idx="500">
                  <c:v>8.382967350765099E-5</c:v>
                </c:pt>
              </c:numCache>
            </c:numRef>
          </c:yVal>
          <c:smooth val="1"/>
          <c:extLst>
            <c:ext xmlns:c16="http://schemas.microsoft.com/office/drawing/2014/chart" uri="{C3380CC4-5D6E-409C-BE32-E72D297353CC}">
              <c16:uniqueId val="{00000005-0455-4711-8E37-CEB47320B9AA}"/>
            </c:ext>
          </c:extLst>
        </c:ser>
        <c:ser>
          <c:idx val="6"/>
          <c:order val="6"/>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Calculations!$N$70:$ST$70</c:f>
              <c:numCache>
                <c:formatCode>General</c:formatCode>
                <c:ptCount val="501"/>
                <c:pt idx="0">
                  <c:v>2.3757273249516314E-3</c:v>
                </c:pt>
                <c:pt idx="1">
                  <c:v>2.356403441397004E-3</c:v>
                </c:pt>
                <c:pt idx="2">
                  <c:v>2.3373913624644199E-3</c:v>
                </c:pt>
                <c:pt idx="3">
                  <c:v>2.3186836012592561E-3</c:v>
                </c:pt>
                <c:pt idx="4">
                  <c:v>2.3002729086919753E-3</c:v>
                </c:pt>
                <c:pt idx="5">
                  <c:v>2.2821522641104431E-3</c:v>
                </c:pt>
                <c:pt idx="6">
                  <c:v>2.2643148663715725E-3</c:v>
                </c:pt>
                <c:pt idx="7">
                  <c:v>2.2467541253285172E-3</c:v>
                </c:pt>
                <c:pt idx="8">
                  <c:v>2.2294636537109609E-3</c:v>
                </c:pt>
                <c:pt idx="9">
                  <c:v>2.2124372593775553E-3</c:v>
                </c:pt>
                <c:pt idx="10">
                  <c:v>2.1956689379206743E-3</c:v>
                </c:pt>
                <c:pt idx="11">
                  <c:v>2.1791528656050297E-3</c:v>
                </c:pt>
                <c:pt idx="12">
                  <c:v>2.1628833926225872E-3</c:v>
                </c:pt>
                <c:pt idx="13">
                  <c:v>2.1468550366474616E-3</c:v>
                </c:pt>
                <c:pt idx="14">
                  <c:v>2.1310624766753346E-3</c:v>
                </c:pt>
                <c:pt idx="15">
                  <c:v>2.1155005471327716E-3</c:v>
                </c:pt>
                <c:pt idx="16">
                  <c:v>2.1001642322428173E-3</c:v>
                </c:pt>
                <c:pt idx="17">
                  <c:v>2.0850486606339503E-3</c:v>
                </c:pt>
                <c:pt idx="18">
                  <c:v>2.07014910018018E-3</c:v>
                </c:pt>
                <c:pt idx="19">
                  <c:v>2.0554609530608389E-3</c:v>
                </c:pt>
                <c:pt idx="20">
                  <c:v>2.0409797510292124E-3</c:v>
                </c:pt>
                <c:pt idx="21">
                  <c:v>2.0267011508798166E-3</c:v>
                </c:pt>
                <c:pt idx="22">
                  <c:v>2.0126209301045994E-3</c:v>
                </c:pt>
                <c:pt idx="23">
                  <c:v>1.9987349827290048E-3</c:v>
                </c:pt>
                <c:pt idx="24">
                  <c:v>1.9850393153192231E-3</c:v>
                </c:pt>
                <c:pt idx="25">
                  <c:v>1.971530043152508E-3</c:v>
                </c:pt>
                <c:pt idx="26">
                  <c:v>1.9582033865428159E-3</c:v>
                </c:pt>
                <c:pt idx="27">
                  <c:v>1.945055667314473E-3</c:v>
                </c:pt>
                <c:pt idx="28">
                  <c:v>1.9320833054169866E-3</c:v>
                </c:pt>
                <c:pt idx="29">
                  <c:v>1.9192828156744007E-3</c:v>
                </c:pt>
                <c:pt idx="30">
                  <c:v>1.9066508046630462E-3</c:v>
                </c:pt>
                <c:pt idx="31">
                  <c:v>1.8941839677117909E-3</c:v>
                </c:pt>
                <c:pt idx="32">
                  <c:v>1.881879086019211E-3</c:v>
                </c:pt>
                <c:pt idx="33">
                  <c:v>1.8697330238823945E-3</c:v>
                </c:pt>
                <c:pt idx="34">
                  <c:v>1.8577427260324151E-3</c:v>
                </c:pt>
                <c:pt idx="35">
                  <c:v>1.8459052150716279E-3</c:v>
                </c:pt>
                <c:pt idx="36">
                  <c:v>1.8342175890083787E-3</c:v>
                </c:pt>
                <c:pt idx="37">
                  <c:v>1.8226770188847614E-3</c:v>
                </c:pt>
                <c:pt idx="38">
                  <c:v>1.811280746493345E-3</c:v>
                </c:pt>
                <c:pt idx="39">
                  <c:v>1.8000260821791055E-3</c:v>
                </c:pt>
                <c:pt idx="40">
                  <c:v>1.7889104027227036E-3</c:v>
                </c:pt>
                <c:pt idx="41">
                  <c:v>1.7779311493018011E-3</c:v>
                </c:pt>
                <c:pt idx="42">
                  <c:v>1.767085825526942E-3</c:v>
                </c:pt>
                <c:pt idx="43">
                  <c:v>1.7563719955488969E-3</c:v>
                </c:pt>
                <c:pt idx="44">
                  <c:v>1.7457872822344617E-3</c:v>
                </c:pt>
                <c:pt idx="45">
                  <c:v>1.7353293654078091E-3</c:v>
                </c:pt>
                <c:pt idx="46">
                  <c:v>1.7249959801546651E-3</c:v>
                </c:pt>
                <c:pt idx="47">
                  <c:v>1.7147849151867439E-3</c:v>
                </c:pt>
                <c:pt idx="48">
                  <c:v>1.7046940112639142E-3</c:v>
                </c:pt>
                <c:pt idx="49">
                  <c:v>1.6947211596717519E-3</c:v>
                </c:pt>
                <c:pt idx="50">
                  <c:v>1.6848643007522192E-3</c:v>
                </c:pt>
                <c:pt idx="51">
                  <c:v>1.6751214224853294E-3</c:v>
                </c:pt>
                <c:pt idx="52">
                  <c:v>1.6654905591197587E-3</c:v>
                </c:pt>
                <c:pt idx="53">
                  <c:v>1.6559697898503626E-3</c:v>
                </c:pt>
                <c:pt idx="54">
                  <c:v>1.6465572375408831E-3</c:v>
                </c:pt>
                <c:pt idx="55">
                  <c:v>1.6372510674898997E-3</c:v>
                </c:pt>
                <c:pt idx="56">
                  <c:v>1.6280494862384158E-3</c:v>
                </c:pt>
                <c:pt idx="57">
                  <c:v>1.6189507404174427E-3</c:v>
                </c:pt>
                <c:pt idx="58">
                  <c:v>1.6099531156340023E-3</c:v>
                </c:pt>
                <c:pt idx="59">
                  <c:v>1.6010549353940588E-3</c:v>
                </c:pt>
                <c:pt idx="60">
                  <c:v>1.5922545600609982E-3</c:v>
                </c:pt>
                <c:pt idx="61">
                  <c:v>1.5835503858482381E-3</c:v>
                </c:pt>
                <c:pt idx="62">
                  <c:v>1.5749408438447228E-3</c:v>
                </c:pt>
                <c:pt idx="63">
                  <c:v>1.5664243990720281E-3</c:v>
                </c:pt>
                <c:pt idx="64">
                  <c:v>1.5579995495718845E-3</c:v>
                </c:pt>
                <c:pt idx="65">
                  <c:v>1.5496648255230009E-3</c:v>
                </c:pt>
                <c:pt idx="66">
                  <c:v>1.5414187883860775E-3</c:v>
                </c:pt>
                <c:pt idx="67">
                  <c:v>1.5332600300759721E-3</c:v>
                </c:pt>
                <c:pt idx="68">
                  <c:v>1.5251871721600164E-3</c:v>
                </c:pt>
                <c:pt idx="69">
                  <c:v>1.5171988650815246E-3</c:v>
                </c:pt>
                <c:pt idx="70">
                  <c:v>1.5092937874075861E-3</c:v>
                </c:pt>
                <c:pt idx="71">
                  <c:v>1.501470645100223E-3</c:v>
                </c:pt>
                <c:pt idx="72">
                  <c:v>1.4937281708101401E-3</c:v>
                </c:pt>
                <c:pt idx="73">
                  <c:v>1.4860651231921674E-3</c:v>
                </c:pt>
                <c:pt idx="74">
                  <c:v>1.4784802862416991E-3</c:v>
                </c:pt>
                <c:pt idx="75">
                  <c:v>1.4709724686513229E-3</c:v>
                </c:pt>
                <c:pt idx="76">
                  <c:v>1.4635405031869831E-3</c:v>
                </c:pt>
                <c:pt idx="77">
                  <c:v>1.4561832460829253E-3</c:v>
                </c:pt>
                <c:pt idx="78">
                  <c:v>1.4488995764548179E-3</c:v>
                </c:pt>
                <c:pt idx="79">
                  <c:v>1.4416883957304109E-3</c:v>
                </c:pt>
                <c:pt idx="80">
                  <c:v>1.4345486270970632E-3</c:v>
                </c:pt>
                <c:pt idx="81">
                  <c:v>1.4274792149656646E-3</c:v>
                </c:pt>
                <c:pt idx="82">
                  <c:v>1.4204791244502896E-3</c:v>
                </c:pt>
                <c:pt idx="83">
                  <c:v>1.4135473408630884E-3</c:v>
                </c:pt>
                <c:pt idx="84">
                  <c:v>1.4066828692239212E-3</c:v>
                </c:pt>
                <c:pt idx="85">
                  <c:v>1.3998847337841807E-3</c:v>
                </c:pt>
                <c:pt idx="86">
                  <c:v>1.3931519775643613E-3</c:v>
                </c:pt>
                <c:pt idx="87">
                  <c:v>1.3864836619049224E-3</c:v>
                </c:pt>
                <c:pt idx="88">
                  <c:v>1.3798788660299805E-3</c:v>
                </c:pt>
                <c:pt idx="89">
                  <c:v>1.3733366866233959E-3</c:v>
                </c:pt>
                <c:pt idx="90">
                  <c:v>1.3668562374168835E-3</c:v>
                </c:pt>
                <c:pt idx="91">
                  <c:v>1.360436648789724E-3</c:v>
                </c:pt>
                <c:pt idx="92">
                  <c:v>1.3540770673796838E-3</c:v>
                </c:pt>
                <c:pt idx="93">
                  <c:v>1.3477766557048242E-3</c:v>
                </c:pt>
                <c:pt idx="94">
                  <c:v>1.3415345917957965E-3</c:v>
                </c:pt>
                <c:pt idx="95">
                  <c:v>1.3353500688383188E-3</c:v>
                </c:pt>
                <c:pt idx="96">
                  <c:v>1.3292222948254895E-3</c:v>
                </c:pt>
                <c:pt idx="97">
                  <c:v>1.3231504922196285E-3</c:v>
                </c:pt>
                <c:pt idx="98">
                  <c:v>1.3171338976233576E-3</c:v>
                </c:pt>
                <c:pt idx="99">
                  <c:v>1.3111717614595906E-3</c:v>
                </c:pt>
                <c:pt idx="100">
                  <c:v>1.3052633476601946E-3</c:v>
                </c:pt>
                <c:pt idx="101">
                  <c:v>1.2994079333630128E-3</c:v>
                </c:pt>
                <c:pt idx="102">
                  <c:v>1.2936048086170274E-3</c:v>
                </c:pt>
                <c:pt idx="103">
                  <c:v>1.2878532760953641E-3</c:v>
                </c:pt>
                <c:pt idx="104">
                  <c:v>1.282152650815925E-3</c:v>
                </c:pt>
                <c:pt idx="105">
                  <c:v>1.276502259869429E-3</c:v>
                </c:pt>
                <c:pt idx="106">
                  <c:v>1.27090144215457E-3</c:v>
                </c:pt>
                <c:pt idx="107">
                  <c:v>1.2653495481201522E-3</c:v>
                </c:pt>
                <c:pt idx="108">
                  <c:v>1.2598459395139355E-3</c:v>
                </c:pt>
                <c:pt idx="109">
                  <c:v>1.2543899891380107E-3</c:v>
                </c:pt>
                <c:pt idx="110">
                  <c:v>1.2489810806105069E-3</c:v>
                </c:pt>
                <c:pt idx="111">
                  <c:v>1.2436186081334292E-3</c:v>
                </c:pt>
                <c:pt idx="112">
                  <c:v>1.2383019762664564E-3</c:v>
                </c:pt>
                <c:pt idx="113">
                  <c:v>1.2330305997065114E-3</c:v>
                </c:pt>
                <c:pt idx="114">
                  <c:v>1.2278039030729432E-3</c:v>
                </c:pt>
                <c:pt idx="115">
                  <c:v>1.2226213206981448E-3</c:v>
                </c:pt>
                <c:pt idx="116">
                  <c:v>1.2174822964234437E-3</c:v>
                </c:pt>
                <c:pt idx="117">
                  <c:v>1.2123862834001341E-3</c:v>
                </c:pt>
                <c:pt idx="118">
                  <c:v>1.2073327438954751E-3</c:v>
                </c:pt>
                <c:pt idx="119">
                  <c:v>1.2023211491035124E-3</c:v>
                </c:pt>
                <c:pt idx="120">
                  <c:v>1.1973509789606083E-3</c:v>
                </c:pt>
                <c:pt idx="121">
                  <c:v>1.1924217219655201E-3</c:v>
                </c:pt>
                <c:pt idx="122">
                  <c:v>1.1875328750038849E-3</c:v>
                </c:pt>
                <c:pt idx="123">
                  <c:v>1.1826839431770498E-3</c:v>
                </c:pt>
                <c:pt idx="124">
                  <c:v>1.1778744396350235E-3</c:v>
                </c:pt>
                <c:pt idx="125">
                  <c:v>1.173103885413535E-3</c:v>
                </c:pt>
                <c:pt idx="126">
                  <c:v>1.1683718092749948E-3</c:v>
                </c:pt>
                <c:pt idx="127">
                  <c:v>1.1636777475533136E-3</c:v>
                </c:pt>
                <c:pt idx="128">
                  <c:v>1.1590212440024496E-3</c:v>
                </c:pt>
                <c:pt idx="129">
                  <c:v>1.1544018496485611E-3</c:v>
                </c:pt>
                <c:pt idx="130">
                  <c:v>1.1498191226456767E-3</c:v>
                </c:pt>
                <c:pt idx="131">
                  <c:v>1.1452726281348151E-3</c:v>
                </c:pt>
                <c:pt idx="132">
                  <c:v>1.1407619381064156E-3</c:v>
                </c:pt>
                <c:pt idx="133">
                  <c:v>1.1362866312659965E-3</c:v>
                </c:pt>
                <c:pt idx="134">
                  <c:v>1.1318462929029813E-3</c:v>
                </c:pt>
                <c:pt idx="135">
                  <c:v>1.1274405147625875E-3</c:v>
                </c:pt>
                <c:pt idx="136">
                  <c:v>1.123068894920683E-3</c:v>
                </c:pt>
                <c:pt idx="137">
                  <c:v>1.1187310376615473E-3</c:v>
                </c:pt>
                <c:pt idx="138">
                  <c:v>1.1144265533584526E-3</c:v>
                </c:pt>
                <c:pt idx="139">
                  <c:v>1.1101550583570068E-3</c:v>
                </c:pt>
                <c:pt idx="140">
                  <c:v>1.1059161748611436E-3</c:v>
                </c:pt>
                <c:pt idx="141">
                  <c:v>1.1017095308217236E-3</c:v>
                </c:pt>
                <c:pt idx="142">
                  <c:v>1.0975347598276826E-3</c:v>
                </c:pt>
                <c:pt idx="143">
                  <c:v>1.0933915009996213E-3</c:v>
                </c:pt>
                <c:pt idx="144">
                  <c:v>1.0892793988858055E-3</c:v>
                </c:pt>
                <c:pt idx="145">
                  <c:v>1.0851981033605219E-3</c:v>
                </c:pt>
                <c:pt idx="146">
                  <c:v>1.0811472695246719E-3</c:v>
                </c:pt>
                <c:pt idx="147">
                  <c:v>1.0771265576086134E-3</c:v>
                </c:pt>
                <c:pt idx="148">
                  <c:v>1.0731356328771626E-3</c:v>
                </c:pt>
                <c:pt idx="149">
                  <c:v>1.0691741655366697E-3</c:v>
                </c:pt>
                <c:pt idx="150">
                  <c:v>1.065241830644188E-3</c:v>
                </c:pt>
                <c:pt idx="151">
                  <c:v>1.061338308018595E-3</c:v>
                </c:pt>
                <c:pt idx="152">
                  <c:v>1.0574632821537004E-3</c:v>
                </c:pt>
                <c:pt idx="153">
                  <c:v>1.0536164421332199E-3</c:v>
                </c:pt>
                <c:pt idx="154">
                  <c:v>1.0497974815476129E-3</c:v>
                </c:pt>
                <c:pt idx="155">
                  <c:v>1.0460060984127263E-3</c:v>
                </c:pt>
                <c:pt idx="156">
                  <c:v>1.0422419950901777E-3</c:v>
                </c:pt>
                <c:pt idx="157">
                  <c:v>1.0385048782094587E-3</c:v>
                </c:pt>
                <c:pt idx="158">
                  <c:v>1.0347944585917183E-3</c:v>
                </c:pt>
                <c:pt idx="159">
                  <c:v>1.0311104511751591E-3</c:v>
                </c:pt>
                <c:pt idx="160">
                  <c:v>1.0274525749420359E-3</c:v>
                </c:pt>
                <c:pt idx="161">
                  <c:v>1.0238205528471734E-3</c:v>
                </c:pt>
                <c:pt idx="162">
                  <c:v>1.0202141117480444E-3</c:v>
                </c:pt>
                <c:pt idx="163">
                  <c:v>1.0166329823362583E-3</c:v>
                </c:pt>
                <c:pt idx="164">
                  <c:v>1.0130768990705523E-3</c:v>
                </c:pt>
                <c:pt idx="165">
                  <c:v>1.0095456001111181E-3</c:v>
                </c:pt>
                <c:pt idx="166">
                  <c:v>1.0060388272553563E-3</c:v>
                </c:pt>
                <c:pt idx="167">
                  <c:v>1.002556325874924E-3</c:v>
                </c:pt>
                <c:pt idx="168">
                  <c:v>9.990978448541001E-4</c:v>
                </c:pt>
                <c:pt idx="169">
                  <c:v>9.9566313652943352E-4</c:v>
                </c:pt>
                <c:pt idx="170">
                  <c:v>9.9225195663059937E-4</c:v>
                </c:pt>
                <c:pt idx="171">
                  <c:v>9.8886406422250633E-4</c:v>
                </c:pt>
                <c:pt idx="172">
                  <c:v>9.8549922164854992E-4</c:v>
                </c:pt>
                <c:pt idx="173">
                  <c:v>9.8215719447504153E-4</c:v>
                </c:pt>
                <c:pt idx="174">
                  <c:v>9.7883775143676717E-4</c:v>
                </c:pt>
                <c:pt idx="175">
                  <c:v>9.7554066438362245E-4</c:v>
                </c:pt>
                <c:pt idx="176">
                  <c:v>9.7226570822835036E-4</c:v>
                </c:pt>
                <c:pt idx="177">
                  <c:v>9.6901266089530441E-4</c:v>
                </c:pt>
                <c:pt idx="178">
                  <c:v>9.6578130327025827E-4</c:v>
                </c:pt>
                <c:pt idx="179">
                  <c:v>9.6257141915119255E-4</c:v>
                </c:pt>
                <c:pt idx="180">
                  <c:v>9.5938279520008357E-4</c:v>
                </c:pt>
                <c:pt idx="181">
                  <c:v>9.5621522089562672E-4</c:v>
                </c:pt>
                <c:pt idx="182">
                  <c:v>9.5306848848691233E-4</c:v>
                </c:pt>
                <c:pt idx="183">
                  <c:v>9.4994239294798834E-4</c:v>
                </c:pt>
                <c:pt idx="184">
                  <c:v>9.4683673193333875E-4</c:v>
                </c:pt>
                <c:pt idx="185">
                  <c:v>9.437513057342161E-4</c:v>
                </c:pt>
                <c:pt idx="186">
                  <c:v>9.4068591723583494E-4</c:v>
                </c:pt>
                <c:pt idx="187">
                  <c:v>9.3764037187539073E-4</c:v>
                </c:pt>
                <c:pt idx="188">
                  <c:v>9.3461447760088815E-4</c:v>
                </c:pt>
                <c:pt idx="189">
                  <c:v>9.3160804483077408E-4</c:v>
                </c:pt>
                <c:pt idx="190">
                  <c:v>9.2862088641434005E-4</c:v>
                </c:pt>
                <c:pt idx="191">
                  <c:v>9.2565281759288403E-4</c:v>
                </c:pt>
                <c:pt idx="192">
                  <c:v>9.2270365596161432E-4</c:v>
                </c:pt>
                <c:pt idx="193">
                  <c:v>9.1977322143228476E-4</c:v>
                </c:pt>
                <c:pt idx="194">
                  <c:v>9.1686133619653181E-4</c:v>
                </c:pt>
                <c:pt idx="195">
                  <c:v>9.1396782468991034E-4</c:v>
                </c:pt>
                <c:pt idx="196">
                  <c:v>9.1109251355660627E-4</c:v>
                </c:pt>
                <c:pt idx="197">
                  <c:v>9.0823523161481258E-4</c:v>
                </c:pt>
                <c:pt idx="198">
                  <c:v>9.0539580982275966E-4</c:v>
                </c:pt>
                <c:pt idx="199">
                  <c:v>9.0257408124537377E-4</c:v>
                </c:pt>
                <c:pt idx="200">
                  <c:v>8.9976988102155695E-4</c:v>
                </c:pt>
                <c:pt idx="201">
                  <c:v>8.9698304633208635E-4</c:v>
                </c:pt>
                <c:pt idx="202">
                  <c:v>8.9421341636809195E-4</c:v>
                </c:pt>
                <c:pt idx="203">
                  <c:v>8.9146083230012081E-4</c:v>
                </c:pt>
                <c:pt idx="204">
                  <c:v>8.8872513724778664E-4</c:v>
                </c:pt>
                <c:pt idx="205">
                  <c:v>8.8600617624995349E-4</c:v>
                </c:pt>
                <c:pt idx="206">
                  <c:v>8.8330379623547306E-4</c:v>
                </c:pt>
                <c:pt idx="207">
                  <c:v>8.8061784599446826E-4</c:v>
                </c:pt>
                <c:pt idx="208">
                  <c:v>8.7794817615011514E-4</c:v>
                </c:pt>
                <c:pt idx="209">
                  <c:v>8.7529463913096222E-4</c:v>
                </c:pt>
                <c:pt idx="210">
                  <c:v>8.7265708914373199E-4</c:v>
                </c:pt>
                <c:pt idx="211">
                  <c:v>8.7003538214660853E-4</c:v>
                </c:pt>
                <c:pt idx="212">
                  <c:v>8.6742937582303748E-4</c:v>
                </c:pt>
                <c:pt idx="213">
                  <c:v>8.6483892955594853E-4</c:v>
                </c:pt>
                <c:pt idx="214">
                  <c:v>8.6226390440247635E-4</c:v>
                </c:pt>
                <c:pt idx="215">
                  <c:v>8.5970416306911353E-4</c:v>
                </c:pt>
                <c:pt idx="216">
                  <c:v>8.5715956988731109E-4</c:v>
                </c:pt>
                <c:pt idx="217">
                  <c:v>8.5462999078950196E-4</c:v>
                </c:pt>
                <c:pt idx="218">
                  <c:v>8.5211529328556139E-4</c:v>
                </c:pt>
                <c:pt idx="219">
                  <c:v>8.4961534643967368E-4</c:v>
                </c:pt>
                <c:pt idx="220">
                  <c:v>8.4713002084759706E-4</c:v>
                </c:pt>
                <c:pt idx="221">
                  <c:v>8.4465918861434722E-4</c:v>
                </c:pt>
                <c:pt idx="222">
                  <c:v>8.4220272333224589E-4</c:v>
                </c:pt>
                <c:pt idx="223">
                  <c:v>8.397605000593771E-4</c:v>
                </c:pt>
                <c:pt idx="224">
                  <c:v>8.3733239529838602E-4</c:v>
                </c:pt>
                <c:pt idx="225">
                  <c:v>8.3491828697567286E-4</c:v>
                </c:pt>
                <c:pt idx="226">
                  <c:v>8.325180544209342E-4</c:v>
                </c:pt>
                <c:pt idx="227">
                  <c:v>8.3013157834704735E-4</c:v>
                </c:pt>
                <c:pt idx="228">
                  <c:v>8.2775874083031945E-4</c:v>
                </c:pt>
                <c:pt idx="229">
                  <c:v>8.2539942529105627E-4</c:v>
                </c:pt>
                <c:pt idx="230">
                  <c:v>8.2305351647446814E-4</c:v>
                </c:pt>
                <c:pt idx="231">
                  <c:v>8.2072090043190671E-4</c:v>
                </c:pt>
                <c:pt idx="232">
                  <c:v>8.1840146450240579E-4</c:v>
                </c:pt>
                <c:pt idx="233">
                  <c:v>8.1609509729455606E-4</c:v>
                </c:pt>
                <c:pt idx="234">
                  <c:v>8.1380168866866014E-4</c:v>
                </c:pt>
                <c:pt idx="235">
                  <c:v>8.1152112971920169E-4</c:v>
                </c:pt>
                <c:pt idx="236">
                  <c:v>8.0925331275761442E-4</c:v>
                </c:pt>
                <c:pt idx="237">
                  <c:v>8.0699813129532039E-4</c:v>
                </c:pt>
                <c:pt idx="238">
                  <c:v>8.0475548002706854E-4</c:v>
                </c:pt>
                <c:pt idx="239">
                  <c:v>8.0252525481453807E-4</c:v>
                </c:pt>
                <c:pt idx="240">
                  <c:v>8.0030735267022299E-4</c:v>
                </c:pt>
                <c:pt idx="241">
                  <c:v>7.9810167174158234E-4</c:v>
                </c:pt>
                <c:pt idx="242">
                  <c:v>7.9590811129543468E-4</c:v>
                </c:pt>
                <c:pt idx="243">
                  <c:v>7.9372657170263957E-4</c:v>
                </c:pt>
                <c:pt idx="244">
                  <c:v>7.9155695442299778E-4</c:v>
                </c:pt>
                <c:pt idx="245">
                  <c:v>7.8939916199042724E-4</c:v>
                </c:pt>
                <c:pt idx="246">
                  <c:v>7.8725309799835977E-4</c:v>
                </c:pt>
                <c:pt idx="247">
                  <c:v>7.8511866708538521E-4</c:v>
                </c:pt>
                <c:pt idx="248">
                  <c:v>7.8299577492112324E-4</c:v>
                </c:pt>
                <c:pt idx="249">
                  <c:v>7.8088432819233195E-4</c:v>
                </c:pt>
                <c:pt idx="250">
                  <c:v>7.787842345892298E-4</c:v>
                </c:pt>
                <c:pt idx="251">
                  <c:v>7.7669540279204623E-4</c:v>
                </c:pt>
                <c:pt idx="252">
                  <c:v>7.7461774245778689E-4</c:v>
                </c:pt>
                <c:pt idx="253">
                  <c:v>7.7255116420720308E-4</c:v>
                </c:pt>
                <c:pt idx="254">
                  <c:v>7.7049557961197414E-4</c:v>
                </c:pt>
                <c:pt idx="255">
                  <c:v>7.6845090118210415E-4</c:v>
                </c:pt>
                <c:pt idx="256">
                  <c:v>7.6641704235349281E-4</c:v>
                </c:pt>
                <c:pt idx="257">
                  <c:v>7.643939174757393E-4</c:v>
                </c:pt>
                <c:pt idx="258">
                  <c:v>7.6238144180010227E-4</c:v>
                </c:pt>
                <c:pt idx="259">
                  <c:v>7.603795314676668E-4</c:v>
                </c:pt>
                <c:pt idx="260">
                  <c:v>7.5838810349771076E-4</c:v>
                </c:pt>
                <c:pt idx="261">
                  <c:v>7.5640707577622379E-4</c:v>
                </c:pt>
                <c:pt idx="262">
                  <c:v>7.5443636704462542E-4</c:v>
                </c:pt>
                <c:pt idx="263">
                  <c:v>7.5247589688865434E-4</c:v>
                </c:pt>
                <c:pt idx="264">
                  <c:v>7.5052558572743513E-4</c:v>
                </c:pt>
                <c:pt idx="265">
                  <c:v>7.485853548027027E-4</c:v>
                </c:pt>
                <c:pt idx="266">
                  <c:v>7.4665512616820743E-4</c:v>
                </c:pt>
                <c:pt idx="267">
                  <c:v>7.4473482267926861E-4</c:v>
                </c:pt>
                <c:pt idx="268">
                  <c:v>7.4282436798250731E-4</c:v>
                </c:pt>
                <c:pt idx="269">
                  <c:v>7.4092368650571653E-4</c:v>
                </c:pt>
                <c:pt idx="270">
                  <c:v>7.3903270344790304E-4</c:v>
                </c:pt>
                <c:pt idx="271">
                  <c:v>7.3715134476946896E-4</c:v>
                </c:pt>
                <c:pt idx="272">
                  <c:v>7.3527953718255737E-4</c:v>
                </c:pt>
                <c:pt idx="273">
                  <c:v>7.3341720814152278E-4</c:v>
                </c:pt>
                <c:pt idx="274">
                  <c:v>7.3156428583357272E-4</c:v>
                </c:pt>
                <c:pt idx="275">
                  <c:v>7.2972069916952555E-4</c:v>
                </c:pt>
                <c:pt idx="276">
                  <c:v>7.2788637777472607E-4</c:v>
                </c:pt>
                <c:pt idx="277">
                  <c:v>7.26061251980084E-4</c:v>
                </c:pt>
                <c:pt idx="278">
                  <c:v>7.2424525281326651E-4</c:v>
                </c:pt>
                <c:pt idx="279">
                  <c:v>7.2243831198999119E-4</c:v>
                </c:pt>
                <c:pt idx="280">
                  <c:v>7.2064036190548414E-4</c:v>
                </c:pt>
                <c:pt idx="281">
                  <c:v>7.1885133562603874E-4</c:v>
                </c:pt>
                <c:pt idx="282">
                  <c:v>7.1707116688071195E-4</c:v>
                </c:pt>
                <c:pt idx="283">
                  <c:v>7.1529979005314755E-4</c:v>
                </c:pt>
                <c:pt idx="284">
                  <c:v>7.1353714017349649E-4</c:v>
                </c:pt>
                <c:pt idx="285">
                  <c:v>7.1178315291049862E-4</c:v>
                </c:pt>
                <c:pt idx="286">
                  <c:v>7.1003776456363252E-4</c:v>
                </c:pt>
                <c:pt idx="287">
                  <c:v>7.0830091205542297E-4</c:v>
                </c:pt>
                <c:pt idx="288">
                  <c:v>7.0657253292382793E-4</c:v>
                </c:pt>
                <c:pt idx="289">
                  <c:v>7.0485256531475828E-4</c:v>
                </c:pt>
                <c:pt idx="290">
                  <c:v>7.0314094797469895E-4</c:v>
                </c:pt>
                <c:pt idx="291">
                  <c:v>7.0143762024343491E-4</c:v>
                </c:pt>
                <c:pt idx="292">
                  <c:v>6.9974252204688548E-4</c:v>
                </c:pt>
                <c:pt idx="293">
                  <c:v>6.9805559389004115E-4</c:v>
                </c:pt>
                <c:pt idx="294">
                  <c:v>6.9637677685000941E-4</c:v>
                </c:pt>
                <c:pt idx="295">
                  <c:v>6.9470601256914344E-4</c:v>
                </c:pt>
                <c:pt idx="296">
                  <c:v>6.9304324324828931E-4</c:v>
                </c:pt>
                <c:pt idx="297">
                  <c:v>6.9138841164011482E-4</c:v>
                </c:pt>
                <c:pt idx="298">
                  <c:v>6.8974146104254367E-4</c:v>
                </c:pt>
                <c:pt idx="299">
                  <c:v>6.8810233529227648E-4</c:v>
                </c:pt>
                <c:pt idx="300">
                  <c:v>6.8647097875841254E-4</c:v>
                </c:pt>
                <c:pt idx="301">
                  <c:v>6.8484733633614159E-4</c:v>
                </c:pt>
                <c:pt idx="302">
                  <c:v>6.8323135344056129E-4</c:v>
                </c:pt>
                <c:pt idx="303">
                  <c:v>6.8162297600053679E-4</c:v>
                </c:pt>
                <c:pt idx="304">
                  <c:v>6.8002215045268792E-4</c:v>
                </c:pt>
                <c:pt idx="305">
                  <c:v>6.7842882373543578E-4</c:v>
                </c:pt>
                <c:pt idx="306">
                  <c:v>6.7684294328314038E-4</c:v>
                </c:pt>
                <c:pt idx="307">
                  <c:v>6.7526445702031598E-4</c:v>
                </c:pt>
                <c:pt idx="308">
                  <c:v>6.7369331335594346E-4</c:v>
                </c:pt>
                <c:pt idx="309">
                  <c:v>6.7212946117783565E-4</c:v>
                </c:pt>
                <c:pt idx="310">
                  <c:v>6.7057284984710396E-4</c:v>
                </c:pt>
                <c:pt idx="311">
                  <c:v>6.6902342919268707E-4</c:v>
                </c:pt>
                <c:pt idx="312">
                  <c:v>6.6748114950596386E-4</c:v>
                </c:pt>
                <c:pt idx="313">
                  <c:v>6.6594596153544061E-4</c:v>
                </c:pt>
                <c:pt idx="314">
                  <c:v>6.6441781648149661E-4</c:v>
                </c:pt>
                <c:pt idx="315">
                  <c:v>6.6289666599123119E-4</c:v>
                </c:pt>
                <c:pt idx="316">
                  <c:v>6.6138246215334626E-4</c:v>
                </c:pt>
                <c:pt idx="317">
                  <c:v>6.5987515749312768E-4</c:v>
                </c:pt>
                <c:pt idx="318">
                  <c:v>6.5837470496748021E-4</c:v>
                </c:pt>
                <c:pt idx="319">
                  <c:v>6.568810579600312E-4</c:v>
                </c:pt>
                <c:pt idx="320">
                  <c:v>6.5539417027630782E-4</c:v>
                </c:pt>
                <c:pt idx="321">
                  <c:v>6.539139961389709E-4</c:v>
                </c:pt>
                <c:pt idx="322">
                  <c:v>6.5244049018311719E-4</c:v>
                </c:pt>
                <c:pt idx="323">
                  <c:v>6.509736074516504E-4</c:v>
                </c:pt>
                <c:pt idx="324">
                  <c:v>6.4951330339069701E-4</c:v>
                </c:pt>
                <c:pt idx="325">
                  <c:v>6.4805953384511252E-4</c:v>
                </c:pt>
                <c:pt idx="326">
                  <c:v>6.4661225505401542E-4</c:v>
                </c:pt>
                <c:pt idx="327">
                  <c:v>6.4517142364640544E-4</c:v>
                </c:pt>
                <c:pt idx="328">
                  <c:v>6.4373699663682526E-4</c:v>
                </c:pt>
                <c:pt idx="329">
                  <c:v>6.423089314210957E-4</c:v>
                </c:pt>
                <c:pt idx="330">
                  <c:v>6.4088718577208384E-4</c:v>
                </c:pt>
                <c:pt idx="331">
                  <c:v>6.3947171783555366E-4</c:v>
                </c:pt>
                <c:pt idx="332">
                  <c:v>6.3806248612605142E-4</c:v>
                </c:pt>
                <c:pt idx="333">
                  <c:v>6.3665944952285376E-4</c:v>
                </c:pt>
                <c:pt idx="334">
                  <c:v>6.3526256726597046E-4</c:v>
                </c:pt>
                <c:pt idx="335">
                  <c:v>6.3387179895220056E-4</c:v>
                </c:pt>
                <c:pt idx="336">
                  <c:v>6.3248710453122541E-4</c:v>
                </c:pt>
                <c:pt idx="337">
                  <c:v>6.3110844430177605E-4</c:v>
                </c:pt>
                <c:pt idx="338">
                  <c:v>6.2973577890783447E-4</c:v>
                </c:pt>
                <c:pt idx="339">
                  <c:v>6.2836906933488976E-4</c:v>
                </c:pt>
                <c:pt idx="340">
                  <c:v>6.2700827690623457E-4</c:v>
                </c:pt>
                <c:pt idx="341">
                  <c:v>6.2565336327933478E-4</c:v>
                </c:pt>
                <c:pt idx="342">
                  <c:v>6.2430429044220415E-4</c:v>
                </c:pt>
                <c:pt idx="343">
                  <c:v>6.2296102070987164E-4</c:v>
                </c:pt>
                <c:pt idx="344">
                  <c:v>6.2162351672085867E-4</c:v>
                </c:pt>
                <c:pt idx="345">
                  <c:v>6.202917414337213E-4</c:v>
                </c:pt>
                <c:pt idx="346">
                  <c:v>6.1896565812362815E-4</c:v>
                </c:pt>
                <c:pt idx="347">
                  <c:v>6.1764523037898813E-4</c:v>
                </c:pt>
                <c:pt idx="348">
                  <c:v>6.1633042209811265E-4</c:v>
                </c:pt>
                <c:pt idx="349">
                  <c:v>6.1502119748593146E-4</c:v>
                </c:pt>
                <c:pt idx="350">
                  <c:v>6.1371752105073907E-4</c:v>
                </c:pt>
                <c:pt idx="351">
                  <c:v>6.1241935760099158E-4</c:v>
                </c:pt>
                <c:pt idx="352">
                  <c:v>6.111266722421371E-4</c:v>
                </c:pt>
                <c:pt idx="353">
                  <c:v>6.0983943037349426E-4</c:v>
                </c:pt>
                <c:pt idx="354">
                  <c:v>6.0855759768515801E-4</c:v>
                </c:pt>
                <c:pt idx="355">
                  <c:v>6.0728114015495664E-4</c:v>
                </c:pt>
                <c:pt idx="356">
                  <c:v>6.0601002404544048E-4</c:v>
                </c:pt>
                <c:pt idx="357">
                  <c:v>6.0474421590090907E-4</c:v>
                </c:pt>
                <c:pt idx="358">
                  <c:v>6.0348368254447714E-4</c:v>
                </c:pt>
                <c:pt idx="359">
                  <c:v>6.0222839107517507E-4</c:v>
                </c:pt>
                <c:pt idx="360">
                  <c:v>6.0097830886508743E-4</c:v>
                </c:pt>
                <c:pt idx="361">
                  <c:v>5.997334035565253E-4</c:v>
                </c:pt>
                <c:pt idx="362">
                  <c:v>5.9849364305923473E-4</c:v>
                </c:pt>
                <c:pt idx="363">
                  <c:v>5.9725899554763883E-4</c:v>
                </c:pt>
                <c:pt idx="364">
                  <c:v>5.960294294581176E-4</c:v>
                </c:pt>
                <c:pt idx="365">
                  <c:v>5.9480491348631263E-4</c:v>
                </c:pt>
                <c:pt idx="366">
                  <c:v>5.935854165844773E-4</c:v>
                </c:pt>
                <c:pt idx="367">
                  <c:v>5.9237090795884748E-4</c:v>
                </c:pt>
                <c:pt idx="368">
                  <c:v>5.9116135706705419E-4</c:v>
                </c:pt>
                <c:pt idx="369">
                  <c:v>5.8995673361555501E-4</c:v>
                </c:pt>
                <c:pt idx="370">
                  <c:v>5.8875700755711571E-4</c:v>
                </c:pt>
                <c:pt idx="371">
                  <c:v>5.8756214908830791E-4</c:v>
                </c:pt>
                <c:pt idx="372">
                  <c:v>5.863721286470374E-4</c:v>
                </c:pt>
                <c:pt idx="373">
                  <c:v>5.8518691691011144E-4</c:v>
                </c:pt>
                <c:pt idx="374">
                  <c:v>5.840064847908279E-4</c:v>
                </c:pt>
                <c:pt idx="375">
                  <c:v>5.8283080343659709E-4</c:v>
                </c:pt>
                <c:pt idx="376">
                  <c:v>5.8165984422659E-4</c:v>
                </c:pt>
                <c:pt idx="377">
                  <c:v>5.8049357876941441E-4</c:v>
                </c:pt>
                <c:pt idx="378">
                  <c:v>5.7933197890082649E-4</c:v>
                </c:pt>
                <c:pt idx="379">
                  <c:v>5.781750166814557E-4</c:v>
                </c:pt>
                <c:pt idx="380">
                  <c:v>5.7702266439456904E-4</c:v>
                </c:pt>
                <c:pt idx="381">
                  <c:v>5.7587489454386128E-4</c:v>
                </c:pt>
                <c:pt idx="382">
                  <c:v>5.7473167985125806E-4</c:v>
                </c:pt>
                <c:pt idx="383">
                  <c:v>5.7359299325476744E-4</c:v>
                </c:pt>
                <c:pt idx="384">
                  <c:v>5.7245880790633252E-4</c:v>
                </c:pt>
                <c:pt idx="385">
                  <c:v>5.7132909716973209E-4</c:v>
                </c:pt>
                <c:pt idx="386">
                  <c:v>5.702038346184885E-4</c:v>
                </c:pt>
                <c:pt idx="387">
                  <c:v>5.6908299403381007E-4</c:v>
                </c:pt>
                <c:pt idx="388">
                  <c:v>5.6796654940255236E-4</c:v>
                </c:pt>
                <c:pt idx="389">
                  <c:v>5.6685447491520958E-4</c:v>
                </c:pt>
                <c:pt idx="390">
                  <c:v>5.6574674496392291E-4</c:v>
                </c:pt>
                <c:pt idx="391">
                  <c:v>5.6464333414051786E-4</c:v>
                </c:pt>
                <c:pt idx="392">
                  <c:v>5.6354421723455632E-4</c:v>
                </c:pt>
                <c:pt idx="393">
                  <c:v>5.6244936923142215E-4</c:v>
                </c:pt>
                <c:pt idx="394">
                  <c:v>5.6135876531042319E-4</c:v>
                </c:pt>
                <c:pt idx="395">
                  <c:v>5.602723808429119E-4</c:v>
                </c:pt>
                <c:pt idx="396">
                  <c:v>5.591901913904329E-4</c:v>
                </c:pt>
                <c:pt idx="397">
                  <c:v>5.5811217270289499E-4</c:v>
                </c:pt>
                <c:pt idx="398">
                  <c:v>5.5703830071675167E-4</c:v>
                </c:pt>
                <c:pt idx="399">
                  <c:v>5.5596855155321727E-4</c:v>
                </c:pt>
                <c:pt idx="400">
                  <c:v>5.5490290151649743E-4</c:v>
                </c:pt>
                <c:pt idx="401">
                  <c:v>5.5384132709203424E-4</c:v>
                </c:pt>
                <c:pt idx="402">
                  <c:v>5.5278380494478015E-4</c:v>
                </c:pt>
                <c:pt idx="403">
                  <c:v>5.5173031191749124E-4</c:v>
                </c:pt>
                <c:pt idx="404">
                  <c:v>5.5068082502902709E-4</c:v>
                </c:pt>
                <c:pt idx="405">
                  <c:v>5.4963532147269355E-4</c:v>
                </c:pt>
                <c:pt idx="406">
                  <c:v>5.4859377861457982E-4</c:v>
                </c:pt>
                <c:pt idx="407">
                  <c:v>5.4755617399192811E-4</c:v>
                </c:pt>
                <c:pt idx="408">
                  <c:v>5.4652248531152385E-4</c:v>
                </c:pt>
                <c:pt idx="409">
                  <c:v>5.454926904480894E-4</c:v>
                </c:pt>
                <c:pt idx="410">
                  <c:v>5.4446676744271763E-4</c:v>
                </c:pt>
                <c:pt idx="411">
                  <c:v>5.434446945012997E-4</c:v>
                </c:pt>
                <c:pt idx="412">
                  <c:v>5.4242644999298942E-4</c:v>
                </c:pt>
                <c:pt idx="413">
                  <c:v>5.4141201244867535E-4</c:v>
                </c:pt>
                <c:pt idx="414">
                  <c:v>5.4040136055947055E-4</c:v>
                </c:pt>
                <c:pt idx="415">
                  <c:v>5.3939447317522026E-4</c:v>
                </c:pt>
                <c:pt idx="416">
                  <c:v>5.3839132930303053E-4</c:v>
                </c:pt>
                <c:pt idx="417">
                  <c:v>5.3739190810580607E-4</c:v>
                </c:pt>
                <c:pt idx="418">
                  <c:v>5.3639618890080826E-4</c:v>
                </c:pt>
                <c:pt idx="419">
                  <c:v>5.354041511582289E-4</c:v>
                </c:pt>
                <c:pt idx="420">
                  <c:v>5.3441577449977681E-4</c:v>
                </c:pt>
                <c:pt idx="421">
                  <c:v>5.3343103869728974E-4</c:v>
                </c:pt>
                <c:pt idx="422">
                  <c:v>5.3244992367134205E-4</c:v>
                </c:pt>
                <c:pt idx="423">
                  <c:v>5.3147240948989562E-4</c:v>
                </c:pt>
                <c:pt idx="424">
                  <c:v>5.3049847636693647E-4</c:v>
                </c:pt>
                <c:pt idx="425">
                  <c:v>5.2952810466114697E-4</c:v>
                </c:pt>
                <c:pt idx="426">
                  <c:v>5.2856127487458412E-4</c:v>
                </c:pt>
                <c:pt idx="427">
                  <c:v>5.2759796765137286E-4</c:v>
                </c:pt>
                <c:pt idx="428">
                  <c:v>5.2663816377641567E-4</c:v>
                </c:pt>
                <c:pt idx="429">
                  <c:v>5.2568184417411653E-4</c:v>
                </c:pt>
                <c:pt idx="430">
                  <c:v>5.247289899071103E-4</c:v>
                </c:pt>
                <c:pt idx="431">
                  <c:v>5.237795821750221E-4</c:v>
                </c:pt>
                <c:pt idx="432">
                  <c:v>5.228336023132261E-4</c:v>
                </c:pt>
                <c:pt idx="433">
                  <c:v>5.2189103179161981E-4</c:v>
                </c:pt>
                <c:pt idx="434">
                  <c:v>5.2095185221342024E-4</c:v>
                </c:pt>
                <c:pt idx="435">
                  <c:v>5.2001604531396351E-4</c:v>
                </c:pt>
                <c:pt idx="436">
                  <c:v>5.1908359295952213E-4</c:v>
                </c:pt>
                <c:pt idx="437">
                  <c:v>5.1815447714613407E-4</c:v>
                </c:pt>
                <c:pt idx="438">
                  <c:v>5.1722867999843842E-4</c:v>
                </c:pt>
                <c:pt idx="439">
                  <c:v>5.163061837685412E-4</c:v>
                </c:pt>
                <c:pt idx="440">
                  <c:v>5.1538697083486731E-4</c:v>
                </c:pt>
                <c:pt idx="441">
                  <c:v>5.1447102370105128E-4</c:v>
                </c:pt>
                <c:pt idx="442">
                  <c:v>5.1355832499481698E-4</c:v>
                </c:pt>
                <c:pt idx="443">
                  <c:v>5.1264885746688676E-4</c:v>
                </c:pt>
                <c:pt idx="444">
                  <c:v>5.1174260398988787E-4</c:v>
                </c:pt>
                <c:pt idx="445">
                  <c:v>5.1083954755728697E-4</c:v>
                </c:pt>
                <c:pt idx="446">
                  <c:v>5.0993967128231603E-4</c:v>
                </c:pt>
                <c:pt idx="447">
                  <c:v>5.0904295839692662E-4</c:v>
                </c:pt>
                <c:pt idx="448">
                  <c:v>5.0814939225074616E-4</c:v>
                </c:pt>
                <c:pt idx="449">
                  <c:v>5.0725895631004766E-4</c:v>
                </c:pt>
                <c:pt idx="450">
                  <c:v>5.0637163415672977E-4</c:v>
                </c:pt>
                <c:pt idx="451">
                  <c:v>5.0548740948731005E-4</c:v>
                </c:pt>
                <c:pt idx="452">
                  <c:v>5.0460626611191972E-4</c:v>
                </c:pt>
                <c:pt idx="453">
                  <c:v>5.0372818795332602E-4</c:v>
                </c:pt>
                <c:pt idx="454">
                  <c:v>5.028531590459466E-4</c:v>
                </c:pt>
                <c:pt idx="455">
                  <c:v>5.0198116353488234E-4</c:v>
                </c:pt>
                <c:pt idx="456">
                  <c:v>5.0111218567496527E-4</c:v>
                </c:pt>
                <c:pt idx="457">
                  <c:v>5.0024620982980347E-4</c:v>
                </c:pt>
                <c:pt idx="458">
                  <c:v>4.9938322047085181E-4</c:v>
                </c:pt>
                <c:pt idx="459">
                  <c:v>4.9852320217647625E-4</c:v>
                </c:pt>
                <c:pt idx="460">
                  <c:v>4.9766613963103787E-4</c:v>
                </c:pt>
                <c:pt idx="461">
                  <c:v>4.9681201762398486E-4</c:v>
                </c:pt>
                <c:pt idx="462">
                  <c:v>4.9596082104895294E-4</c:v>
                </c:pt>
                <c:pt idx="463">
                  <c:v>4.9511253490287354E-4</c:v>
                </c:pt>
                <c:pt idx="464">
                  <c:v>4.9426714428509304E-4</c:v>
                </c:pt>
                <c:pt idx="465">
                  <c:v>4.9342463439649845E-4</c:v>
                </c:pt>
                <c:pt idx="466">
                  <c:v>4.9258499053865816E-4</c:v>
                </c:pt>
                <c:pt idx="467">
                  <c:v>4.9174819811296209E-4</c:v>
                </c:pt>
                <c:pt idx="468">
                  <c:v>4.9091424261978023E-4</c:v>
                </c:pt>
                <c:pt idx="469">
                  <c:v>4.9008310965762379E-4</c:v>
                </c:pt>
                <c:pt idx="470">
                  <c:v>4.8925478492231373E-4</c:v>
                </c:pt>
                <c:pt idx="471">
                  <c:v>4.8842925420616336E-4</c:v>
                </c:pt>
                <c:pt idx="472">
                  <c:v>4.8760650339716414E-4</c:v>
                </c:pt>
                <c:pt idx="473">
                  <c:v>4.8678651847818298E-4</c:v>
                </c:pt>
                <c:pt idx="474">
                  <c:v>4.8596928552616716E-4</c:v>
                </c:pt>
                <c:pt idx="475">
                  <c:v>4.8515479071135296E-4</c:v>
                </c:pt>
                <c:pt idx="476">
                  <c:v>4.8434302029648756E-4</c:v>
                </c:pt>
                <c:pt idx="477">
                  <c:v>4.8353396063605884E-4</c:v>
                </c:pt>
                <c:pt idx="478">
                  <c:v>4.8272759817552638E-4</c:v>
                </c:pt>
                <c:pt idx="479">
                  <c:v>4.8192391945056754E-4</c:v>
                </c:pt>
                <c:pt idx="480">
                  <c:v>4.811229110863296E-4</c:v>
                </c:pt>
                <c:pt idx="481">
                  <c:v>4.8032455979668434E-4</c:v>
                </c:pt>
                <c:pt idx="482">
                  <c:v>4.7952885238349463E-4</c:v>
                </c:pt>
                <c:pt idx="483">
                  <c:v>4.7873577573588865E-4</c:v>
                </c:pt>
                <c:pt idx="484">
                  <c:v>4.7794531682953767E-4</c:v>
                </c:pt>
                <c:pt idx="485">
                  <c:v>4.7715746272594483E-4</c:v>
                </c:pt>
                <c:pt idx="486">
                  <c:v>4.7637220057173991E-4</c:v>
                </c:pt>
                <c:pt idx="487">
                  <c:v>4.7558951759797647E-4</c:v>
                </c:pt>
                <c:pt idx="488">
                  <c:v>4.7480940111944601E-4</c:v>
                </c:pt>
                <c:pt idx="489">
                  <c:v>4.7403183853398517E-4</c:v>
                </c:pt>
                <c:pt idx="490">
                  <c:v>4.7325681732180482E-4</c:v>
                </c:pt>
                <c:pt idx="491">
                  <c:v>4.724843250448121E-4</c:v>
                </c:pt>
                <c:pt idx="492">
                  <c:v>4.7171434934594988E-4</c:v>
                </c:pt>
                <c:pt idx="493">
                  <c:v>4.7094687794853416E-4</c:v>
                </c:pt>
                <c:pt idx="494">
                  <c:v>4.7018189865560204E-4</c:v>
                </c:pt>
                <c:pt idx="495">
                  <c:v>4.6941939934926915E-4</c:v>
                </c:pt>
                <c:pt idx="496">
                  <c:v>4.6865936799008769E-4</c:v>
                </c:pt>
                <c:pt idx="497">
                  <c:v>4.6790179261640866E-4</c:v>
                </c:pt>
                <c:pt idx="498">
                  <c:v>4.6714666134376251E-4</c:v>
                </c:pt>
                <c:pt idx="499">
                  <c:v>4.6639396236423133E-4</c:v>
                </c:pt>
                <c:pt idx="500">
                  <c:v>4.6564368394583791E-4</c:v>
                </c:pt>
              </c:numCache>
            </c:numRef>
          </c:yVal>
          <c:smooth val="1"/>
          <c:extLst>
            <c:ext xmlns:c16="http://schemas.microsoft.com/office/drawing/2014/chart" uri="{C3380CC4-5D6E-409C-BE32-E72D297353CC}">
              <c16:uniqueId val="{00000006-0455-4711-8E37-CEB47320B9AA}"/>
            </c:ext>
          </c:extLst>
        </c:ser>
        <c:ser>
          <c:idx val="7"/>
          <c:order val="7"/>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Calculations!$N$71:$ST$71</c:f>
              <c:numCache>
                <c:formatCode>General</c:formatCode>
                <c:ptCount val="501"/>
                <c:pt idx="0">
                  <c:v>6.3790920890984997E-3</c:v>
                </c:pt>
                <c:pt idx="1">
                  <c:v>6.808260474704112E-3</c:v>
                </c:pt>
                <c:pt idx="2">
                  <c:v>7.2575563876518751E-3</c:v>
                </c:pt>
                <c:pt idx="3">
                  <c:v>7.727382356124299E-3</c:v>
                </c:pt>
                <c:pt idx="4">
                  <c:v>8.2181219255957755E-3</c:v>
                </c:pt>
                <c:pt idx="5">
                  <c:v>8.7301385616913949E-3</c:v>
                </c:pt>
                <c:pt idx="6">
                  <c:v>9.2637746017156589E-3</c:v>
                </c:pt>
                <c:pt idx="7">
                  <c:v>9.8193502578957387E-3</c:v>
                </c:pt>
                <c:pt idx="8">
                  <c:v>1.0397162675119446E-2</c:v>
                </c:pt>
                <c:pt idx="9">
                  <c:v>1.0997485045679808E-2</c:v>
                </c:pt>
                <c:pt idx="10">
                  <c:v>1.162056578326588E-2</c:v>
                </c:pt>
                <c:pt idx="11">
                  <c:v>1.2266627758166164E-2</c:v>
                </c:pt>
                <c:pt idx="12">
                  <c:v>1.2935867595378793E-2</c:v>
                </c:pt>
                <c:pt idx="13">
                  <c:v>1.3628455037050808E-2</c:v>
                </c:pt>
                <c:pt idx="14">
                  <c:v>1.4344532370400218E-2</c:v>
                </c:pt>
                <c:pt idx="15">
                  <c:v>1.5084213922011072E-2</c:v>
                </c:pt>
                <c:pt idx="16">
                  <c:v>1.5847585619131976E-2</c:v>
                </c:pt>
                <c:pt idx="17">
                  <c:v>1.6634704618355742E-2</c:v>
                </c:pt>
                <c:pt idx="18">
                  <c:v>1.7445599001813458E-2</c:v>
                </c:pt>
                <c:pt idx="19">
                  <c:v>1.8280267540777152E-2</c:v>
                </c:pt>
                <c:pt idx="20">
                  <c:v>1.9138679526338399E-2</c:v>
                </c:pt>
                <c:pt idx="21">
                  <c:v>2.0020774666610446E-2</c:v>
                </c:pt>
                <c:pt idx="22">
                  <c:v>2.0926463049692711E-2</c:v>
                </c:pt>
                <c:pt idx="23">
                  <c:v>2.1855625171438221E-2</c:v>
                </c:pt>
                <c:pt idx="24">
                  <c:v>2.2808112026877856E-2</c:v>
                </c:pt>
                <c:pt idx="25">
                  <c:v>2.3783745263978858E-2</c:v>
                </c:pt>
                <c:pt idx="26">
                  <c:v>2.4782317398251229E-2</c:v>
                </c:pt>
                <c:pt idx="27">
                  <c:v>2.5803592086563042E-2</c:v>
                </c:pt>
                <c:pt idx="28">
                  <c:v>2.6847304458385325E-2</c:v>
                </c:pt>
                <c:pt idx="29">
                  <c:v>2.7913161502558115E-2</c:v>
                </c:pt>
                <c:pt idx="30">
                  <c:v>2.9000842507553384E-2</c:v>
                </c:pt>
                <c:pt idx="31">
                  <c:v>3.0109999553104949E-2</c:v>
                </c:pt>
                <c:pt idx="32">
                  <c:v>3.1240258050982156E-2</c:v>
                </c:pt>
                <c:pt idx="33">
                  <c:v>3.2391217332603757E-2</c:v>
                </c:pt>
                <c:pt idx="34">
                  <c:v>3.3562451281116623E-2</c:v>
                </c:pt>
                <c:pt idx="35">
                  <c:v>3.4753509005504939E-2</c:v>
                </c:pt>
                <c:pt idx="36">
                  <c:v>3.5963915554248223E-2</c:v>
                </c:pt>
                <c:pt idx="37">
                  <c:v>3.7193172666006073E-2</c:v>
                </c:pt>
                <c:pt idx="38">
                  <c:v>3.8440759554781975E-2</c:v>
                </c:pt>
                <c:pt idx="39">
                  <c:v>3.9706133726997495E-2</c:v>
                </c:pt>
                <c:pt idx="40">
                  <c:v>4.0988731827901817E-2</c:v>
                </c:pt>
                <c:pt idx="41">
                  <c:v>4.2287970514738073E-2</c:v>
                </c:pt>
                <c:pt idx="42">
                  <c:v>4.3603247354098963E-2</c:v>
                </c:pt>
                <c:pt idx="43">
                  <c:v>4.4933941740917444E-2</c:v>
                </c:pt>
                <c:pt idx="44">
                  <c:v>4.6279415836564294E-2</c:v>
                </c:pt>
                <c:pt idx="45">
                  <c:v>4.7639015523552868E-2</c:v>
                </c:pt>
                <c:pt idx="46">
                  <c:v>4.9012071374389107E-2</c:v>
                </c:pt>
                <c:pt idx="47">
                  <c:v>5.0397899632148559E-2</c:v>
                </c:pt>
                <c:pt idx="48">
                  <c:v>5.1795803200410877E-2</c:v>
                </c:pt>
                <c:pt idx="49">
                  <c:v>5.3205072640234344E-2</c:v>
                </c:pt>
                <c:pt idx="50">
                  <c:v>5.4624987171915648E-2</c:v>
                </c:pt>
                <c:pt idx="51">
                  <c:v>5.6054815679339239E-2</c:v>
                </c:pt>
                <c:pt idx="52">
                  <c:v>5.7493817714789862E-2</c:v>
                </c:pt>
                <c:pt idx="53">
                  <c:v>5.8941244502171079E-2</c:v>
                </c:pt>
                <c:pt idx="54">
                  <c:v>6.0396339936646871E-2</c:v>
                </c:pt>
                <c:pt idx="55">
                  <c:v>6.1858341578798555E-2</c:v>
                </c:pt>
                <c:pt idx="56">
                  <c:v>6.3326481641467675E-2</c:v>
                </c:pt>
                <c:pt idx="57">
                  <c:v>6.4799987967535971E-2</c:v>
                </c:pt>
                <c:pt idx="58">
                  <c:v>6.6278084996974851E-2</c:v>
                </c:pt>
                <c:pt idx="59">
                  <c:v>6.7759994721578565E-2</c:v>
                </c:pt>
                <c:pt idx="60">
                  <c:v>6.9244937625881714E-2</c:v>
                </c:pt>
                <c:pt idx="61">
                  <c:v>7.0732133612841502E-2</c:v>
                </c:pt>
                <c:pt idx="62">
                  <c:v>7.2220802912953463E-2</c:v>
                </c:pt>
                <c:pt idx="63">
                  <c:v>7.3710166975551467E-2</c:v>
                </c:pt>
                <c:pt idx="64">
                  <c:v>7.5199449341126809E-2</c:v>
                </c:pt>
                <c:pt idx="65">
                  <c:v>7.6687876493586257E-2</c:v>
                </c:pt>
                <c:pt idx="66">
                  <c:v>7.8174678691449104E-2</c:v>
                </c:pt>
                <c:pt idx="67">
                  <c:v>7.9659090777066718E-2</c:v>
                </c:pt>
                <c:pt idx="68">
                  <c:v>8.1140352963028697E-2</c:v>
                </c:pt>
                <c:pt idx="69">
                  <c:v>8.2617711594996465E-2</c:v>
                </c:pt>
                <c:pt idx="70">
                  <c:v>8.4090419890286358E-2</c:v>
                </c:pt>
                <c:pt idx="71">
                  <c:v>8.5557738651596493E-2</c:v>
                </c:pt>
                <c:pt idx="72">
                  <c:v>8.7018936955348847E-2</c:v>
                </c:pt>
                <c:pt idx="73">
                  <c:v>8.847329281418706E-2</c:v>
                </c:pt>
                <c:pt idx="74">
                  <c:v>8.9920093813243979E-2</c:v>
                </c:pt>
                <c:pt idx="75">
                  <c:v>9.135863771985811E-2</c:v>
                </c:pt>
                <c:pt idx="76">
                  <c:v>9.2788233066484843E-2</c:v>
                </c:pt>
                <c:pt idx="77">
                  <c:v>9.4208199706612775E-2</c:v>
                </c:pt>
                <c:pt idx="78">
                  <c:v>9.5617869343554623E-2</c:v>
                </c:pt>
                <c:pt idx="79">
                  <c:v>9.7016586032042287E-2</c:v>
                </c:pt>
                <c:pt idx="80">
                  <c:v>9.8403706652612069E-2</c:v>
                </c:pt>
                <c:pt idx="81">
                  <c:v>9.9778601358818594E-2</c:v>
                </c:pt>
                <c:pt idx="82">
                  <c:v>0.10114065399736889</c:v>
                </c:pt>
                <c:pt idx="83">
                  <c:v>0.10248926250131567</c:v>
                </c:pt>
                <c:pt idx="84">
                  <c:v>0.10382383925649527</c:v>
                </c:pt>
                <c:pt idx="85">
                  <c:v>0.10514381144144171</c:v>
                </c:pt>
                <c:pt idx="86">
                  <c:v>0.10644862134104628</c:v>
                </c:pt>
                <c:pt idx="87">
                  <c:v>0.10773772663427394</c:v>
                </c:pt>
                <c:pt idx="88">
                  <c:v>0.10901060065628312</c:v>
                </c:pt>
                <c:pt idx="89">
                  <c:v>0.11026673263532946</c:v>
                </c:pt>
                <c:pt idx="90">
                  <c:v>0.11150562790486752</c:v>
                </c:pt>
                <c:pt idx="91">
                  <c:v>0.11272680809129085</c:v>
                </c:pt>
                <c:pt idx="92">
                  <c:v>0.11392981127778172</c:v>
                </c:pt>
                <c:pt idx="93">
                  <c:v>0.11511419214476425</c:v>
                </c:pt>
                <c:pt idx="94">
                  <c:v>0.11627952208747799</c:v>
                </c:pt>
                <c:pt idx="95">
                  <c:v>0.11742538931121199</c:v>
                </c:pt>
                <c:pt idx="96">
                  <c:v>0.11855139890475329</c:v>
                </c:pt>
                <c:pt idx="97">
                  <c:v>0.11965717289262648</c:v>
                </c:pt>
                <c:pt idx="98">
                  <c:v>0.12074235026671089</c:v>
                </c:pt>
                <c:pt idx="99">
                  <c:v>0.12180658699783739</c:v>
                </c:pt>
                <c:pt idx="100">
                  <c:v>0.1228495560279779</c:v>
                </c:pt>
                <c:pt idx="101">
                  <c:v>0.12387094724364762</c:v>
                </c:pt>
                <c:pt idx="102">
                  <c:v>0.12487046743115288</c:v>
                </c:pt>
                <c:pt idx="103">
                  <c:v>0.12584784021431736</c:v>
                </c:pt>
                <c:pt idx="104">
                  <c:v>0.12680280597532823</c:v>
                </c:pt>
                <c:pt idx="105">
                  <c:v>0.12773512175934781</c:v>
                </c:pt>
                <c:pt idx="106">
                  <c:v>0.12864456116353271</c:v>
                </c:pt>
                <c:pt idx="107">
                  <c:v>0.12953091421110927</c:v>
                </c:pt>
                <c:pt idx="108">
                  <c:v>0.13039398721114911</c:v>
                </c:pt>
                <c:pt idx="109">
                  <c:v>0.13123360260468872</c:v>
                </c:pt>
                <c:pt idx="110">
                  <c:v>0.13204959879783201</c:v>
                </c:pt>
                <c:pt idx="111">
                  <c:v>0.1328418299824734</c:v>
                </c:pt>
                <c:pt idx="112">
                  <c:v>0.13361016594527031</c:v>
                </c:pt>
                <c:pt idx="113">
                  <c:v>0.13435449186549223</c:v>
                </c:pt>
                <c:pt idx="114">
                  <c:v>0.13507470810236119</c:v>
                </c:pt>
                <c:pt idx="115">
                  <c:v>0.13577072997249631</c:v>
                </c:pt>
                <c:pt idx="116">
                  <c:v>0.13644248751806146</c:v>
                </c:pt>
                <c:pt idx="117">
                  <c:v>0.13708992526621122</c:v>
                </c:pt>
                <c:pt idx="118">
                  <c:v>0.13771300198041431</c:v>
                </c:pt>
                <c:pt idx="119">
                  <c:v>0.1383116904042285</c:v>
                </c:pt>
                <c:pt idx="120">
                  <c:v>0.13888597699808777</c:v>
                </c:pt>
                <c:pt idx="121">
                  <c:v>0.13943586166965011</c:v>
                </c:pt>
                <c:pt idx="122">
                  <c:v>0.13996135749824487</c:v>
                </c:pt>
                <c:pt idx="123">
                  <c:v>0.14046249045394421</c:v>
                </c:pt>
                <c:pt idx="124">
                  <c:v>0.14093929911177064</c:v>
                </c:pt>
                <c:pt idx="125">
                  <c:v>0.14139183436154254</c:v>
                </c:pt>
                <c:pt idx="126">
                  <c:v>0.1418201591138406</c:v>
                </c:pt>
                <c:pt idx="127">
                  <c:v>0.1422243480025718</c:v>
                </c:pt>
                <c:pt idx="128">
                  <c:v>0.1426044870845877</c:v>
                </c:pt>
                <c:pt idx="129">
                  <c:v>0.14296067353680372</c:v>
                </c:pt>
                <c:pt idx="130">
                  <c:v>0.14329301535125083</c:v>
                </c:pt>
                <c:pt idx="131">
                  <c:v>0.14360163102847753</c:v>
                </c:pt>
                <c:pt idx="132">
                  <c:v>0.14388664926970487</c:v>
                </c:pt>
                <c:pt idx="133">
                  <c:v>0.14414820866812586</c:v>
                </c:pt>
                <c:pt idx="134">
                  <c:v>0.14438645739972317</c:v>
                </c:pt>
                <c:pt idx="135">
                  <c:v>0.14460155291396651</c:v>
                </c:pt>
                <c:pt idx="136">
                  <c:v>0.14479366162473908</c:v>
                </c:pt>
                <c:pt idx="137">
                  <c:v>0.14496295860182473</c:v>
                </c:pt>
                <c:pt idx="138">
                  <c:v>0.14510962726327653</c:v>
                </c:pt>
                <c:pt idx="139">
                  <c:v>0.14523385906897243</c:v>
                </c:pt>
                <c:pt idx="140">
                  <c:v>0.14533585321565246</c:v>
                </c:pt>
                <c:pt idx="141">
                  <c:v>0.14541581633371259</c:v>
                </c:pt>
                <c:pt idx="142">
                  <c:v>0.14547396218602662</c:v>
                </c:pt>
                <c:pt idx="143">
                  <c:v>0.1455105113690445</c:v>
                </c:pt>
                <c:pt idx="144">
                  <c:v>0.14552569101640994</c:v>
                </c:pt>
                <c:pt idx="145">
                  <c:v>0.14551973450532346</c:v>
                </c:pt>
                <c:pt idx="146">
                  <c:v>0.14549288116586725</c:v>
                </c:pt>
                <c:pt idx="147">
                  <c:v>0.14544537599349336</c:v>
                </c:pt>
                <c:pt idx="148">
                  <c:v>0.14537746936486801</c:v>
                </c:pt>
                <c:pt idx="149">
                  <c:v>0.14528941675724957</c:v>
                </c:pt>
                <c:pt idx="150">
                  <c:v>0.14518147847157023</c:v>
                </c:pt>
                <c:pt idx="151">
                  <c:v>0.14505391935937598</c:v>
                </c:pt>
                <c:pt idx="152">
                  <c:v>0.14490700855377389</c:v>
                </c:pt>
                <c:pt idx="153">
                  <c:v>0.14474101920451865</c:v>
                </c:pt>
                <c:pt idx="154">
                  <c:v>0.14455622821736605</c:v>
                </c:pt>
                <c:pt idx="155">
                  <c:v>0.14435291599780772</c:v>
                </c:pt>
                <c:pt idx="156">
                  <c:v>0.14413136619929251</c:v>
                </c:pt>
                <c:pt idx="157">
                  <c:v>0.14389186547602945</c:v>
                </c:pt>
                <c:pt idx="158">
                  <c:v>0.14363470324046104</c:v>
                </c:pt>
                <c:pt idx="159">
                  <c:v>0.14336017142548191</c:v>
                </c:pt>
                <c:pt idx="160">
                  <c:v>0.1430685642514759</c:v>
                </c:pt>
                <c:pt idx="161">
                  <c:v>0.14276017799822741</c:v>
                </c:pt>
                <c:pt idx="162">
                  <c:v>0.14243531078176544</c:v>
                </c:pt>
                <c:pt idx="163">
                  <c:v>0.14209426233618036</c:v>
                </c:pt>
                <c:pt idx="164">
                  <c:v>0.14173733380045564</c:v>
                </c:pt>
                <c:pt idx="165">
                  <c:v>0.14136482751034099</c:v>
                </c:pt>
                <c:pt idx="166">
                  <c:v>0.1409770467952943</c:v>
                </c:pt>
                <c:pt idx="167">
                  <c:v>0.14057429578050537</c:v>
                </c:pt>
                <c:pt idx="168">
                  <c:v>0.14015687919401695</c:v>
                </c:pt>
                <c:pt idx="169">
                  <c:v>0.13972510217894257</c:v>
                </c:pt>
                <c:pt idx="170">
                  <c:v>0.13927927011078356</c:v>
                </c:pt>
                <c:pt idx="171">
                  <c:v>0.13881968841983688</c:v>
                </c:pt>
                <c:pt idx="172">
                  <c:v>0.13834666241868207</c:v>
                </c:pt>
                <c:pt idx="173">
                  <c:v>0.13786049713472986</c:v>
                </c:pt>
                <c:pt idx="174">
                  <c:v>0.13736149714781148</c:v>
                </c:pt>
                <c:pt idx="175">
                  <c:v>0.13684996643277916</c:v>
                </c:pt>
                <c:pt idx="176">
                  <c:v>0.13632620820709188</c:v>
                </c:pt>
                <c:pt idx="177">
                  <c:v>0.13579052478334583</c:v>
                </c:pt>
                <c:pt idx="178">
                  <c:v>0.13524321742671597</c:v>
                </c:pt>
                <c:pt idx="179">
                  <c:v>0.13468458621726148</c:v>
                </c:pt>
                <c:pt idx="180">
                  <c:v>0.13411492991705234</c:v>
                </c:pt>
                <c:pt idx="181">
                  <c:v>0.13353454584206687</c:v>
                </c:pt>
                <c:pt idx="182">
                  <c:v>0.13294372973880692</c:v>
                </c:pt>
                <c:pt idx="183">
                  <c:v>0.1323427756655777</c:v>
                </c:pt>
                <c:pt idx="184">
                  <c:v>0.13173197587837265</c:v>
                </c:pt>
                <c:pt idx="185">
                  <c:v>0.13111162072130411</c:v>
                </c:pt>
                <c:pt idx="186">
                  <c:v>0.1304819985215171</c:v>
                </c:pt>
                <c:pt idx="187">
                  <c:v>0.12984339548852172</c:v>
                </c:pt>
                <c:pt idx="188">
                  <c:v>0.12919609561787709</c:v>
                </c:pt>
                <c:pt idx="189">
                  <c:v>0.1285403805991602</c:v>
                </c:pt>
                <c:pt idx="190">
                  <c:v>0.12787652972814731</c:v>
                </c:pt>
                <c:pt idx="191">
                  <c:v>0.12720481982313822</c:v>
                </c:pt>
                <c:pt idx="192">
                  <c:v>0.12652552514535143</c:v>
                </c:pt>
                <c:pt idx="193">
                  <c:v>0.12583891732331329</c:v>
                </c:pt>
                <c:pt idx="194">
                  <c:v>0.1251452652811707</c:v>
                </c:pt>
                <c:pt idx="195">
                  <c:v>0.12444483517084647</c:v>
                </c:pt>
                <c:pt idx="196">
                  <c:v>0.12373789030796592</c:v>
                </c:pt>
                <c:pt idx="197">
                  <c:v>0.12302469111147359</c:v>
                </c:pt>
                <c:pt idx="198">
                  <c:v>0.12230549504686383</c:v>
                </c:pt>
                <c:pt idx="199">
                  <c:v>0.12158055657294807</c:v>
                </c:pt>
                <c:pt idx="200">
                  <c:v>0.12085012709207726</c:v>
                </c:pt>
                <c:pt idx="201">
                  <c:v>0.12011445490374505</c:v>
                </c:pt>
                <c:pt idx="202">
                  <c:v>0.11937378516148874</c:v>
                </c:pt>
                <c:pt idx="203">
                  <c:v>0.11862835983301116</c:v>
                </c:pt>
                <c:pt idx="204">
                  <c:v>0.1178784176634451</c:v>
                </c:pt>
                <c:pt idx="205">
                  <c:v>0.11712419414168002</c:v>
                </c:pt>
                <c:pt idx="206">
                  <c:v>0.11636592146967381</c:v>
                </c:pt>
                <c:pt idx="207">
                  <c:v>0.11560382853467055</c:v>
                </c:pt>
                <c:pt idx="208">
                  <c:v>0.11483814088424794</c:v>
                </c:pt>
                <c:pt idx="209">
                  <c:v>0.11406908070411449</c:v>
                </c:pt>
                <c:pt idx="210">
                  <c:v>0.11329686679858256</c:v>
                </c:pt>
                <c:pt idx="211">
                  <c:v>0.11252171457363819</c:v>
                </c:pt>
                <c:pt idx="212">
                  <c:v>0.11174383602253393</c:v>
                </c:pt>
                <c:pt idx="213">
                  <c:v>0.1109634397138294</c:v>
                </c:pt>
                <c:pt idx="214">
                  <c:v>0.11018073078180383</c:v>
                </c:pt>
                <c:pt idx="215">
                  <c:v>0.10939591091916884</c:v>
                </c:pt>
                <c:pt idx="216">
                  <c:v>0.10860917837200733</c:v>
                </c:pt>
                <c:pt idx="217">
                  <c:v>0.10782072793686774</c:v>
                </c:pt>
                <c:pt idx="218">
                  <c:v>0.10703075095994165</c:v>
                </c:pt>
                <c:pt idx="219">
                  <c:v>0.10623943533825549</c:v>
                </c:pt>
                <c:pt idx="220">
                  <c:v>0.10544696552280601</c:v>
                </c:pt>
                <c:pt idx="221">
                  <c:v>0.10465352252357339</c:v>
                </c:pt>
                <c:pt idx="222">
                  <c:v>0.10385928391634251</c:v>
                </c:pt>
                <c:pt idx="223">
                  <c:v>0.10306442385126798</c:v>
                </c:pt>
                <c:pt idx="224">
                  <c:v>0.1022691130631169</c:v>
                </c:pt>
                <c:pt idx="225">
                  <c:v>0.10147351888312628</c:v>
                </c:pt>
                <c:pt idx="226">
                  <c:v>0.10067780525241091</c:v>
                </c:pt>
                <c:pt idx="227">
                  <c:v>9.9882132736861862E-2</c:v>
                </c:pt>
                <c:pt idx="228">
                  <c:v>9.9086658543472456E-2</c:v>
                </c:pt>
                <c:pt idx="229">
                  <c:v>9.8291536538034199E-2</c:v>
                </c:pt>
                <c:pt idx="230">
                  <c:v>9.749691726414407E-2</c:v>
                </c:pt>
                <c:pt idx="231">
                  <c:v>9.6702947963464625E-2</c:v>
                </c:pt>
                <c:pt idx="232">
                  <c:v>9.5909772597182197E-2</c:v>
                </c:pt>
                <c:pt idx="233">
                  <c:v>9.5117531868607996E-2</c:v>
                </c:pt>
                <c:pt idx="234">
                  <c:v>9.4326363246867495E-2</c:v>
                </c:pt>
                <c:pt idx="235">
                  <c:v>9.3536400991627078E-2</c:v>
                </c:pt>
                <c:pt idx="236">
                  <c:v>9.2747776178804975E-2</c:v>
                </c:pt>
                <c:pt idx="237">
                  <c:v>9.1960616727217587E-2</c:v>
                </c:pt>
                <c:pt idx="238">
                  <c:v>9.1175047426110878E-2</c:v>
                </c:pt>
                <c:pt idx="239">
                  <c:v>9.0391189963529753E-2</c:v>
                </c:pt>
                <c:pt idx="240">
                  <c:v>8.9609162955479424E-2</c:v>
                </c:pt>
                <c:pt idx="241">
                  <c:v>8.8829081975830337E-2</c:v>
                </c:pt>
                <c:pt idx="242">
                  <c:v>8.8051059586925801E-2</c:v>
                </c:pt>
                <c:pt idx="243">
                  <c:v>8.7275205370846015E-2</c:v>
                </c:pt>
                <c:pt idx="244">
                  <c:v>8.6501625961289019E-2</c:v>
                </c:pt>
                <c:pt idx="245">
                  <c:v>8.5730425076024422E-2</c:v>
                </c:pt>
                <c:pt idx="246">
                  <c:v>8.4961703549882778E-2</c:v>
                </c:pt>
                <c:pt idx="247">
                  <c:v>8.4195559368240039E-2</c:v>
                </c:pt>
                <c:pt idx="248">
                  <c:v>8.343208770096E-2</c:v>
                </c:pt>
                <c:pt idx="249">
                  <c:v>8.2671380936758007E-2</c:v>
                </c:pt>
                <c:pt idx="250">
                  <c:v>8.1913528717950115E-2</c:v>
                </c:pt>
                <c:pt idx="251">
                  <c:v>8.1158617975552794E-2</c:v>
                </c:pt>
                <c:pt idx="252">
                  <c:v>8.0406732964701452E-2</c:v>
                </c:pt>
                <c:pt idx="253">
                  <c:v>7.9657955300351538E-2</c:v>
                </c:pt>
                <c:pt idx="254">
                  <c:v>7.8912363993235896E-2</c:v>
                </c:pt>
                <c:pt idx="255">
                  <c:v>7.8170035486042719E-2</c:v>
                </c:pt>
                <c:pt idx="256">
                  <c:v>7.7431043689788509E-2</c:v>
                </c:pt>
                <c:pt idx="257">
                  <c:v>7.6695460020354891E-2</c:v>
                </c:pt>
                <c:pt idx="258">
                  <c:v>7.5963353435163375E-2</c:v>
                </c:pt>
                <c:pt idx="259">
                  <c:v>7.5234790469960733E-2</c:v>
                </c:pt>
                <c:pt idx="260">
                  <c:v>7.4509835275688691E-2</c:v>
                </c:pt>
                <c:pt idx="261">
                  <c:v>7.3788549655413899E-2</c:v>
                </c:pt>
                <c:pt idx="262">
                  <c:v>7.3070993101295043E-2</c:v>
                </c:pt>
                <c:pt idx="263">
                  <c:v>7.2357222831561041E-2</c:v>
                </c:pt>
                <c:pt idx="264">
                  <c:v>7.1647293827481695E-2</c:v>
                </c:pt>
                <c:pt idx="265">
                  <c:v>7.0941258870306473E-2</c:v>
                </c:pt>
                <c:pt idx="266">
                  <c:v>7.0239168578153627E-2</c:v>
                </c:pt>
                <c:pt idx="267">
                  <c:v>6.9541071442826147E-2</c:v>
                </c:pt>
                <c:pt idx="268">
                  <c:v>6.8847013866540283E-2</c:v>
                </c:pt>
                <c:pt idx="269">
                  <c:v>6.8157040198543573E-2</c:v>
                </c:pt>
                <c:pt idx="270">
                  <c:v>6.747119277160897E-2</c:v>
                </c:pt>
                <c:pt idx="271">
                  <c:v>6.6789511938386087E-2</c:v>
                </c:pt>
                <c:pt idx="272">
                  <c:v>6.6112036107592836E-2</c:v>
                </c:pt>
                <c:pt idx="273">
                  <c:v>6.543880178003568E-2</c:v>
                </c:pt>
                <c:pt idx="274">
                  <c:v>6.4769843584440129E-2</c:v>
                </c:pt>
                <c:pt idx="275">
                  <c:v>6.4105194313078873E-2</c:v>
                </c:pt>
                <c:pt idx="276">
                  <c:v>6.3444884957184991E-2</c:v>
                </c:pt>
                <c:pt idx="277">
                  <c:v>6.2788944742137129E-2</c:v>
                </c:pt>
                <c:pt idx="278">
                  <c:v>6.2137401162403641E-2</c:v>
                </c:pt>
                <c:pt idx="279">
                  <c:v>6.1490280016235903E-2</c:v>
                </c:pt>
                <c:pt idx="280">
                  <c:v>6.0847605440098554E-2</c:v>
                </c:pt>
                <c:pt idx="281">
                  <c:v>6.0209399942827681E-2</c:v>
                </c:pt>
                <c:pt idx="282">
                  <c:v>5.9575684439505602E-2</c:v>
                </c:pt>
                <c:pt idx="283">
                  <c:v>5.8946478285044929E-2</c:v>
                </c:pt>
                <c:pt idx="284">
                  <c:v>5.832179930747191E-2</c:v>
                </c:pt>
                <c:pt idx="285">
                  <c:v>5.7701663840901994E-2</c:v>
                </c:pt>
                <c:pt idx="286">
                  <c:v>5.7086086758197936E-2</c:v>
                </c:pt>
                <c:pt idx="287">
                  <c:v>5.6475081503307219E-2</c:v>
                </c:pt>
                <c:pt idx="288">
                  <c:v>5.5868660123267314E-2</c:v>
                </c:pt>
                <c:pt idx="289">
                  <c:v>5.52668332998765E-2</c:v>
                </c:pt>
                <c:pt idx="290">
                  <c:v>5.4669610381022589E-2</c:v>
                </c:pt>
                <c:pt idx="291">
                  <c:v>5.4076999411663919E-2</c:v>
                </c:pt>
                <c:pt idx="292">
                  <c:v>5.3489007164459826E-2</c:v>
                </c:pt>
                <c:pt idx="293">
                  <c:v>5.2905639170043151E-2</c:v>
                </c:pt>
                <c:pt idx="294">
                  <c:v>5.2326899746933019E-2</c:v>
                </c:pt>
                <c:pt idx="295">
                  <c:v>5.1752792031082906E-2</c:v>
                </c:pt>
                <c:pt idx="296">
                  <c:v>5.1183318005061484E-2</c:v>
                </c:pt>
                <c:pt idx="297">
                  <c:v>5.0618478526861715E-2</c:v>
                </c:pt>
                <c:pt idx="298">
                  <c:v>5.0058273358338047E-2</c:v>
                </c:pt>
                <c:pt idx="299">
                  <c:v>4.9502701193266024E-2</c:v>
                </c:pt>
                <c:pt idx="300">
                  <c:v>4.8951759685025825E-2</c:v>
                </c:pt>
                <c:pt idx="301">
                  <c:v>4.840544547390483E-2</c:v>
                </c:pt>
                <c:pt idx="302">
                  <c:v>4.786375421402015E-2</c:v>
                </c:pt>
                <c:pt idx="303">
                  <c:v>4.7326680599858652E-2</c:v>
                </c:pt>
                <c:pt idx="304">
                  <c:v>4.6794218392433785E-2</c:v>
                </c:pt>
                <c:pt idx="305">
                  <c:v>4.6266360445059475E-2</c:v>
                </c:pt>
                <c:pt idx="306">
                  <c:v>4.5743098728738829E-2</c:v>
                </c:pt>
                <c:pt idx="307">
                  <c:v>4.5224424357170376E-2</c:v>
                </c:pt>
                <c:pt idx="308">
                  <c:v>4.4710327611368811E-2</c:v>
                </c:pt>
                <c:pt idx="309">
                  <c:v>4.420079796390293E-2</c:v>
                </c:pt>
                <c:pt idx="310">
                  <c:v>4.3695824102750552E-2</c:v>
                </c:pt>
                <c:pt idx="311">
                  <c:v>4.31953939547704E-2</c:v>
                </c:pt>
                <c:pt idx="312">
                  <c:v>4.2699494708793639E-2</c:v>
                </c:pt>
                <c:pt idx="313">
                  <c:v>4.2208112838334609E-2</c:v>
                </c:pt>
                <c:pt idx="314">
                  <c:v>4.1721234123922687E-2</c:v>
                </c:pt>
                <c:pt idx="315">
                  <c:v>4.123884367505725E-2</c:v>
                </c:pt>
                <c:pt idx="316">
                  <c:v>4.0760925951786257E-2</c:v>
                </c:pt>
                <c:pt idx="317">
                  <c:v>4.0287464785912136E-2</c:v>
                </c:pt>
                <c:pt idx="318">
                  <c:v>3.9818443401824416E-2</c:v>
                </c:pt>
                <c:pt idx="319">
                  <c:v>3.935384443696377E-2</c:v>
                </c:pt>
                <c:pt idx="320">
                  <c:v>3.8893649961918027E-2</c:v>
                </c:pt>
                <c:pt idx="321">
                  <c:v>3.8437841500153377E-2</c:v>
                </c:pt>
                <c:pt idx="322">
                  <c:v>3.7986400047382705E-2</c:v>
                </c:pt>
                <c:pt idx="323">
                  <c:v>3.7539306090574258E-2</c:v>
                </c:pt>
                <c:pt idx="324">
                  <c:v>3.7096539626602865E-2</c:v>
                </c:pt>
                <c:pt idx="325">
                  <c:v>3.6658080180547302E-2</c:v>
                </c:pt>
                <c:pt idx="326">
                  <c:v>3.6223906823635535E-2</c:v>
                </c:pt>
                <c:pt idx="327">
                  <c:v>3.5793998190841829E-2</c:v>
                </c:pt>
                <c:pt idx="328">
                  <c:v>3.5368332498139032E-2</c:v>
                </c:pt>
                <c:pt idx="329">
                  <c:v>3.4946887559407884E-2</c:v>
                </c:pt>
                <c:pt idx="330">
                  <c:v>3.4529640803008479E-2</c:v>
                </c:pt>
                <c:pt idx="331">
                  <c:v>3.4116569288015146E-2</c:v>
                </c:pt>
                <c:pt idx="332">
                  <c:v>3.370764972012065E-2</c:v>
                </c:pt>
                <c:pt idx="333">
                  <c:v>3.3302858467210039E-2</c:v>
                </c:pt>
                <c:pt idx="334">
                  <c:v>3.2902171574611297E-2</c:v>
                </c:pt>
                <c:pt idx="335">
                  <c:v>3.2505564780022915E-2</c:v>
                </c:pt>
                <c:pt idx="336">
                  <c:v>3.2113013528124269E-2</c:v>
                </c:pt>
                <c:pt idx="337">
                  <c:v>3.1724492984871927E-2</c:v>
                </c:pt>
                <c:pt idx="338">
                  <c:v>3.1339978051485182E-2</c:v>
                </c:pt>
                <c:pt idx="339">
                  <c:v>3.0959443378124323E-2</c:v>
                </c:pt>
                <c:pt idx="340">
                  <c:v>3.0582863377267053E-2</c:v>
                </c:pt>
                <c:pt idx="341">
                  <c:v>3.0210212236784547E-2</c:v>
                </c:pt>
                <c:pt idx="342">
                  <c:v>2.9841463932722676E-2</c:v>
                </c:pt>
                <c:pt idx="343">
                  <c:v>2.9476592241791659E-2</c:v>
                </c:pt>
                <c:pt idx="344">
                  <c:v>2.911557075356792E-2</c:v>
                </c:pt>
                <c:pt idx="345">
                  <c:v>2.8758372882411939E-2</c:v>
                </c:pt>
                <c:pt idx="346">
                  <c:v>2.8404971879106587E-2</c:v>
                </c:pt>
                <c:pt idx="347">
                  <c:v>2.8055340842219337E-2</c:v>
                </c:pt>
                <c:pt idx="348">
                  <c:v>2.7709452729191938E-2</c:v>
                </c:pt>
                <c:pt idx="349">
                  <c:v>2.7367280367162263E-2</c:v>
                </c:pt>
                <c:pt idx="350">
                  <c:v>2.7028796463521874E-2</c:v>
                </c:pt>
                <c:pt idx="351">
                  <c:v>2.6693973616212948E-2</c:v>
                </c:pt>
                <c:pt idx="352">
                  <c:v>2.6362784323768915E-2</c:v>
                </c:pt>
                <c:pt idx="353">
                  <c:v>2.6035200995102377E-2</c:v>
                </c:pt>
                <c:pt idx="354">
                  <c:v>2.5711195959044159E-2</c:v>
                </c:pt>
                <c:pt idx="355">
                  <c:v>2.5390741473638116E-2</c:v>
                </c:pt>
                <c:pt idx="356">
                  <c:v>2.5073809735194116E-2</c:v>
                </c:pt>
                <c:pt idx="357">
                  <c:v>2.4760372887104715E-2</c:v>
                </c:pt>
                <c:pt idx="358">
                  <c:v>2.4450403028428103E-2</c:v>
                </c:pt>
                <c:pt idx="359">
                  <c:v>2.4143872222241722E-2</c:v>
                </c:pt>
                <c:pt idx="360">
                  <c:v>2.3840752503770313E-2</c:v>
                </c:pt>
                <c:pt idx="361">
                  <c:v>2.3541015888291883E-2</c:v>
                </c:pt>
                <c:pt idx="362">
                  <c:v>2.3244634378826051E-2</c:v>
                </c:pt>
                <c:pt idx="363">
                  <c:v>2.2951579973607222E-2</c:v>
                </c:pt>
                <c:pt idx="364">
                  <c:v>2.2661824673348256E-2</c:v>
                </c:pt>
                <c:pt idx="365">
                  <c:v>2.2375340488295814E-2</c:v>
                </c:pt>
                <c:pt idx="366">
                  <c:v>2.209209944508379E-2</c:v>
                </c:pt>
                <c:pt idx="367">
                  <c:v>2.1812073593386015E-2</c:v>
                </c:pt>
                <c:pt idx="368">
                  <c:v>2.1535235012373345E-2</c:v>
                </c:pt>
                <c:pt idx="369">
                  <c:v>2.1261555816978313E-2</c:v>
                </c:pt>
                <c:pt idx="370">
                  <c:v>2.0991008163970926E-2</c:v>
                </c:pt>
                <c:pt idx="371">
                  <c:v>2.0723564257848506E-2</c:v>
                </c:pt>
                <c:pt idx="372">
                  <c:v>2.0459196356544126E-2</c:v>
                </c:pt>
                <c:pt idx="373">
                  <c:v>2.0197876776956433E-2</c:v>
                </c:pt>
                <c:pt idx="374">
                  <c:v>1.9939577900304317E-2</c:v>
                </c:pt>
                <c:pt idx="375">
                  <c:v>1.9684272177309711E-2</c:v>
                </c:pt>
                <c:pt idx="376">
                  <c:v>1.9431932133212287E-2</c:v>
                </c:pt>
                <c:pt idx="377">
                  <c:v>1.9182530372619043E-2</c:v>
                </c:pt>
                <c:pt idx="378">
                  <c:v>1.8936039584192134E-2</c:v>
                </c:pt>
                <c:pt idx="379">
                  <c:v>1.8692432545177762E-2</c:v>
                </c:pt>
                <c:pt idx="380">
                  <c:v>1.8451682125780442E-2</c:v>
                </c:pt>
                <c:pt idx="381">
                  <c:v>1.8213761293384409E-2</c:v>
                </c:pt>
                <c:pt idx="382">
                  <c:v>1.7978643116626222E-2</c:v>
                </c:pt>
                <c:pt idx="383">
                  <c:v>1.7746300769321485E-2</c:v>
                </c:pt>
                <c:pt idx="384">
                  <c:v>1.7516707534248641E-2</c:v>
                </c:pt>
                <c:pt idx="385">
                  <c:v>1.7289836806792365E-2</c:v>
                </c:pt>
                <c:pt idx="386">
                  <c:v>1.7065662098450722E-2</c:v>
                </c:pt>
                <c:pt idx="387">
                  <c:v>1.6844157040207662E-2</c:v>
                </c:pt>
                <c:pt idx="388">
                  <c:v>1.6625295385775039E-2</c:v>
                </c:pt>
                <c:pt idx="389">
                  <c:v>1.640905101470537E-2</c:v>
                </c:pt>
                <c:pt idx="390">
                  <c:v>1.6195397935380464E-2</c:v>
                </c:pt>
                <c:pt idx="391">
                  <c:v>1.5984310287875798E-2</c:v>
                </c:pt>
                <c:pt idx="392">
                  <c:v>1.5775762346706575E-2</c:v>
                </c:pt>
                <c:pt idx="393">
                  <c:v>1.556972852345497E-2</c:v>
                </c:pt>
                <c:pt idx="394">
                  <c:v>1.5366183369284039E-2</c:v>
                </c:pt>
                <c:pt idx="395">
                  <c:v>1.5165101577338738E-2</c:v>
                </c:pt>
                <c:pt idx="396">
                  <c:v>1.4966457985038093E-2</c:v>
                </c:pt>
                <c:pt idx="397">
                  <c:v>1.4770227576260201E-2</c:v>
                </c:pt>
                <c:pt idx="398">
                  <c:v>1.4576385483422974E-2</c:v>
                </c:pt>
                <c:pt idx="399">
                  <c:v>1.4384906989462914E-2</c:v>
                </c:pt>
                <c:pt idx="400">
                  <c:v>1.4195767529714605E-2</c:v>
                </c:pt>
                <c:pt idx="401">
                  <c:v>1.4008942693692709E-2</c:v>
                </c:pt>
                <c:pt idx="402">
                  <c:v>1.3824408226779659E-2</c:v>
                </c:pt>
                <c:pt idx="403">
                  <c:v>1.3642140031820578E-2</c:v>
                </c:pt>
                <c:pt idx="404">
                  <c:v>1.3462114170628162E-2</c:v>
                </c:pt>
                <c:pt idx="405">
                  <c:v>1.3284306865399671E-2</c:v>
                </c:pt>
                <c:pt idx="406">
                  <c:v>1.310869450004804E-2</c:v>
                </c:pt>
                <c:pt idx="407">
                  <c:v>1.2935253621449549E-2</c:v>
                </c:pt>
                <c:pt idx="408">
                  <c:v>1.2763960940609935E-2</c:v>
                </c:pt>
                <c:pt idx="409">
                  <c:v>1.259479333375099E-2</c:v>
                </c:pt>
                <c:pt idx="410">
                  <c:v>1.2427727843320444E-2</c:v>
                </c:pt>
                <c:pt idx="411">
                  <c:v>1.2262741678925552E-2</c:v>
                </c:pt>
                <c:pt idx="412">
                  <c:v>1.209981221819433E-2</c:v>
                </c:pt>
                <c:pt idx="413">
                  <c:v>1.1938917007564664E-2</c:v>
                </c:pt>
                <c:pt idx="414">
                  <c:v>1.1780033763004395E-2</c:v>
                </c:pt>
                <c:pt idx="415">
                  <c:v>1.162314037066357E-2</c:v>
                </c:pt>
                <c:pt idx="416">
                  <c:v>1.1468214887460929E-2</c:v>
                </c:pt>
                <c:pt idx="417">
                  <c:v>1.1315235541606539E-2</c:v>
                </c:pt>
                <c:pt idx="418">
                  <c:v>1.1164180733062166E-2</c:v>
                </c:pt>
                <c:pt idx="419">
                  <c:v>1.1015029033941137E-2</c:v>
                </c:pt>
                <c:pt idx="420">
                  <c:v>1.0867759188849552E-2</c:v>
                </c:pt>
                <c:pt idx="421">
                  <c:v>1.0722350115170261E-2</c:v>
                </c:pt>
                <c:pt idx="422">
                  <c:v>1.0578780903291512E-2</c:v>
                </c:pt>
                <c:pt idx="423">
                  <c:v>1.0437030816781935E-2</c:v>
                </c:pt>
                <c:pt idx="424">
                  <c:v>1.0297079292512765E-2</c:v>
                </c:pt>
                <c:pt idx="425">
                  <c:v>1.0158905940729901E-2</c:v>
                </c:pt>
                <c:pt idx="426">
                  <c:v>1.0022490545076401E-2</c:v>
                </c:pt>
                <c:pt idx="427">
                  <c:v>9.8878130625675176E-3</c:v>
                </c:pt>
                <c:pt idx="428">
                  <c:v>9.754853623519107E-3</c:v>
                </c:pt>
                <c:pt idx="429">
                  <c:v>9.6235925314317981E-3</c:v>
                </c:pt>
                <c:pt idx="430">
                  <c:v>9.4940102628310562E-3</c:v>
                </c:pt>
                <c:pt idx="431">
                  <c:v>9.3660874670656192E-3</c:v>
                </c:pt>
                <c:pt idx="432">
                  <c:v>9.2398049660651748E-3</c:v>
                </c:pt>
                <c:pt idx="433">
                  <c:v>9.1151437540582074E-3</c:v>
                </c:pt>
                <c:pt idx="434">
                  <c:v>8.9920849972523718E-3</c:v>
                </c:pt>
                <c:pt idx="435">
                  <c:v>8.8706100334773781E-3</c:v>
                </c:pt>
                <c:pt idx="436">
                  <c:v>8.7507003717926385E-3</c:v>
                </c:pt>
                <c:pt idx="437">
                  <c:v>8.6323376920601005E-3</c:v>
                </c:pt>
                <c:pt idx="438">
                  <c:v>8.5155038444841673E-3</c:v>
                </c:pt>
                <c:pt idx="439">
                  <c:v>8.4001808491192039E-3</c:v>
                </c:pt>
                <c:pt idx="440">
                  <c:v>8.2863508953462846E-3</c:v>
                </c:pt>
                <c:pt idx="441">
                  <c:v>8.1739963413199022E-3</c:v>
                </c:pt>
                <c:pt idx="442">
                  <c:v>8.0630997133857574E-3</c:v>
                </c:pt>
                <c:pt idx="443">
                  <c:v>7.9536437054710009E-3</c:v>
                </c:pt>
                <c:pt idx="444">
                  <c:v>7.8456111784476826E-3</c:v>
                </c:pt>
                <c:pt idx="445">
                  <c:v>7.7389851594702914E-3</c:v>
                </c:pt>
                <c:pt idx="446">
                  <c:v>7.6337488412887983E-3</c:v>
                </c:pt>
                <c:pt idx="447">
                  <c:v>7.5298855815376549E-3</c:v>
                </c:pt>
                <c:pt idx="448">
                  <c:v>7.4273789020021155E-3</c:v>
                </c:pt>
                <c:pt idx="449">
                  <c:v>7.3262124878625701E-3</c:v>
                </c:pt>
                <c:pt idx="450">
                  <c:v>7.2263701869177974E-3</c:v>
                </c:pt>
                <c:pt idx="451">
                  <c:v>7.127836008788053E-3</c:v>
                </c:pt>
                <c:pt idx="452">
                  <c:v>7.0305941240987732E-3</c:v>
                </c:pt>
                <c:pt idx="453">
                  <c:v>6.9346288636460114E-3</c:v>
                </c:pt>
                <c:pt idx="454">
                  <c:v>6.8399247175439147E-3</c:v>
                </c:pt>
                <c:pt idx="455">
                  <c:v>6.746466334355411E-3</c:v>
                </c:pt>
                <c:pt idx="456">
                  <c:v>6.6542385202068626E-3</c:v>
                </c:pt>
                <c:pt idx="457">
                  <c:v>6.563226237887263E-3</c:v>
                </c:pt>
                <c:pt idx="458">
                  <c:v>6.4734146059328016E-3</c:v>
                </c:pt>
                <c:pt idx="459">
                  <c:v>6.3847888976975905E-3</c:v>
                </c:pt>
                <c:pt idx="460">
                  <c:v>6.2973345404110535E-3</c:v>
                </c:pt>
                <c:pt idx="461">
                  <c:v>6.2110371142228768E-3</c:v>
                </c:pt>
                <c:pt idx="462">
                  <c:v>6.1258823512360672E-3</c:v>
                </c:pt>
                <c:pt idx="463">
                  <c:v>6.0418561345287501E-3</c:v>
                </c:pt>
                <c:pt idx="464">
                  <c:v>5.9589444971653556E-3</c:v>
                </c:pt>
                <c:pt idx="465">
                  <c:v>5.8771336211979113E-3</c:v>
                </c:pt>
                <c:pt idx="466">
                  <c:v>5.7964098366577958E-3</c:v>
                </c:pt>
                <c:pt idx="467">
                  <c:v>5.7167596205388799E-3</c:v>
                </c:pt>
                <c:pt idx="468">
                  <c:v>5.6381695957721158E-3</c:v>
                </c:pt>
                <c:pt idx="469">
                  <c:v>5.5606265301928418E-3</c:v>
                </c:pt>
                <c:pt idx="470">
                  <c:v>5.4841173355005121E-3</c:v>
                </c:pt>
                <c:pt idx="471">
                  <c:v>5.4086290662121363E-3</c:v>
                </c:pt>
                <c:pt idx="472">
                  <c:v>5.3341489186093227E-3</c:v>
                </c:pt>
                <c:pt idx="473">
                  <c:v>5.2606642296797752E-3</c:v>
                </c:pt>
                <c:pt idx="474">
                  <c:v>5.1881624760537334E-3</c:v>
                </c:pt>
                <c:pt idx="475">
                  <c:v>5.1166312729354806E-3</c:v>
                </c:pt>
                <c:pt idx="476">
                  <c:v>5.0460583730308952E-3</c:v>
                </c:pt>
                <c:pt idx="477">
                  <c:v>4.9764316654708138E-3</c:v>
                </c:pt>
                <c:pt idx="478">
                  <c:v>4.9077391747314823E-3</c:v>
                </c:pt>
                <c:pt idx="479">
                  <c:v>4.8399690595515897E-3</c:v>
                </c:pt>
                <c:pt idx="480">
                  <c:v>4.7731096118470142E-3</c:v>
                </c:pt>
                <c:pt idx="481">
                  <c:v>4.7071492556232586E-3</c:v>
                </c:pt>
                <c:pt idx="482">
                  <c:v>4.6420765458861975E-3</c:v>
                </c:pt>
                <c:pt idx="483">
                  <c:v>4.5778801675512501E-3</c:v>
                </c:pt>
                <c:pt idx="484">
                  <c:v>4.5145489343515867E-3</c:v>
                </c:pt>
                <c:pt idx="485">
                  <c:v>4.4520717877455027E-3</c:v>
                </c:pt>
                <c:pt idx="486">
                  <c:v>4.3904377958235152E-3</c:v>
                </c:pt>
                <c:pt idx="487">
                  <c:v>4.3296361522152755E-3</c:v>
                </c:pt>
                <c:pt idx="488">
                  <c:v>4.2696561749967004E-3</c:v>
                </c:pt>
                <c:pt idx="489">
                  <c:v>4.2104873055977838E-3</c:v>
                </c:pt>
                <c:pt idx="490">
                  <c:v>4.1521191077110598E-3</c:v>
                </c:pt>
                <c:pt idx="491">
                  <c:v>4.094541266201312E-3</c:v>
                </c:pt>
                <c:pt idx="492">
                  <c:v>4.0377435860165746E-3</c:v>
                </c:pt>
                <c:pt idx="493">
                  <c:v>3.9817159911009065E-3</c:v>
                </c:pt>
                <c:pt idx="494">
                  <c:v>3.9264485233089161E-3</c:v>
                </c:pt>
                <c:pt idx="495">
                  <c:v>3.8719313413225981E-3</c:v>
                </c:pt>
                <c:pt idx="496">
                  <c:v>3.818154719570443E-3</c:v>
                </c:pt>
                <c:pt idx="497">
                  <c:v>3.7651090471492658E-3</c:v>
                </c:pt>
                <c:pt idx="498">
                  <c:v>3.7127848267488315E-3</c:v>
                </c:pt>
                <c:pt idx="499">
                  <c:v>3.6611726735795132E-3</c:v>
                </c:pt>
                <c:pt idx="500">
                  <c:v>3.610263314303465E-3</c:v>
                </c:pt>
              </c:numCache>
            </c:numRef>
          </c:yVal>
          <c:smooth val="1"/>
          <c:extLst>
            <c:ext xmlns:c16="http://schemas.microsoft.com/office/drawing/2014/chart" uri="{C3380CC4-5D6E-409C-BE32-E72D297353CC}">
              <c16:uniqueId val="{00000007-0455-4711-8E37-CEB47320B9AA}"/>
            </c:ext>
          </c:extLst>
        </c:ser>
        <c:ser>
          <c:idx val="8"/>
          <c:order val="8"/>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Calculations!$N$72:$ST$72</c:f>
              <c:numCache>
                <c:formatCode>General</c:formatCode>
                <c:ptCount val="501"/>
                <c:pt idx="0">
                  <c:v>1.6861214085094455E-22</c:v>
                </c:pt>
                <c:pt idx="1">
                  <c:v>3.277523646357495E-22</c:v>
                </c:pt>
                <c:pt idx="2">
                  <c:v>6.308228657414512E-22</c:v>
                </c:pt>
                <c:pt idx="3">
                  <c:v>1.2024259723077428E-21</c:v>
                </c:pt>
                <c:pt idx="4">
                  <c:v>2.2702884915216359E-21</c:v>
                </c:pt>
                <c:pt idx="5">
                  <c:v>4.2467410140569177E-21</c:v>
                </c:pt>
                <c:pt idx="6">
                  <c:v>7.8715573408259775E-21</c:v>
                </c:pt>
                <c:pt idx="7">
                  <c:v>1.4460116272633883E-20</c:v>
                </c:pt>
                <c:pt idx="8">
                  <c:v>2.6330750326647308E-20</c:v>
                </c:pt>
                <c:pt idx="9">
                  <c:v>4.7534309494357436E-20</c:v>
                </c:pt>
                <c:pt idx="10">
                  <c:v>8.5089107983871556E-20</c:v>
                </c:pt>
                <c:pt idx="11">
                  <c:v>1.5105395745433512E-19</c:v>
                </c:pt>
                <c:pt idx="12">
                  <c:v>2.6597964021014821E-19</c:v>
                </c:pt>
                <c:pt idx="13">
                  <c:v>4.646093490633169E-19</c:v>
                </c:pt>
                <c:pt idx="14">
                  <c:v>8.0521943420633518E-19</c:v>
                </c:pt>
                <c:pt idx="15">
                  <c:v>1.3848069048812654E-18</c:v>
                </c:pt>
                <c:pt idx="16">
                  <c:v>2.3635960335834572E-18</c:v>
                </c:pt>
                <c:pt idx="17">
                  <c:v>4.0042875769870815E-18</c:v>
                </c:pt>
                <c:pt idx="18">
                  <c:v>6.73445921167687E-18</c:v>
                </c:pt>
                <c:pt idx="19">
                  <c:v>1.1245059364474001E-17</c:v>
                </c:pt>
                <c:pt idx="20">
                  <c:v>1.8644772631970534E-17</c:v>
                </c:pt>
                <c:pt idx="21">
                  <c:v>3.0700270123101367E-17</c:v>
                </c:pt>
                <c:pt idx="22">
                  <c:v>5.0207576316226246E-17</c:v>
                </c:pt>
                <c:pt idx="23">
                  <c:v>8.1562257300093908E-17</c:v>
                </c:pt>
                <c:pt idx="24">
                  <c:v>1.3162909979419292E-16</c:v>
                </c:pt>
                <c:pt idx="25">
                  <c:v>2.1105998487333396E-16</c:v>
                </c:pt>
                <c:pt idx="26">
                  <c:v>3.3627820000104799E-16</c:v>
                </c:pt>
                <c:pt idx="27">
                  <c:v>5.3244746274026363E-16</c:v>
                </c:pt>
                <c:pt idx="28">
                  <c:v>8.3788691337645834E-16</c:v>
                </c:pt>
                <c:pt idx="29">
                  <c:v>1.3105964518541021E-15</c:v>
                </c:pt>
                <c:pt idx="30">
                  <c:v>2.0378435791656192E-15</c:v>
                </c:pt>
                <c:pt idx="31">
                  <c:v>3.1501653880472743E-15</c:v>
                </c:pt>
                <c:pt idx="32">
                  <c:v>4.8417008718471837E-15</c:v>
                </c:pt>
                <c:pt idx="33">
                  <c:v>7.3995475659837148E-15</c:v>
                </c:pt>
                <c:pt idx="34">
                  <c:v>1.1245910614652718E-14</c:v>
                </c:pt>
                <c:pt idx="35">
                  <c:v>1.6998285205653712E-14</c:v>
                </c:pt>
                <c:pt idx="36">
                  <c:v>2.5554921737890295E-14</c:v>
                </c:pt>
                <c:pt idx="37">
                  <c:v>3.8215546787707433E-14</c:v>
                </c:pt>
                <c:pt idx="38">
                  <c:v>5.6850986661403542E-14</c:v>
                </c:pt>
                <c:pt idx="39">
                  <c:v>8.4140268968460625E-14</c:v>
                </c:pt>
                <c:pt idx="40">
                  <c:v>1.2390035507835083E-13</c:v>
                </c:pt>
                <c:pt idx="41">
                  <c:v>1.8154238849943357E-13</c:v>
                </c:pt>
                <c:pt idx="42">
                  <c:v>2.6469987760968617E-13</c:v>
                </c:pt>
                <c:pt idx="43">
                  <c:v>3.8408938733047304E-13</c:v>
                </c:pt>
                <c:pt idx="44">
                  <c:v>5.5468413178107982E-13</c:v>
                </c:pt>
                <c:pt idx="45">
                  <c:v>7.9730664454113196E-13</c:v>
                </c:pt>
                <c:pt idx="46">
                  <c:v>1.1407800883368064E-12</c:v>
                </c:pt>
                <c:pt idx="47">
                  <c:v>1.6248207844155554E-12</c:v>
                </c:pt>
                <c:pt idx="48">
                  <c:v>2.303909710023468E-12</c:v>
                </c:pt>
                <c:pt idx="49">
                  <c:v>3.2524511297214049E-12</c:v>
                </c:pt>
                <c:pt idx="50">
                  <c:v>4.571615991025226E-12</c:v>
                </c:pt>
                <c:pt idx="51">
                  <c:v>6.3983808581627331E-12</c:v>
                </c:pt>
                <c:pt idx="52">
                  <c:v>8.9174155979811907E-12</c:v>
                </c:pt>
                <c:pt idx="53">
                  <c:v>1.2376651551293275E-11</c:v>
                </c:pt>
                <c:pt idx="54">
                  <c:v>1.7107584667377452E-11</c:v>
                </c:pt>
                <c:pt idx="55">
                  <c:v>2.3551644785126435E-11</c:v>
                </c:pt>
                <c:pt idx="56">
                  <c:v>3.2294304490460313E-11</c:v>
                </c:pt>
                <c:pt idx="57">
                  <c:v>4.4109022468820078E-11</c:v>
                </c:pt>
                <c:pt idx="58">
                  <c:v>6.0013633139743393E-11</c:v>
                </c:pt>
                <c:pt idx="59">
                  <c:v>8.1342425515023715E-11</c:v>
                </c:pt>
                <c:pt idx="60">
                  <c:v>1.0983792170791876E-10</c:v>
                </c:pt>
                <c:pt idx="61">
                  <c:v>1.4776729491411947E-10</c:v>
                </c:pt>
                <c:pt idx="62">
                  <c:v>1.9806948750998051E-10</c:v>
                </c:pt>
                <c:pt idx="63">
                  <c:v>2.6454043608018225E-10</c:v>
                </c:pt>
                <c:pt idx="64">
                  <c:v>3.5206542044699907E-10</c:v>
                </c:pt>
                <c:pt idx="65">
                  <c:v>4.6690947218282883E-10</c:v>
                </c:pt>
                <c:pt idx="66">
                  <c:v>6.170790544746235E-10</c:v>
                </c:pt>
                <c:pt idx="67">
                  <c:v>8.1277091563262403E-10</c:v>
                </c:pt>
                <c:pt idx="68">
                  <c:v>1.0669271857285953E-9</c:v>
                </c:pt>
                <c:pt idx="69">
                  <c:v>1.3959194996261265E-9</c:v>
                </c:pt>
                <c:pt idx="70">
                  <c:v>1.8203892672929931E-9</c:v>
                </c:pt>
                <c:pt idx="71">
                  <c:v>2.366276258779314E-9</c:v>
                </c:pt>
                <c:pt idx="72">
                  <c:v>3.0660735195975327E-9</c:v>
                </c:pt>
                <c:pt idx="73">
                  <c:v>3.9603533835405275E-9</c:v>
                </c:pt>
                <c:pt idx="74">
                  <c:v>5.0996171134102808E-9</c:v>
                </c:pt>
                <c:pt idx="75">
                  <c:v>6.5465295928426225E-9</c:v>
                </c:pt>
                <c:pt idx="76">
                  <c:v>8.3786106391893293E-9</c:v>
                </c:pt>
                <c:pt idx="77">
                  <c:v>1.0691466040178956E-8</c:v>
                </c:pt>
                <c:pt idx="78">
                  <c:v>1.360265447416099E-8</c:v>
                </c:pt>
                <c:pt idx="79">
                  <c:v>1.7256301198933337E-8</c:v>
                </c:pt>
                <c:pt idx="80">
                  <c:v>2.1828585935482662E-8</c:v>
                </c:pt>
                <c:pt idx="81">
                  <c:v>2.753425088115697E-8</c:v>
                </c:pt>
                <c:pt idx="82">
                  <c:v>3.4634295413458886E-8</c:v>
                </c:pt>
                <c:pt idx="83">
                  <c:v>4.3445046941179062E-8</c:v>
                </c:pt>
                <c:pt idx="84">
                  <c:v>5.4348822670639297E-8</c:v>
                </c:pt>
                <c:pt idx="85">
                  <c:v>6.7806424921467233E-8</c:v>
                </c:pt>
                <c:pt idx="86">
                  <c:v>8.4371743179038046E-8</c:v>
                </c:pt>
                <c:pt idx="87">
                  <c:v>1.0470876942666518E-7</c:v>
                </c:pt>
                <c:pt idx="88">
                  <c:v>1.2961136955995834E-7</c:v>
                </c:pt>
                <c:pt idx="89">
                  <c:v>1.6002619292752719E-7</c:v>
                </c:pt>
                <c:pt idx="90">
                  <c:v>1.9707914431972175E-7</c:v>
                </c:pt>
                <c:pt idx="91">
                  <c:v>2.4210588806337702E-7</c:v>
                </c:pt>
                <c:pt idx="92">
                  <c:v>2.9668690226366445E-7</c:v>
                </c:pt>
                <c:pt idx="93">
                  <c:v>3.6268765261147444E-7</c:v>
                </c:pt>
                <c:pt idx="94">
                  <c:v>4.4230450944890182E-7</c:v>
                </c:pt>
                <c:pt idx="95">
                  <c:v>5.3811708880797819E-7</c:v>
                </c:pt>
                <c:pt idx="96">
                  <c:v>6.531477577051732E-7</c:v>
                </c:pt>
                <c:pt idx="97">
                  <c:v>7.9092910582194165E-7</c:v>
                </c:pt>
                <c:pt idx="98">
                  <c:v>9.5558024950058571E-7</c:v>
                </c:pt>
                <c:pt idx="99">
                  <c:v>1.1518928993359491E-6</c:v>
                </c:pt>
                <c:pt idx="100">
                  <c:v>1.3854281890746145E-6</c:v>
                </c:pt>
                <c:pt idx="101">
                  <c:v>1.6626253304961014E-6</c:v>
                </c:pt>
                <c:pt idx="102">
                  <c:v>1.9909232258171561E-6</c:v>
                </c:pt>
                <c:pt idx="103">
                  <c:v>2.3788962352211127E-6</c:v>
                </c:pt>
                <c:pt idx="104">
                  <c:v>2.836405361581596E-6</c:v>
                </c:pt>
                <c:pt idx="105">
                  <c:v>3.3747661764490435E-6</c:v>
                </c:pt>
                <c:pt idx="106">
                  <c:v>4.0069348699504098E-6</c:v>
                </c:pt>
                <c:pt idx="107">
                  <c:v>4.747713861388E-6</c:v>
                </c:pt>
                <c:pt idx="108">
                  <c:v>5.6139784559088302E-6</c:v>
                </c:pt>
                <c:pt idx="109">
                  <c:v>6.6249260744849613E-6</c:v>
                </c:pt>
                <c:pt idx="110">
                  <c:v>7.8023496183626682E-6</c:v>
                </c:pt>
                <c:pt idx="111">
                  <c:v>9.1709365538247971E-6</c:v>
                </c:pt>
                <c:pt idx="112">
                  <c:v>1.0758595317237608E-5</c:v>
                </c:pt>
                <c:pt idx="113">
                  <c:v>1.2596810642564767E-5</c:v>
                </c:pt>
                <c:pt idx="114">
                  <c:v>1.4721029402451138E-5</c:v>
                </c:pt>
                <c:pt idx="115">
                  <c:v>1.7171078528227116E-5</c:v>
                </c:pt>
                <c:pt idx="116">
                  <c:v>1.9991616532396705E-5</c:v>
                </c:pt>
                <c:pt idx="117">
                  <c:v>2.323262009800779E-5</c:v>
                </c:pt>
                <c:pt idx="118">
                  <c:v>2.6949907121464342E-5</c:v>
                </c:pt>
                <c:pt idx="119">
                  <c:v>3.1205697497621702E-5</c:v>
                </c:pt>
                <c:pt idx="120">
                  <c:v>3.6069212817239061E-5</c:v>
                </c:pt>
                <c:pt idx="121">
                  <c:v>4.1617316006045331E-5</c:v>
                </c:pt>
                <c:pt idx="122">
                  <c:v>4.7935191770885529E-5</c:v>
                </c:pt>
                <c:pt idx="123">
                  <c:v>5.511706853088408E-5</c:v>
                </c:pt>
                <c:pt idx="124">
                  <c:v>6.3266982299753962E-5</c:v>
                </c:pt>
                <c:pt idx="125">
                  <c:v>7.2499582748825186E-5</c:v>
                </c:pt>
                <c:pt idx="126">
                  <c:v>8.2940981418940692E-5</c:v>
                </c:pt>
                <c:pt idx="127">
                  <c:v>9.4729641763076187E-5</c:v>
                </c:pt>
                <c:pt idx="128">
                  <c:v>1.080173103906898E-4</c:v>
                </c:pt>
                <c:pt idx="129">
                  <c:v>1.2296998854989771E-4</c:v>
                </c:pt>
                <c:pt idx="130">
                  <c:v>1.3976894252550528E-4</c:v>
                </c:pt>
                <c:pt idx="131">
                  <c:v>1.5861175125072506E-4</c:v>
                </c:pt>
                <c:pt idx="132">
                  <c:v>1.7971338902950484E-4</c:v>
                </c:pt>
                <c:pt idx="133">
                  <c:v>2.0330734084650728E-4</c:v>
                </c:pt>
                <c:pt idx="134">
                  <c:v>2.2964674730489173E-4</c:v>
                </c:pt>
                <c:pt idx="135">
                  <c:v>2.5900557578042695E-4</c:v>
                </c:pt>
                <c:pt idx="136">
                  <c:v>2.9167981391678692E-4</c:v>
                </c:pt>
                <c:pt idx="137">
                  <c:v>3.279886811139938E-4</c:v>
                </c:pt>
                <c:pt idx="138">
                  <c:v>3.6827585318306076E-4</c:v>
                </c:pt>
                <c:pt idx="139">
                  <c:v>4.1291069485831022E-4</c:v>
                </c:pt>
                <c:pt idx="140">
                  <c:v>4.6228949437852667E-4</c:v>
                </c:pt>
                <c:pt idx="141">
                  <c:v>5.1683669387260804E-4</c:v>
                </c:pt>
                <c:pt idx="142">
                  <c:v>5.7700610881913006E-4</c:v>
                </c:pt>
                <c:pt idx="143">
                  <c:v>6.4328212939636245E-4</c:v>
                </c:pt>
                <c:pt idx="144">
                  <c:v>7.1618089610416935E-4</c:v>
                </c:pt>
                <c:pt idx="145">
                  <c:v>7.9625144162643008E-4</c:v>
                </c:pt>
                <c:pt idx="146">
                  <c:v>8.8407679051703521E-4</c:v>
                </c:pt>
                <c:pt idx="147">
                  <c:v>9.802750079379583E-4</c:v>
                </c:pt>
                <c:pt idx="148">
                  <c:v>1.0855001883599057E-3</c:v>
                </c:pt>
                <c:pt idx="149">
                  <c:v>1.2004433748586925E-3</c:v>
                </c:pt>
                <c:pt idx="150">
                  <c:v>1.325833399407794E-3</c:v>
                </c:pt>
                <c:pt idx="151">
                  <c:v>1.4624376343848242E-3</c:v>
                </c:pt>
                <c:pt idx="152">
                  <c:v>1.611062645379897E-3</c:v>
                </c:pt>
                <c:pt idx="153">
                  <c:v>1.7725547353214558E-3</c:v>
                </c:pt>
                <c:pt idx="154">
                  <c:v>1.947800369923817E-3</c:v>
                </c:pt>
                <c:pt idx="155">
                  <c:v>2.1377264745128357E-3</c:v>
                </c:pt>
                <c:pt idx="156">
                  <c:v>2.3433005924055144E-3</c:v>
                </c:pt>
                <c:pt idx="157">
                  <c:v>2.5655308952078036E-3</c:v>
                </c:pt>
                <c:pt idx="158">
                  <c:v>2.8054660356546298E-3</c:v>
                </c:pt>
                <c:pt idx="159">
                  <c:v>3.0641948339479971E-3</c:v>
                </c:pt>
                <c:pt idx="160">
                  <c:v>3.3428457889552949E-3</c:v>
                </c:pt>
                <c:pt idx="161">
                  <c:v>3.6425864061101786E-3</c:v>
                </c:pt>
                <c:pt idx="162">
                  <c:v>3.9646223344104205E-3</c:v>
                </c:pt>
                <c:pt idx="163">
                  <c:v>4.3101963055363485E-3</c:v>
                </c:pt>
                <c:pt idx="164">
                  <c:v>4.6805868688093982E-3</c:v>
                </c:pt>
                <c:pt idx="165">
                  <c:v>5.0771069164805395E-3</c:v>
                </c:pt>
                <c:pt idx="166">
                  <c:v>5.5011019946727214E-3</c:v>
                </c:pt>
                <c:pt idx="167">
                  <c:v>5.9539483962014342E-3</c:v>
                </c:pt>
                <c:pt idx="168">
                  <c:v>6.4370510324573927E-3</c:v>
                </c:pt>
                <c:pt idx="169">
                  <c:v>6.9518410825514521E-3</c:v>
                </c:pt>
                <c:pt idx="170">
                  <c:v>7.4997734189892742E-3</c:v>
                </c:pt>
                <c:pt idx="171">
                  <c:v>8.0823238102557069E-3</c:v>
                </c:pt>
                <c:pt idx="172">
                  <c:v>8.7009859018424875E-3</c:v>
                </c:pt>
                <c:pt idx="173">
                  <c:v>9.3572679784396547E-3</c:v>
                </c:pt>
                <c:pt idx="174">
                  <c:v>1.0052689511223619E-2</c:v>
                </c:pt>
                <c:pt idx="175">
                  <c:v>1.0788777495410453E-2</c:v>
                </c:pt>
                <c:pt idx="176">
                  <c:v>1.1567062584484582E-2</c:v>
                </c:pt>
                <c:pt idx="177">
                  <c:v>1.2389075028769393E-2</c:v>
                </c:pt>
                <c:pt idx="178">
                  <c:v>1.3256340427246696E-2</c:v>
                </c:pt>
                <c:pt idx="179">
                  <c:v>1.4170375302774414E-2</c:v>
                </c:pt>
                <c:pt idx="180">
                  <c:v>1.5132682512062852E-2</c:v>
                </c:pt>
                <c:pt idx="181">
                  <c:v>1.6144746502962614E-2</c:v>
                </c:pt>
                <c:pt idx="182">
                  <c:v>1.7208028432768217E-2</c:v>
                </c:pt>
                <c:pt idx="183">
                  <c:v>1.8323961162352319E-2</c:v>
                </c:pt>
                <c:pt idx="184">
                  <c:v>1.9493944142002506E-2</c:v>
                </c:pt>
                <c:pt idx="185">
                  <c:v>2.0719338205830919E-2</c:v>
                </c:pt>
                <c:pt idx="186">
                  <c:v>2.2001460292561274E-2</c:v>
                </c:pt>
                <c:pt idx="187">
                  <c:v>2.3341578111351673E-2</c:v>
                </c:pt>
                <c:pt idx="188">
                  <c:v>2.4740904772095347E-2</c:v>
                </c:pt>
                <c:pt idx="189">
                  <c:v>2.6200593400329725E-2</c:v>
                </c:pt>
                <c:pt idx="190">
                  <c:v>2.7721731757483634E-2</c:v>
                </c:pt>
                <c:pt idx="191">
                  <c:v>2.9305336887699596E-2</c:v>
                </c:pt>
                <c:pt idx="192">
                  <c:v>3.0952349812862032E-2</c:v>
                </c:pt>
                <c:pt idx="193">
                  <c:v>3.2663630297765402E-2</c:v>
                </c:pt>
                <c:pt idx="194">
                  <c:v>3.4439951707536623E-2</c:v>
                </c:pt>
                <c:pt idx="195">
                  <c:v>3.6281995979508118E-2</c:v>
                </c:pt>
                <c:pt idx="196">
                  <c:v>3.8190348731690971E-2</c:v>
                </c:pt>
                <c:pt idx="197">
                  <c:v>4.0165494529856724E-2</c:v>
                </c:pt>
                <c:pt idx="198">
                  <c:v>4.2207812334962923E-2</c:v>
                </c:pt>
                <c:pt idx="199">
                  <c:v>4.4317571152274936E-2</c:v>
                </c:pt>
                <c:pt idx="200">
                  <c:v>4.6494925903052216E-2</c:v>
                </c:pt>
                <c:pt idx="201">
                  <c:v>4.8739913539049336E-2</c:v>
                </c:pt>
                <c:pt idx="202">
                  <c:v>5.1052449419376825E-2</c:v>
                </c:pt>
                <c:pt idx="203">
                  <c:v>5.343232396844682E-2</c:v>
                </c:pt>
                <c:pt idx="204">
                  <c:v>5.5879199632797694E-2</c:v>
                </c:pt>
                <c:pt idx="205">
                  <c:v>5.8392608153585067E-2</c:v>
                </c:pt>
                <c:pt idx="206">
                  <c:v>6.0971948170408026E-2</c:v>
                </c:pt>
                <c:pt idx="207">
                  <c:v>6.361648317094315E-2</c:v>
                </c:pt>
                <c:pt idx="208">
                  <c:v>6.6325339799581912E-2</c:v>
                </c:pt>
                <c:pt idx="209">
                  <c:v>6.9097506536916445E-2</c:v>
                </c:pt>
                <c:pt idx="210">
                  <c:v>7.1931832760500608E-2</c:v>
                </c:pt>
                <c:pt idx="211">
                  <c:v>7.4827028195837864E-2</c:v>
                </c:pt>
                <c:pt idx="212">
                  <c:v>7.7781662765016926E-2</c:v>
                </c:pt>
                <c:pt idx="213">
                  <c:v>8.0794166838851392E-2</c:v>
                </c:pt>
                <c:pt idx="214">
                  <c:v>8.386283189677296E-2</c:v>
                </c:pt>
                <c:pt idx="215">
                  <c:v>8.6985811597097284E-2</c:v>
                </c:pt>
                <c:pt idx="216">
                  <c:v>9.016112325863411E-2</c:v>
                </c:pt>
                <c:pt idx="217">
                  <c:v>9.3386649752957865E-2</c:v>
                </c:pt>
                <c:pt idx="218">
                  <c:v>9.6660141805003638E-2</c:v>
                </c:pt>
                <c:pt idx="219">
                  <c:v>9.9979220697995058E-2</c:v>
                </c:pt>
                <c:pt idx="220">
                  <c:v>0.10334138137710064</c:v>
                </c:pt>
                <c:pt idx="221">
                  <c:v>0.10674399594458561</c:v>
                </c:pt>
                <c:pt idx="222">
                  <c:v>0.1101843175376839</c:v>
                </c:pt>
                <c:pt idx="223">
                  <c:v>0.11365948457886192</c:v>
                </c:pt>
                <c:pt idx="224">
                  <c:v>0.11716652538668823</c:v>
                </c:pt>
                <c:pt idx="225">
                  <c:v>0.12070236313408157</c:v>
                </c:pt>
                <c:pt idx="226">
                  <c:v>0.12426382113936286</c:v>
                </c:pt>
                <c:pt idx="227">
                  <c:v>0.12784762847424183</c:v>
                </c:pt>
                <c:pt idx="228">
                  <c:v>0.13145042587165562</c:v>
                </c:pt>
                <c:pt idx="229">
                  <c:v>0.13506877191523856</c:v>
                </c:pt>
                <c:pt idx="230">
                  <c:v>0.13869914949115672</c:v>
                </c:pt>
                <c:pt idx="231">
                  <c:v>0.14233797248209007</c:v>
                </c:pt>
                <c:pt idx="232">
                  <c:v>0.14598159268225896</c:v>
                </c:pt>
                <c:pt idx="233">
                  <c:v>0.14962630691164941</c:v>
                </c:pt>
                <c:pt idx="234">
                  <c:v>0.15326836430690494</c:v>
                </c:pt>
                <c:pt idx="235">
                  <c:v>0.15690397376579251</c:v>
                </c:pt>
                <c:pt idx="236">
                  <c:v>0.16052931152168665</c:v>
                </c:pt>
                <c:pt idx="237">
                  <c:v>0.16414052882415445</c:v>
                </c:pt>
                <c:pt idx="238">
                  <c:v>0.16773375970147139</c:v>
                </c:pt>
                <c:pt idx="239">
                  <c:v>0.1713051287807407</c:v>
                </c:pt>
                <c:pt idx="240">
                  <c:v>0.17485075914124648</c:v>
                </c:pt>
                <c:pt idx="241">
                  <c:v>0.17836678017672553</c:v>
                </c:pt>
                <c:pt idx="242">
                  <c:v>0.18184933544238652</c:v>
                </c:pt>
                <c:pt idx="243">
                  <c:v>0.18529459046277402</c:v>
                </c:pt>
                <c:pt idx="244">
                  <c:v>0.1886987404768988</c:v>
                </c:pt>
                <c:pt idx="245">
                  <c:v>0.19205801809752265</c:v>
                </c:pt>
                <c:pt idx="246">
                  <c:v>0.19536870086198319</c:v>
                </c:pt>
                <c:pt idx="247">
                  <c:v>0.19862711865257995</c:v>
                </c:pt>
                <c:pt idx="248">
                  <c:v>0.20182966096521934</c:v>
                </c:pt>
                <c:pt idx="249">
                  <c:v>0.20497278400578409</c:v>
                </c:pt>
                <c:pt idx="250">
                  <c:v>0.2080530175945399</c:v>
                </c:pt>
                <c:pt idx="251">
                  <c:v>0.21106697185978082</c:v>
                </c:pt>
                <c:pt idx="252">
                  <c:v>0.21401134370287833</c:v>
                </c:pt>
                <c:pt idx="253">
                  <c:v>0.21688292301793349</c:v>
                </c:pt>
                <c:pt idx="254">
                  <c:v>0.21967859865026332</c:v>
                </c:pt>
                <c:pt idx="255">
                  <c:v>0.22239536407909233</c:v>
                </c:pt>
                <c:pt idx="256">
                  <c:v>0.22503032281095034</c:v>
                </c:pt>
                <c:pt idx="257">
                  <c:v>0.22758069347144769</c:v>
                </c:pt>
                <c:pt idx="258">
                  <c:v>0.2300438145843168</c:v>
                </c:pt>
                <c:pt idx="259">
                  <c:v>0.23241714902781571</c:v>
                </c:pt>
                <c:pt idx="260">
                  <c:v>0.23469828815983568</c:v>
                </c:pt>
                <c:pt idx="261">
                  <c:v>0.23688495560428552</c:v>
                </c:pt>
                <c:pt idx="262">
                  <c:v>0.23897501069258029</c:v>
                </c:pt>
                <c:pt idx="263">
                  <c:v>0.24096645155530874</c:v>
                </c:pt>
                <c:pt idx="264">
                  <c:v>0.24285741786037041</c:v>
                </c:pt>
                <c:pt idx="265">
                  <c:v>0.24464619319511868</c:v>
                </c:pt>
                <c:pt idx="266">
                  <c:v>0.24633120709122922</c:v>
                </c:pt>
                <c:pt idx="267">
                  <c:v>0.24791103669221257</c:v>
                </c:pt>
                <c:pt idx="268">
                  <c:v>0.24938440806462547</c:v>
                </c:pt>
                <c:pt idx="269">
                  <c:v>0.2507501971551776</c:v>
                </c:pt>
                <c:pt idx="270">
                  <c:v>0.25200743039700513</c:v>
                </c:pt>
                <c:pt idx="271">
                  <c:v>0.25315528496943962</c:v>
                </c:pt>
                <c:pt idx="272">
                  <c:v>0.25419308871660967</c:v>
                </c:pt>
                <c:pt idx="273">
                  <c:v>0.25512031973117061</c:v>
                </c:pt>
                <c:pt idx="274">
                  <c:v>0.25593660561038317</c:v>
                </c:pt>
                <c:pt idx="275">
                  <c:v>0.25664172239262645</c:v>
                </c:pt>
                <c:pt idx="276">
                  <c:v>0.25723559318323802</c:v>
                </c:pt>
                <c:pt idx="277">
                  <c:v>0.25771828647935224</c:v>
                </c:pt>
                <c:pt idx="278">
                  <c:v>0.25809001420409866</c:v>
                </c:pt>
                <c:pt idx="279">
                  <c:v>0.25835112946118671</c:v>
                </c:pt>
                <c:pt idx="280">
                  <c:v>0.25850212402149031</c:v>
                </c:pt>
                <c:pt idx="281">
                  <c:v>0.25854362555378352</c:v>
                </c:pt>
                <c:pt idx="282">
                  <c:v>0.25847639461226324</c:v>
                </c:pt>
                <c:pt idx="283">
                  <c:v>0.25830132139390644</c:v>
                </c:pt>
                <c:pt idx="284">
                  <c:v>0.25801942227908575</c:v>
                </c:pt>
                <c:pt idx="285">
                  <c:v>0.25763183616916291</c:v>
                </c:pt>
                <c:pt idx="286">
                  <c:v>0.25713982063503577</c:v>
                </c:pt>
                <c:pt idx="287">
                  <c:v>0.2565447478908095</c:v>
                </c:pt>
                <c:pt idx="288">
                  <c:v>0.25584810060689955</c:v>
                </c:pt>
                <c:pt idx="289">
                  <c:v>0.25505146757696379</c:v>
                </c:pt>
                <c:pt idx="290">
                  <c:v>0.25415653925309772</c:v>
                </c:pt>
                <c:pt idx="291">
                  <c:v>0.25316510316370844</c:v>
                </c:pt>
                <c:pt idx="292">
                  <c:v>0.25207903922842628</c:v>
                </c:pt>
                <c:pt idx="293">
                  <c:v>0.25090031498429699</c:v>
                </c:pt>
                <c:pt idx="294">
                  <c:v>0.24963098073735437</c:v>
                </c:pt>
                <c:pt idx="295">
                  <c:v>0.24827316465346458</c:v>
                </c:pt>
                <c:pt idx="296">
                  <c:v>0.24682906780211708</c:v>
                </c:pt>
                <c:pt idx="297">
                  <c:v>0.24530095916654407</c:v>
                </c:pt>
                <c:pt idx="298">
                  <c:v>0.24369117063326406</c:v>
                </c:pt>
                <c:pt idx="299">
                  <c:v>0.24200209197378814</c:v>
                </c:pt>
                <c:pt idx="300">
                  <c:v>0.24023616583086924</c:v>
                </c:pt>
                <c:pt idx="301">
                  <c:v>0.23839588272127196</c:v>
                </c:pt>
                <c:pt idx="302">
                  <c:v>0.23648377606662149</c:v>
                </c:pt>
                <c:pt idx="303">
                  <c:v>0.23450241726344109</c:v>
                </c:pt>
                <c:pt idx="304">
                  <c:v>0.23245441080302373</c:v>
                </c:pt>
                <c:pt idx="305">
                  <c:v>0.2303423894513085</c:v>
                </c:pt>
                <c:pt idx="306">
                  <c:v>0.22816900949841507</c:v>
                </c:pt>
                <c:pt idx="307">
                  <c:v>0.22593694608700915</c:v>
                </c:pt>
                <c:pt idx="308">
                  <c:v>0.22364888862811427</c:v>
                </c:pt>
                <c:pt idx="309">
                  <c:v>0.22130753631248851</c:v>
                </c:pt>
                <c:pt idx="310">
                  <c:v>0.21891559372513072</c:v>
                </c:pt>
                <c:pt idx="311">
                  <c:v>0.21647576656994366</c:v>
                </c:pt>
                <c:pt idx="312">
                  <c:v>0.21399075751105262</c:v>
                </c:pt>
                <c:pt idx="313">
                  <c:v>0.21146326213671876</c:v>
                </c:pt>
                <c:pt idx="314">
                  <c:v>0.20889596505126368</c:v>
                </c:pt>
                <c:pt idx="315">
                  <c:v>0.20629153609988116</c:v>
                </c:pt>
                <c:pt idx="316">
                  <c:v>0.20365262673067935</c:v>
                </c:pt>
                <c:pt idx="317">
                  <c:v>0.20098186649778699</c:v>
                </c:pt>
                <c:pt idx="318">
                  <c:v>0.19828185970882561</c:v>
                </c:pt>
                <c:pt idx="319">
                  <c:v>0.19555518221956658</c:v>
                </c:pt>
                <c:pt idx="320">
                  <c:v>0.19280437837808767</c:v>
                </c:pt>
                <c:pt idx="321">
                  <c:v>0.19003195812026771</c:v>
                </c:pt>
                <c:pt idx="322">
                  <c:v>0.18724039421799624</c:v>
                </c:pt>
                <c:pt idx="323">
                  <c:v>0.18443211968101952</c:v>
                </c:pt>
                <c:pt idx="324">
                  <c:v>0.18160952531291427</c:v>
                </c:pt>
                <c:pt idx="325">
                  <c:v>0.17877495742126054</c:v>
                </c:pt>
                <c:pt idx="326">
                  <c:v>0.17593071568167654</c:v>
                </c:pt>
                <c:pt idx="327">
                  <c:v>0.17307905115500902</c:v>
                </c:pt>
                <c:pt idx="328">
                  <c:v>0.17022216445659344</c:v>
                </c:pt>
                <c:pt idx="329">
                  <c:v>0.16736220407615593</c:v>
                </c:pt>
                <c:pt idx="330">
                  <c:v>0.16450126484660418</c:v>
                </c:pt>
                <c:pt idx="331">
                  <c:v>0.16164138655963489</c:v>
                </c:pt>
                <c:pt idx="332">
                  <c:v>0.15878455272581296</c:v>
                </c:pt>
                <c:pt idx="333">
                  <c:v>0.15593268947647937</c:v>
                </c:pt>
                <c:pt idx="334">
                  <c:v>0.15308766460462839</c:v>
                </c:pt>
                <c:pt idx="335">
                  <c:v>0.15025128674162438</c:v>
                </c:pt>
                <c:pt idx="336">
                  <c:v>0.14742530466644635</c:v>
                </c:pt>
                <c:pt idx="337">
                  <c:v>0.14461140674393838</c:v>
                </c:pt>
                <c:pt idx="338">
                  <c:v>0.141811220488368</c:v>
                </c:pt>
                <c:pt idx="339">
                  <c:v>0.13902631224843914</c:v>
                </c:pt>
                <c:pt idx="340">
                  <c:v>0.13625818700977682</c:v>
                </c:pt>
                <c:pt idx="341">
                  <c:v>0.13350828831075384</c:v>
                </c:pt>
                <c:pt idx="342">
                  <c:v>0.1307779982674529</c:v>
                </c:pt>
                <c:pt idx="343">
                  <c:v>0.12806863770344806</c:v>
                </c:pt>
                <c:pt idx="344">
                  <c:v>0.12538146638002748</c:v>
                </c:pt>
                <c:pt idx="345">
                  <c:v>0.12271768332241612</c:v>
                </c:pt>
                <c:pt idx="346">
                  <c:v>0.12007842723752352</c:v>
                </c:pt>
                <c:pt idx="347">
                  <c:v>0.11746477701870459</c:v>
                </c:pt>
                <c:pt idx="348">
                  <c:v>0.1148777523330088</c:v>
                </c:pt>
                <c:pt idx="349">
                  <c:v>0.1123183142864001</c:v>
                </c:pt>
                <c:pt idx="350">
                  <c:v>0.10978736616243276</c:v>
                </c:pt>
                <c:pt idx="351">
                  <c:v>0.10728575422989386</c:v>
                </c:pt>
                <c:pt idx="352">
                  <c:v>0.1048142686149578</c:v>
                </c:pt>
                <c:pt idx="353">
                  <c:v>0.10237364423344529</c:v>
                </c:pt>
                <c:pt idx="354">
                  <c:v>9.9964561778826219E-2</c:v>
                </c:pt>
                <c:pt idx="355">
                  <c:v>9.7587648761684742E-2</c:v>
                </c:pt>
                <c:pt idx="356">
                  <c:v>9.5243480596412897E-2</c:v>
                </c:pt>
                <c:pt idx="357">
                  <c:v>9.2932581731007227E-2</c:v>
                </c:pt>
                <c:pt idx="358">
                  <c:v>9.0655426815906853E-2</c:v>
                </c:pt>
                <c:pt idx="359">
                  <c:v>8.8412441907917097E-2</c:v>
                </c:pt>
                <c:pt idx="360">
                  <c:v>8.6204005705360423E-2</c:v>
                </c:pt>
                <c:pt idx="361">
                  <c:v>8.4030450810697419E-2</c:v>
                </c:pt>
                <c:pt idx="362">
                  <c:v>8.1892065016980278E-2</c:v>
                </c:pt>
                <c:pt idx="363">
                  <c:v>7.9789092614595797E-2</c:v>
                </c:pt>
                <c:pt idx="364">
                  <c:v>7.7721735714901707E-2</c:v>
                </c:pt>
                <c:pt idx="365">
                  <c:v>7.5690155587444338E-2</c:v>
                </c:pt>
                <c:pt idx="366">
                  <c:v>7.3694474007608271E-2</c:v>
                </c:pt>
                <c:pt idx="367">
                  <c:v>7.1734774611635535E-2</c:v>
                </c:pt>
                <c:pt idx="368">
                  <c:v>6.981110425610941E-2</c:v>
                </c:pt>
                <c:pt idx="369">
                  <c:v>6.7923474379108839E-2</c:v>
                </c:pt>
                <c:pt idx="370">
                  <c:v>6.6071862360373226E-2</c:v>
                </c:pt>
                <c:pt idx="371">
                  <c:v>6.425621287794249E-2</c:v>
                </c:pt>
                <c:pt idx="372">
                  <c:v>6.2476439258875249E-2</c:v>
                </c:pt>
                <c:pt idx="373">
                  <c:v>6.0732424821767952E-2</c:v>
                </c:pt>
                <c:pt idx="374">
                  <c:v>5.9024024208925628E-2</c:v>
                </c:pt>
                <c:pt idx="375">
                  <c:v>5.7351064706166063E-2</c:v>
                </c:pt>
                <c:pt idx="376">
                  <c:v>5.5713347548362394E-2</c:v>
                </c:pt>
                <c:pt idx="377">
                  <c:v>5.4110649208951436E-2</c:v>
                </c:pt>
                <c:pt idx="378">
                  <c:v>5.2542722671757157E-2</c:v>
                </c:pt>
                <c:pt idx="379">
                  <c:v>5.1009298683595265E-2</c:v>
                </c:pt>
                <c:pt idx="380">
                  <c:v>4.9510086986251478E-2</c:v>
                </c:pt>
                <c:pt idx="381">
                  <c:v>4.8044777526524224E-2</c:v>
                </c:pt>
                <c:pt idx="382">
                  <c:v>4.6613041643150152E-2</c:v>
                </c:pt>
                <c:pt idx="383">
                  <c:v>4.5214533229527766E-2</c:v>
                </c:pt>
                <c:pt idx="384">
                  <c:v>4.3848889871268712E-2</c:v>
                </c:pt>
                <c:pt idx="385">
                  <c:v>4.2515733957696686E-2</c:v>
                </c:pt>
                <c:pt idx="386">
                  <c:v>4.1214673766531443E-2</c:v>
                </c:pt>
                <c:pt idx="387">
                  <c:v>3.9945304521067829E-2</c:v>
                </c:pt>
                <c:pt idx="388">
                  <c:v>3.8707209419276592E-2</c:v>
                </c:pt>
                <c:pt idx="389">
                  <c:v>3.7499960634316522E-2</c:v>
                </c:pt>
                <c:pt idx="390">
                  <c:v>3.6323120286059843E-2</c:v>
                </c:pt>
                <c:pt idx="391">
                  <c:v>3.5176241383287142E-2</c:v>
                </c:pt>
                <c:pt idx="392">
                  <c:v>3.405886873631183E-2</c:v>
                </c:pt>
                <c:pt idx="393">
                  <c:v>3.2970539839843473E-2</c:v>
                </c:pt>
                <c:pt idx="394">
                  <c:v>3.1910785725994581E-2</c:v>
                </c:pt>
                <c:pt idx="395">
                  <c:v>3.0879131787378854E-2</c:v>
                </c:pt>
                <c:pt idx="396">
                  <c:v>2.9875098570334362E-2</c:v>
                </c:pt>
                <c:pt idx="397">
                  <c:v>2.8898202538347337E-2</c:v>
                </c:pt>
                <c:pt idx="398">
                  <c:v>2.7947956805819497E-2</c:v>
                </c:pt>
                <c:pt idx="399">
                  <c:v>2.7023871842371119E-2</c:v>
                </c:pt>
                <c:pt idx="400">
                  <c:v>2.6125456147923928E-2</c:v>
                </c:pt>
                <c:pt idx="401">
                  <c:v>2.5252216898848122E-2</c:v>
                </c:pt>
                <c:pt idx="402">
                  <c:v>2.4403660565512887E-2</c:v>
                </c:pt>
                <c:pt idx="403">
                  <c:v>2.3579293501604658E-2</c:v>
                </c:pt>
                <c:pt idx="404">
                  <c:v>2.277862250562928E-2</c:v>
                </c:pt>
                <c:pt idx="405">
                  <c:v>2.2001155355036373E-2</c:v>
                </c:pt>
                <c:pt idx="406">
                  <c:v>2.1246401313442194E-2</c:v>
                </c:pt>
                <c:pt idx="407">
                  <c:v>2.0513871611452801E-2</c:v>
                </c:pt>
                <c:pt idx="408">
                  <c:v>1.9803079901615384E-2</c:v>
                </c:pt>
                <c:pt idx="409">
                  <c:v>1.9113542688048053E-2</c:v>
                </c:pt>
                <c:pt idx="410">
                  <c:v>1.844477973132097E-2</c:v>
                </c:pt>
                <c:pt idx="411">
                  <c:v>1.7796314429173444E-2</c:v>
                </c:pt>
                <c:pt idx="412">
                  <c:v>1.7167674173676897E-2</c:v>
                </c:pt>
                <c:pt idx="413">
                  <c:v>1.6558390685456715E-2</c:v>
                </c:pt>
                <c:pt idx="414">
                  <c:v>1.5968000325604706E-2</c:v>
                </c:pt>
                <c:pt idx="415">
                  <c:v>1.5396044385918651E-2</c:v>
                </c:pt>
                <c:pt idx="416">
                  <c:v>1.484206935811532E-2</c:v>
                </c:pt>
                <c:pt idx="417">
                  <c:v>1.4305627182665676E-2</c:v>
                </c:pt>
                <c:pt idx="418">
                  <c:v>1.3786275477909126E-2</c:v>
                </c:pt>
                <c:pt idx="419">
                  <c:v>1.3283577750099442E-2</c:v>
                </c:pt>
                <c:pt idx="420">
                  <c:v>1.2797103585041873E-2</c:v>
                </c:pt>
                <c:pt idx="421">
                  <c:v>1.2326428821974813E-2</c:v>
                </c:pt>
                <c:pt idx="422">
                  <c:v>1.18711357103496E-2</c:v>
                </c:pt>
                <c:pt idx="423">
                  <c:v>1.1430813050158476E-2</c:v>
                </c:pt>
                <c:pt idx="424">
                  <c:v>1.1005056316452596E-2</c:v>
                </c:pt>
                <c:pt idx="425">
                  <c:v>1.0593467768691472E-2</c:v>
                </c:pt>
                <c:pt idx="426">
                  <c:v>1.0195656545552191E-2</c:v>
                </c:pt>
                <c:pt idx="427">
                  <c:v>9.8112387458235834E-3</c:v>
                </c:pt>
                <c:pt idx="428">
                  <c:v>9.4398374959981154E-3</c:v>
                </c:pt>
                <c:pt idx="429">
                  <c:v>9.0810830051677865E-3</c:v>
                </c:pt>
                <c:pt idx="430">
                  <c:v>8.7346126078163382E-3</c:v>
                </c:pt>
                <c:pt idx="431">
                  <c:v>8.4000707950923729E-3</c:v>
                </c:pt>
                <c:pt idx="432">
                  <c:v>8.0771092351350181E-3</c:v>
                </c:pt>
                <c:pt idx="433">
                  <c:v>7.7653867830097161E-3</c:v>
                </c:pt>
                <c:pt idx="434">
                  <c:v>7.4645694808035635E-3</c:v>
                </c:pt>
                <c:pt idx="435">
                  <c:v>7.174330548411636E-3</c:v>
                </c:pt>
                <c:pt idx="436">
                  <c:v>6.8943503655360507E-3</c:v>
                </c:pt>
                <c:pt idx="437">
                  <c:v>6.6243164454037468E-3</c:v>
                </c:pt>
                <c:pt idx="438">
                  <c:v>6.3639234006963698E-3</c:v>
                </c:pt>
                <c:pt idx="439">
                  <c:v>6.1128729021705172E-3</c:v>
                </c:pt>
                <c:pt idx="440">
                  <c:v>5.8708736304331115E-3</c:v>
                </c:pt>
                <c:pt idx="441">
                  <c:v>5.6376412213218477E-3</c:v>
                </c:pt>
                <c:pt idx="442">
                  <c:v>5.4128982053261408E-3</c:v>
                </c:pt>
                <c:pt idx="443">
                  <c:v>5.196373941470587E-3</c:v>
                </c:pt>
                <c:pt idx="444">
                  <c:v>4.9878045460669193E-3</c:v>
                </c:pt>
                <c:pt idx="445">
                  <c:v>4.7869328167272499E-3</c:v>
                </c:pt>
                <c:pt idx="446">
                  <c:v>4.593508152016465E-3</c:v>
                </c:pt>
                <c:pt idx="447">
                  <c:v>4.4072864671077603E-3</c:v>
                </c:pt>
                <c:pt idx="448">
                  <c:v>4.2280301057908073E-3</c:v>
                </c:pt>
                <c:pt idx="449">
                  <c:v>4.0555077491684615E-3</c:v>
                </c:pt>
                <c:pt idx="450">
                  <c:v>3.8894943213640338E-3</c:v>
                </c:pt>
                <c:pt idx="451">
                  <c:v>3.7297708925468367E-3</c:v>
                </c:pt>
                <c:pt idx="452">
                  <c:v>3.5761245795718991E-3</c:v>
                </c:pt>
                <c:pt idx="453">
                  <c:v>3.4283484445151936E-3</c:v>
                </c:pt>
                <c:pt idx="454">
                  <c:v>3.2862413913729628E-3</c:v>
                </c:pt>
                <c:pt idx="455">
                  <c:v>3.1496080611818234E-3</c:v>
                </c:pt>
                <c:pt idx="456">
                  <c:v>3.0182587258036305E-3</c:v>
                </c:pt>
                <c:pt idx="457">
                  <c:v>2.8920091806060584E-3</c:v>
                </c:pt>
                <c:pt idx="458">
                  <c:v>2.77068063625974E-3</c:v>
                </c:pt>
                <c:pt idx="459">
                  <c:v>2.6540996098597708E-3</c:v>
                </c:pt>
                <c:pt idx="460">
                  <c:v>2.5420978155687719E-3</c:v>
                </c:pt>
                <c:pt idx="461">
                  <c:v>2.4345120549681431E-3</c:v>
                </c:pt>
                <c:pt idx="462">
                  <c:v>2.3311841072928417E-3</c:v>
                </c:pt>
                <c:pt idx="463">
                  <c:v>2.2319606197150265E-3</c:v>
                </c:pt>
                <c:pt idx="464">
                  <c:v>2.1366929978322699E-3</c:v>
                </c:pt>
                <c:pt idx="465">
                  <c:v>2.0452372965058512E-3</c:v>
                </c:pt>
                <c:pt idx="466">
                  <c:v>1.9574541111855941E-3</c:v>
                </c:pt>
                <c:pt idx="467">
                  <c:v>1.8732084698488772E-3</c:v>
                </c:pt>
                <c:pt idx="468">
                  <c:v>1.7923697256721522E-3</c:v>
                </c:pt>
                <c:pt idx="469">
                  <c:v>1.7148114505459618E-3</c:v>
                </c:pt>
                <c:pt idx="470">
                  <c:v>1.6404113295350076E-3</c:v>
                </c:pt>
                <c:pt idx="471">
                  <c:v>1.5690510563785315E-3</c:v>
                </c:pt>
                <c:pt idx="472">
                  <c:v>1.5006162301176634E-3</c:v>
                </c:pt>
                <c:pt idx="473">
                  <c:v>1.434996252929875E-3</c:v>
                </c:pt>
                <c:pt idx="474">
                  <c:v>1.3720842292437657E-3</c:v>
                </c:pt>
                <c:pt idx="475">
                  <c:v>1.311776866200652E-3</c:v>
                </c:pt>
                <c:pt idx="476">
                  <c:v>1.2539743755233793E-3</c:v>
                </c:pt>
                <c:pt idx="477">
                  <c:v>1.1985803768465733E-3</c:v>
                </c:pt>
                <c:pt idx="478">
                  <c:v>1.1455018025573671E-3</c:v>
                </c:pt>
                <c:pt idx="479">
                  <c:v>1.0946488041893531E-3</c:v>
                </c:pt>
                <c:pt idx="480">
                  <c:v>1.0459346604082089E-3</c:v>
                </c:pt>
                <c:pt idx="481">
                  <c:v>9.9927568662205196E-4</c:v>
                </c:pt>
                <c:pt idx="482">
                  <c:v>9.5459114624501216E-4</c:v>
                </c:pt>
                <c:pt idx="483">
                  <c:v>9.1180316363816691E-4</c:v>
                </c:pt>
                <c:pt idx="484">
                  <c:v>8.7083663874776415E-4</c:v>
                </c:pt>
                <c:pt idx="485">
                  <c:v>8.3161916345672637E-4</c:v>
                </c:pt>
                <c:pt idx="486">
                  <c:v>7.9408093966173022E-4</c:v>
                </c:pt>
                <c:pt idx="487">
                  <c:v>7.5815469908460317E-4</c:v>
                </c:pt>
                <c:pt idx="488">
                  <c:v>7.2377562482344707E-4</c:v>
                </c:pt>
                <c:pt idx="489">
                  <c:v>6.9088127464605824E-4</c:v>
                </c:pt>
                <c:pt idx="490">
                  <c:v>6.5941150602485867E-4</c:v>
                </c:pt>
                <c:pt idx="491">
                  <c:v>6.2930840291034568E-4</c:v>
                </c:pt>
                <c:pt idx="492">
                  <c:v>6.005162042371046E-4</c:v>
                </c:pt>
                <c:pt idx="493">
                  <c:v>5.729812341544097E-4</c:v>
                </c:pt>
                <c:pt idx="494">
                  <c:v>5.4665183397099024E-4</c:v>
                </c:pt>
                <c:pt idx="495">
                  <c:v>5.214782958016382E-4</c:v>
                </c:pt>
                <c:pt idx="496">
                  <c:v>4.9741279790150596E-4</c:v>
                </c:pt>
                <c:pt idx="497">
                  <c:v>4.7440934167203378E-4</c:v>
                </c:pt>
                <c:pt idx="498">
                  <c:v>4.5242369032102899E-4</c:v>
                </c:pt>
                <c:pt idx="499">
                  <c:v>4.3141330915787471E-4</c:v>
                </c:pt>
                <c:pt idx="500">
                  <c:v>4.1133730750360484E-4</c:v>
                </c:pt>
              </c:numCache>
            </c:numRef>
          </c:yVal>
          <c:smooth val="1"/>
          <c:extLst>
            <c:ext xmlns:c16="http://schemas.microsoft.com/office/drawing/2014/chart" uri="{C3380CC4-5D6E-409C-BE32-E72D297353CC}">
              <c16:uniqueId val="{00000008-0455-4711-8E37-CEB47320B9AA}"/>
            </c:ext>
          </c:extLst>
        </c:ser>
        <c:ser>
          <c:idx val="9"/>
          <c:order val="9"/>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Calculations!$N$73:$ST$73</c:f>
              <c:numCache>
                <c:formatCode>General</c:formatCode>
                <c:ptCount val="501"/>
                <c:pt idx="0">
                  <c:v>7.9685051621301475E-2</c:v>
                </c:pt>
                <c:pt idx="1">
                  <c:v>7.9205579771135598E-2</c:v>
                </c:pt>
                <c:pt idx="2">
                  <c:v>7.8729460597399034E-2</c:v>
                </c:pt>
                <c:pt idx="3">
                  <c:v>7.8256687759606883E-2</c:v>
                </c:pt>
                <c:pt idx="4">
                  <c:v>7.7787253776737494E-2</c:v>
                </c:pt>
                <c:pt idx="5">
                  <c:v>7.732115009807726E-2</c:v>
                </c:pt>
                <c:pt idx="6">
                  <c:v>7.6858367170282868E-2</c:v>
                </c:pt>
                <c:pt idx="7">
                  <c:v>7.6398894500866343E-2</c:v>
                </c:pt>
                <c:pt idx="8">
                  <c:v>7.5942720718300272E-2</c:v>
                </c:pt>
                <c:pt idx="9">
                  <c:v>7.5489833628925668E-2</c:v>
                </c:pt>
                <c:pt idx="10">
                  <c:v>7.5040220270835928E-2</c:v>
                </c:pt>
                <c:pt idx="11">
                  <c:v>7.459386696490107E-2</c:v>
                </c:pt>
                <c:pt idx="12">
                  <c:v>7.4150759363085156E-2</c:v>
                </c:pt>
                <c:pt idx="13">
                  <c:v>7.3710882494202268E-2</c:v>
                </c:pt>
                <c:pt idx="14">
                  <c:v>7.3274220807248186E-2</c:v>
                </c:pt>
                <c:pt idx="15">
                  <c:v>7.2840758212436296E-2</c:v>
                </c:pt>
                <c:pt idx="16">
                  <c:v>7.2410478120059782E-2</c:v>
                </c:pt>
                <c:pt idx="17">
                  <c:v>7.1983363477295711E-2</c:v>
                </c:pt>
                <c:pt idx="18">
                  <c:v>7.1559396803057687E-2</c:v>
                </c:pt>
                <c:pt idx="19">
                  <c:v>7.1138560221002151E-2</c:v>
                </c:pt>
                <c:pt idx="20">
                  <c:v>7.0720835490782591E-2</c:v>
                </c:pt>
                <c:pt idx="21">
                  <c:v>7.0306204037644884E-2</c:v>
                </c:pt>
                <c:pt idx="22">
                  <c:v>6.989464698044949E-2</c:v>
                </c:pt>
                <c:pt idx="23">
                  <c:v>6.9486145158202256E-2</c:v>
                </c:pt>
                <c:pt idx="24">
                  <c:v>6.9080679155171298E-2</c:v>
                </c:pt>
                <c:pt idx="25">
                  <c:v>6.8678229324662332E-2</c:v>
                </c:pt>
                <c:pt idx="26">
                  <c:v>6.8278775811522835E-2</c:v>
                </c:pt>
                <c:pt idx="27">
                  <c:v>6.7882298573439262E-2</c:v>
                </c:pt>
                <c:pt idx="28">
                  <c:v>6.7488777401089287E-2</c:v>
                </c:pt>
                <c:pt idx="29">
                  <c:v>6.7098191937208854E-2</c:v>
                </c:pt>
                <c:pt idx="30">
                  <c:v>6.6710521694627475E-2</c:v>
                </c:pt>
                <c:pt idx="31">
                  <c:v>6.6325746073326419E-2</c:v>
                </c:pt>
                <c:pt idx="32">
                  <c:v>6.5943844376567751E-2</c:v>
                </c:pt>
                <c:pt idx="33">
                  <c:v>6.5564795826142316E-2</c:v>
                </c:pt>
                <c:pt idx="34">
                  <c:v>6.5188579576781702E-2</c:v>
                </c:pt>
                <c:pt idx="35">
                  <c:v>6.4815174729774758E-2</c:v>
                </c:pt>
                <c:pt idx="36">
                  <c:v>6.4444560345830515E-2</c:v>
                </c:pt>
                <c:pt idx="37">
                  <c:v>6.4076715457225236E-2</c:v>
                </c:pt>
                <c:pt idx="38">
                  <c:v>6.3711619079268561E-2</c:v>
                </c:pt>
                <c:pt idx="39">
                  <c:v>6.3349250221124129E-2</c:v>
                </c:pt>
                <c:pt idx="40">
                  <c:v>6.2989587896016636E-2</c:v>
                </c:pt>
                <c:pt idx="41">
                  <c:v>6.2632611130856358E-2</c:v>
                </c:pt>
                <c:pt idx="42">
                  <c:v>6.2278298975309225E-2</c:v>
                </c:pt>
                <c:pt idx="43">
                  <c:v>6.1926630510342487E-2</c:v>
                </c:pt>
                <c:pt idx="44">
                  <c:v>6.1577584856269303E-2</c:v>
                </c:pt>
                <c:pt idx="45">
                  <c:v>6.1231141180320095E-2</c:v>
                </c:pt>
                <c:pt idx="46">
                  <c:v>6.0887278703761982E-2</c:v>
                </c:pt>
                <c:pt idx="47">
                  <c:v>6.0545976708590736E-2</c:v>
                </c:pt>
                <c:pt idx="48">
                  <c:v>6.0207214543814933E-2</c:v>
                </c:pt>
                <c:pt idx="49">
                  <c:v>5.9870971631354283E-2</c:v>
                </c:pt>
                <c:pt idx="50">
                  <c:v>5.9537227471569976E-2</c:v>
                </c:pt>
                <c:pt idx="51">
                  <c:v>5.9205961648446249E-2</c:v>
                </c:pt>
                <c:pt idx="52">
                  <c:v>5.887715383444056E-2</c:v>
                </c:pt>
                <c:pt idx="53">
                  <c:v>5.8550783795018449E-2</c:v>
                </c:pt>
                <c:pt idx="54">
                  <c:v>5.8226831392889034E-2</c:v>
                </c:pt>
                <c:pt idx="55">
                  <c:v>5.7905276591956566E-2</c:v>
                </c:pt>
                <c:pt idx="56">
                  <c:v>5.7586099461001787E-2</c:v>
                </c:pt>
                <c:pt idx="57">
                  <c:v>5.7269280177106363E-2</c:v>
                </c:pt>
                <c:pt idx="58">
                  <c:v>5.695479902883404E-2</c:v>
                </c:pt>
                <c:pt idx="59">
                  <c:v>5.6642636419180138E-2</c:v>
                </c:pt>
                <c:pt idx="60">
                  <c:v>5.6332772868301476E-2</c:v>
                </c:pt>
                <c:pt idx="61">
                  <c:v>5.6025189016037168E-2</c:v>
                </c:pt>
                <c:pt idx="62">
                  <c:v>5.5719865624231313E-2</c:v>
                </c:pt>
                <c:pt idx="63">
                  <c:v>5.5416783578867909E-2</c:v>
                </c:pt>
                <c:pt idx="64">
                  <c:v>5.5115923892026623E-2</c:v>
                </c:pt>
                <c:pt idx="65">
                  <c:v>5.4817267703669049E-2</c:v>
                </c:pt>
                <c:pt idx="66">
                  <c:v>5.4520796283264193E-2</c:v>
                </c:pt>
                <c:pt idx="67">
                  <c:v>5.422649103126146E-2</c:v>
                </c:pt>
                <c:pt idx="68">
                  <c:v>5.3934333480418074E-2</c:v>
                </c:pt>
                <c:pt idx="69">
                  <c:v>5.3644305296989603E-2</c:v>
                </c:pt>
                <c:pt idx="70">
                  <c:v>5.335638828179004E-2</c:v>
                </c:pt>
                <c:pt idx="71">
                  <c:v>5.3070564371128205E-2</c:v>
                </c:pt>
                <c:pt idx="72">
                  <c:v>5.2786815637626855E-2</c:v>
                </c:pt>
                <c:pt idx="73">
                  <c:v>5.2505124290930884E-2</c:v>
                </c:pt>
                <c:pt idx="74">
                  <c:v>5.2225472678310528E-2</c:v>
                </c:pt>
                <c:pt idx="75">
                  <c:v>5.1947843285164254E-2</c:v>
                </c:pt>
                <c:pt idx="76">
                  <c:v>5.1672218735427912E-2</c:v>
                </c:pt>
                <c:pt idx="77">
                  <c:v>5.1398581791894042E-2</c:v>
                </c:pt>
                <c:pt idx="78">
                  <c:v>5.1126915356446874E-2</c:v>
                </c:pt>
                <c:pt idx="79">
                  <c:v>5.0857202470217237E-2</c:v>
                </c:pt>
                <c:pt idx="80">
                  <c:v>5.0589426313661895E-2</c:v>
                </c:pt>
                <c:pt idx="81">
                  <c:v>5.0323570206571078E-2</c:v>
                </c:pt>
                <c:pt idx="82">
                  <c:v>5.0059617608008616E-2</c:v>
                </c:pt>
                <c:pt idx="83">
                  <c:v>4.9797552116188484E-2</c:v>
                </c:pt>
                <c:pt idx="84">
                  <c:v>4.9537357468290633E-2</c:v>
                </c:pt>
                <c:pt idx="85">
                  <c:v>4.9279017540220182E-2</c:v>
                </c:pt>
                <c:pt idx="86">
                  <c:v>4.9022516346313105E-2</c:v>
                </c:pt>
                <c:pt idx="87">
                  <c:v>4.8767838038991394E-2</c:v>
                </c:pt>
                <c:pt idx="88">
                  <c:v>4.8514966908370136E-2</c:v>
                </c:pt>
                <c:pt idx="89">
                  <c:v>4.8263887381820955E-2</c:v>
                </c:pt>
                <c:pt idx="90">
                  <c:v>4.8014584023491881E-2</c:v>
                </c:pt>
                <c:pt idx="91">
                  <c:v>4.7767041533789127E-2</c:v>
                </c:pt>
                <c:pt idx="92">
                  <c:v>4.7521244748820378E-2</c:v>
                </c:pt>
                <c:pt idx="93">
                  <c:v>4.7277178639804462E-2</c:v>
                </c:pt>
                <c:pt idx="94">
                  <c:v>4.703482831244736E-2</c:v>
                </c:pt>
                <c:pt idx="95">
                  <c:v>4.6794179006288385E-2</c:v>
                </c:pt>
                <c:pt idx="96">
                  <c:v>4.6555216094017408E-2</c:v>
                </c:pt>
                <c:pt idx="97">
                  <c:v>4.6317925080765564E-2</c:v>
                </c:pt>
                <c:pt idx="98">
                  <c:v>4.6082291603370983E-2</c:v>
                </c:pt>
                <c:pt idx="99">
                  <c:v>4.5848301429621659E-2</c:v>
                </c:pt>
                <c:pt idx="100">
                  <c:v>4.5615940457476294E-2</c:v>
                </c:pt>
                <c:pt idx="101">
                  <c:v>4.5385194714265678E-2</c:v>
                </c:pt>
                <c:pt idx="102">
                  <c:v>4.5156050355875228E-2</c:v>
                </c:pt>
                <c:pt idx="103">
                  <c:v>4.4928493665910695E-2</c:v>
                </c:pt>
                <c:pt idx="104">
                  <c:v>4.4702511054848078E-2</c:v>
                </c:pt>
                <c:pt idx="105">
                  <c:v>4.4478089059168842E-2</c:v>
                </c:pt>
                <c:pt idx="106">
                  <c:v>4.4255214340482144E-2</c:v>
                </c:pt>
                <c:pt idx="107">
                  <c:v>4.4033873684634864E-2</c:v>
                </c:pt>
                <c:pt idx="108">
                  <c:v>4.3814054000810627E-2</c:v>
                </c:pt>
                <c:pt idx="109">
                  <c:v>4.3595742320618761E-2</c:v>
                </c:pt>
                <c:pt idx="110">
                  <c:v>4.3378925797174471E-2</c:v>
                </c:pt>
                <c:pt idx="111">
                  <c:v>4.3163591704170744E-2</c:v>
                </c:pt>
                <c:pt idx="112">
                  <c:v>4.2949727434943206E-2</c:v>
                </c:pt>
                <c:pt idx="113">
                  <c:v>4.2737320501528717E-2</c:v>
                </c:pt>
                <c:pt idx="114">
                  <c:v>4.2526358533718313E-2</c:v>
                </c:pt>
                <c:pt idx="115">
                  <c:v>4.2316829278105594E-2</c:v>
                </c:pt>
                <c:pt idx="116">
                  <c:v>4.2108720597131007E-2</c:v>
                </c:pt>
                <c:pt idx="117">
                  <c:v>4.1902020468122594E-2</c:v>
                </c:pt>
                <c:pt idx="118">
                  <c:v>4.1696716982334542E-2</c:v>
                </c:pt>
                <c:pt idx="119">
                  <c:v>4.1492798343983193E-2</c:v>
                </c:pt>
                <c:pt idx="120">
                  <c:v>4.1290252869281813E-2</c:v>
                </c:pt>
                <c:pt idx="121">
                  <c:v>4.10890689854745E-2</c:v>
                </c:pt>
                <c:pt idx="122">
                  <c:v>4.0889235229869335E-2</c:v>
                </c:pt>
                <c:pt idx="123">
                  <c:v>4.0690740248872204E-2</c:v>
                </c:pt>
                <c:pt idx="124">
                  <c:v>4.0493572797020705E-2</c:v>
                </c:pt>
                <c:pt idx="125">
                  <c:v>4.0297721736019192E-2</c:v>
                </c:pt>
                <c:pt idx="126">
                  <c:v>4.0103176033775383E-2</c:v>
                </c:pt>
                <c:pt idx="127">
                  <c:v>3.9909924763438791E-2</c:v>
                </c:pt>
                <c:pt idx="128">
                  <c:v>3.9717957102441109E-2</c:v>
                </c:pt>
                <c:pt idx="129">
                  <c:v>3.9527262331539331E-2</c:v>
                </c:pt>
                <c:pt idx="130">
                  <c:v>3.9337829833861929E-2</c:v>
                </c:pt>
                <c:pt idx="131">
                  <c:v>3.9149649093957989E-2</c:v>
                </c:pt>
                <c:pt idx="132">
                  <c:v>3.8962709696849701E-2</c:v>
                </c:pt>
                <c:pt idx="133">
                  <c:v>3.8777001327089215E-2</c:v>
                </c:pt>
                <c:pt idx="134">
                  <c:v>3.8592513767818859E-2</c:v>
                </c:pt>
                <c:pt idx="135">
                  <c:v>3.8409236899836108E-2</c:v>
                </c:pt>
                <c:pt idx="136">
                  <c:v>3.8227160700662788E-2</c:v>
                </c:pt>
                <c:pt idx="137">
                  <c:v>3.8046275243619136E-2</c:v>
                </c:pt>
                <c:pt idx="138">
                  <c:v>3.7866570696902857E-2</c:v>
                </c:pt>
                <c:pt idx="139">
                  <c:v>3.7688037322673153E-2</c:v>
                </c:pt>
                <c:pt idx="140">
                  <c:v>3.7510665476139918E-2</c:v>
                </c:pt>
                <c:pt idx="141">
                  <c:v>3.7334445604658921E-2</c:v>
                </c:pt>
                <c:pt idx="142">
                  <c:v>3.715936824683188E-2</c:v>
                </c:pt>
                <c:pt idx="143">
                  <c:v>3.6985424031612965E-2</c:v>
                </c:pt>
                <c:pt idx="144">
                  <c:v>3.6812603677420452E-2</c:v>
                </c:pt>
                <c:pt idx="145">
                  <c:v>3.6640897991255188E-2</c:v>
                </c:pt>
                <c:pt idx="146">
                  <c:v>3.6470297867824547E-2</c:v>
                </c:pt>
                <c:pt idx="147">
                  <c:v>3.6300794288672729E-2</c:v>
                </c:pt>
                <c:pt idx="148">
                  <c:v>3.6132378321317625E-2</c:v>
                </c:pt>
                <c:pt idx="149">
                  <c:v>3.596504111839384E-2</c:v>
                </c:pt>
                <c:pt idx="150">
                  <c:v>3.5798773916802057E-2</c:v>
                </c:pt>
                <c:pt idx="151">
                  <c:v>3.5633568036865411E-2</c:v>
                </c:pt>
                <c:pt idx="152">
                  <c:v>3.5469414881491849E-2</c:v>
                </c:pt>
                <c:pt idx="153">
                  <c:v>3.5306305935343743E-2</c:v>
                </c:pt>
                <c:pt idx="154">
                  <c:v>3.514423276401378E-2</c:v>
                </c:pt>
                <c:pt idx="155">
                  <c:v>3.4983187013207906E-2</c:v>
                </c:pt>
                <c:pt idx="156">
                  <c:v>3.4823160407934671E-2</c:v>
                </c:pt>
                <c:pt idx="157">
                  <c:v>3.4664144751702021E-2</c:v>
                </c:pt>
                <c:pt idx="158">
                  <c:v>3.4506131925720177E-2</c:v>
                </c:pt>
                <c:pt idx="159">
                  <c:v>3.4349113888112154E-2</c:v>
                </c:pt>
                <c:pt idx="160">
                  <c:v>3.4193082673130565E-2</c:v>
                </c:pt>
                <c:pt idx="161">
                  <c:v>3.4038030390381689E-2</c:v>
                </c:pt>
                <c:pt idx="162">
                  <c:v>3.3883949224056395E-2</c:v>
                </c:pt>
                <c:pt idx="163">
                  <c:v>3.3730831432167742E-2</c:v>
                </c:pt>
                <c:pt idx="164">
                  <c:v>3.3578669345796078E-2</c:v>
                </c:pt>
                <c:pt idx="165">
                  <c:v>3.3427455368340298E-2</c:v>
                </c:pt>
                <c:pt idx="166">
                  <c:v>3.3277181974776839E-2</c:v>
                </c:pt>
                <c:pt idx="167">
                  <c:v>3.3127841710924734E-2</c:v>
                </c:pt>
                <c:pt idx="168">
                  <c:v>3.2979427192718423E-2</c:v>
                </c:pt>
                <c:pt idx="169">
                  <c:v>3.2831931105486857E-2</c:v>
                </c:pt>
                <c:pt idx="170">
                  <c:v>3.2685346203239603E-2</c:v>
                </c:pt>
                <c:pt idx="171">
                  <c:v>3.2539665307960007E-2</c:v>
                </c:pt>
                <c:pt idx="172">
                  <c:v>3.2394881308904923E-2</c:v>
                </c:pt>
                <c:pt idx="173">
                  <c:v>3.2250987161911431E-2</c:v>
                </c:pt>
                <c:pt idx="174">
                  <c:v>3.2107975888710324E-2</c:v>
                </c:pt>
                <c:pt idx="175">
                  <c:v>3.1965840576246136E-2</c:v>
                </c:pt>
                <c:pt idx="176">
                  <c:v>3.1824574376004271E-2</c:v>
                </c:pt>
                <c:pt idx="177">
                  <c:v>3.1684170503344378E-2</c:v>
                </c:pt>
                <c:pt idx="178">
                  <c:v>3.154462223684084E-2</c:v>
                </c:pt>
                <c:pt idx="179">
                  <c:v>3.1405922917629524E-2</c:v>
                </c:pt>
                <c:pt idx="180">
                  <c:v>3.1268065948761262E-2</c:v>
                </c:pt>
                <c:pt idx="181">
                  <c:v>3.1131044794561975E-2</c:v>
                </c:pt>
                <c:pt idx="182">
                  <c:v>3.0994852979999089E-2</c:v>
                </c:pt>
                <c:pt idx="183">
                  <c:v>3.0859484090054626E-2</c:v>
                </c:pt>
                <c:pt idx="184">
                  <c:v>3.0724931769104621E-2</c:v>
                </c:pt>
                <c:pt idx="185">
                  <c:v>3.0591189720304977E-2</c:v>
                </c:pt>
                <c:pt idx="186">
                  <c:v>3.0458251704983518E-2</c:v>
                </c:pt>
                <c:pt idx="187">
                  <c:v>3.0326111542038587E-2</c:v>
                </c:pt>
                <c:pt idx="188">
                  <c:v>3.0194763107343703E-2</c:v>
                </c:pt>
                <c:pt idx="189">
                  <c:v>3.00642003331585E-2</c:v>
                </c:pt>
                <c:pt idx="190">
                  <c:v>2.9934417207545874E-2</c:v>
                </c:pt>
                <c:pt idx="191">
                  <c:v>2.9805407773795041E-2</c:v>
                </c:pt>
                <c:pt idx="192">
                  <c:v>2.9677166129851027E-2</c:v>
                </c:pt>
                <c:pt idx="193">
                  <c:v>2.9549686427749779E-2</c:v>
                </c:pt>
                <c:pt idx="194">
                  <c:v>2.9422962873059583E-2</c:v>
                </c:pt>
                <c:pt idx="195">
                  <c:v>2.9296989724328041E-2</c:v>
                </c:pt>
                <c:pt idx="196">
                  <c:v>2.9171761292535379E-2</c:v>
                </c:pt>
                <c:pt idx="197">
                  <c:v>2.9047271940553201E-2</c:v>
                </c:pt>
                <c:pt idx="198">
                  <c:v>2.8923516082609128E-2</c:v>
                </c:pt>
                <c:pt idx="199">
                  <c:v>2.8800488183757279E-2</c:v>
                </c:pt>
                <c:pt idx="200">
                  <c:v>2.8678182759354208E-2</c:v>
                </c:pt>
                <c:pt idx="201">
                  <c:v>2.855659437454065E-2</c:v>
                </c:pt>
                <c:pt idx="202">
                  <c:v>2.8435717643728757E-2</c:v>
                </c:pt>
                <c:pt idx="203">
                  <c:v>2.8315547230094881E-2</c:v>
                </c:pt>
                <c:pt idx="204">
                  <c:v>2.8196077845077754E-2</c:v>
                </c:pt>
                <c:pt idx="205">
                  <c:v>2.8077304247882177E-2</c:v>
                </c:pt>
                <c:pt idx="206">
                  <c:v>2.7959221244988137E-2</c:v>
                </c:pt>
                <c:pt idx="207">
                  <c:v>2.784182368966491E-2</c:v>
                </c:pt>
                <c:pt idx="208">
                  <c:v>2.7725106481490944E-2</c:v>
                </c:pt>
                <c:pt idx="209">
                  <c:v>2.7609064565878513E-2</c:v>
                </c:pt>
                <c:pt idx="210">
                  <c:v>2.749369293360375E-2</c:v>
                </c:pt>
                <c:pt idx="211">
                  <c:v>2.7378986620341727E-2</c:v>
                </c:pt>
                <c:pt idx="212">
                  <c:v>2.7264940706206605E-2</c:v>
                </c:pt>
                <c:pt idx="213">
                  <c:v>2.71515503152969E-2</c:v>
                </c:pt>
                <c:pt idx="214">
                  <c:v>2.7038810615245532E-2</c:v>
                </c:pt>
                <c:pt idx="215">
                  <c:v>2.6926716816774929E-2</c:v>
                </c:pt>
                <c:pt idx="216">
                  <c:v>2.6815264173256873E-2</c:v>
                </c:pt>
                <c:pt idx="217">
                  <c:v>2.6704447980277327E-2</c:v>
                </c:pt>
                <c:pt idx="218">
                  <c:v>2.6594263575205859E-2</c:v>
                </c:pt>
                <c:pt idx="219">
                  <c:v>2.64847063367699E-2</c:v>
                </c:pt>
                <c:pt idx="220">
                  <c:v>2.6375771684633561E-2</c:v>
                </c:pt>
                <c:pt idx="221">
                  <c:v>2.6267455078981143E-2</c:v>
                </c:pt>
                <c:pt idx="222">
                  <c:v>2.6159752020105249E-2</c:v>
                </c:pt>
                <c:pt idx="223">
                  <c:v>2.6052658047999343E-2</c:v>
                </c:pt>
                <c:pt idx="224">
                  <c:v>2.5946168741954732E-2</c:v>
                </c:pt>
                <c:pt idx="225">
                  <c:v>2.5840279720162136E-2</c:v>
                </c:pt>
                <c:pt idx="226">
                  <c:v>2.5734986639317555E-2</c:v>
                </c:pt>
                <c:pt idx="227">
                  <c:v>2.5630285194232424E-2</c:v>
                </c:pt>
                <c:pt idx="228">
                  <c:v>2.5526171117448027E-2</c:v>
                </c:pt>
                <c:pt idx="229">
                  <c:v>2.5422640178854372E-2</c:v>
                </c:pt>
                <c:pt idx="230">
                  <c:v>2.5319688185312998E-2</c:v>
                </c:pt>
                <c:pt idx="231">
                  <c:v>2.5217310980284013E-2</c:v>
                </c:pt>
                <c:pt idx="232">
                  <c:v>2.5115504443457302E-2</c:v>
                </c:pt>
                <c:pt idx="233">
                  <c:v>2.5014264490387822E-2</c:v>
                </c:pt>
                <c:pt idx="234">
                  <c:v>2.4913587072134619E-2</c:v>
                </c:pt>
                <c:pt idx="235">
                  <c:v>2.4813468174904315E-2</c:v>
                </c:pt>
                <c:pt idx="236">
                  <c:v>2.4713903819697985E-2</c:v>
                </c:pt>
                <c:pt idx="237">
                  <c:v>2.4614890061962321E-2</c:v>
                </c:pt>
                <c:pt idx="238">
                  <c:v>2.4516422991244385E-2</c:v>
                </c:pt>
                <c:pt idx="239">
                  <c:v>2.4418498730850356E-2</c:v>
                </c:pt>
                <c:pt idx="240">
                  <c:v>2.4321113437507889E-2</c:v>
                </c:pt>
                <c:pt idx="241">
                  <c:v>2.4224263301032185E-2</c:v>
                </c:pt>
                <c:pt idx="242">
                  <c:v>2.4127944543995868E-2</c:v>
                </c:pt>
                <c:pt idx="243">
                  <c:v>2.4032153421402306E-2</c:v>
                </c:pt>
                <c:pt idx="244">
                  <c:v>2.3936886220362649E-2</c:v>
                </c:pt>
                <c:pt idx="245">
                  <c:v>2.3842139259776473E-2</c:v>
                </c:pt>
                <c:pt idx="246">
                  <c:v>2.3747908890015719E-2</c:v>
                </c:pt>
                <c:pt idx="247">
                  <c:v>2.3654191492612286E-2</c:v>
                </c:pt>
                <c:pt idx="248">
                  <c:v>2.3560983479948963E-2</c:v>
                </c:pt>
                <c:pt idx="249">
                  <c:v>2.3468281294953854E-2</c:v>
                </c:pt>
                <c:pt idx="250">
                  <c:v>2.3376081410798031E-2</c:v>
                </c:pt>
                <c:pt idx="251">
                  <c:v>2.3284380330596557E-2</c:v>
                </c:pt>
                <c:pt idx="252">
                  <c:v>2.3193174587112834E-2</c:v>
                </c:pt>
                <c:pt idx="253">
                  <c:v>2.3102460742466059E-2</c:v>
                </c:pt>
                <c:pt idx="254">
                  <c:v>2.3012235387842087E-2</c:v>
                </c:pt>
                <c:pt idx="255">
                  <c:v>2.2922495143207263E-2</c:v>
                </c:pt>
                <c:pt idx="256">
                  <c:v>2.2833236657025462E-2</c:v>
                </c:pt>
                <c:pt idx="257">
                  <c:v>2.2744456605978281E-2</c:v>
                </c:pt>
                <c:pt idx="258">
                  <c:v>2.2656151694688164E-2</c:v>
                </c:pt>
                <c:pt idx="259">
                  <c:v>2.256831865544472E-2</c:v>
                </c:pt>
                <c:pt idx="260">
                  <c:v>2.2480954247933851E-2</c:v>
                </c:pt>
                <c:pt idx="261">
                  <c:v>2.2394055258969914E-2</c:v>
                </c:pt>
                <c:pt idx="262">
                  <c:v>2.2307618502230932E-2</c:v>
                </c:pt>
                <c:pt idx="263">
                  <c:v>2.2221640817996373E-2</c:v>
                </c:pt>
                <c:pt idx="264">
                  <c:v>2.2136119072888184E-2</c:v>
                </c:pt>
                <c:pt idx="265">
                  <c:v>2.2051050159614255E-2</c:v>
                </c:pt>
                <c:pt idx="266">
                  <c:v>2.196643099671507E-2</c:v>
                </c:pt>
                <c:pt idx="267">
                  <c:v>2.188225852831269E-2</c:v>
                </c:pt>
                <c:pt idx="268">
                  <c:v>2.1798529723862852E-2</c:v>
                </c:pt>
                <c:pt idx="269">
                  <c:v>2.1715241577909449E-2</c:v>
                </c:pt>
                <c:pt idx="270">
                  <c:v>2.1632391109841945E-2</c:v>
                </c:pt>
                <c:pt idx="271">
                  <c:v>2.1549975363655178E-2</c:v>
                </c:pt>
                <c:pt idx="272">
                  <c:v>2.1467991407711964E-2</c:v>
                </c:pt>
                <c:pt idx="273">
                  <c:v>2.1386436334508103E-2</c:v>
                </c:pt>
                <c:pt idx="274">
                  <c:v>2.1305307260440057E-2</c:v>
                </c:pt>
                <c:pt idx="275">
                  <c:v>2.1224601325575118E-2</c:v>
                </c:pt>
                <c:pt idx="276">
                  <c:v>2.114431569342394E-2</c:v>
                </c:pt>
                <c:pt idx="277">
                  <c:v>2.1064447550715751E-2</c:v>
                </c:pt>
                <c:pt idx="278">
                  <c:v>2.0984994107175737E-2</c:v>
                </c:pt>
                <c:pt idx="279">
                  <c:v>2.0905952595305016E-2</c:v>
                </c:pt>
                <c:pt idx="280">
                  <c:v>2.0827320270162895E-2</c:v>
                </c:pt>
                <c:pt idx="281">
                  <c:v>2.0749094409151528E-2</c:v>
                </c:pt>
                <c:pt idx="282">
                  <c:v>2.0671272311802796E-2</c:v>
                </c:pt>
                <c:pt idx="283">
                  <c:v>2.059385129956751E-2</c:v>
                </c:pt>
                <c:pt idx="284">
                  <c:v>2.0516828715607015E-2</c:v>
                </c:pt>
                <c:pt idx="285">
                  <c:v>2.0440201924586853E-2</c:v>
                </c:pt>
                <c:pt idx="286">
                  <c:v>2.03639683124726E-2</c:v>
                </c:pt>
                <c:pt idx="287">
                  <c:v>2.0288125286328142E-2</c:v>
                </c:pt>
                <c:pt idx="288">
                  <c:v>2.0212670274115923E-2</c:v>
                </c:pt>
                <c:pt idx="289">
                  <c:v>2.0137600724499254E-2</c:v>
                </c:pt>
                <c:pt idx="290">
                  <c:v>2.006291410664696E-2</c:v>
                </c:pt>
                <c:pt idx="291">
                  <c:v>1.9988607910039917E-2</c:v>
                </c:pt>
                <c:pt idx="292">
                  <c:v>1.9914679644279797E-2</c:v>
                </c:pt>
                <c:pt idx="293">
                  <c:v>1.984112683889969E-2</c:v>
                </c:pt>
                <c:pt idx="294">
                  <c:v>1.9767947043176928E-2</c:v>
                </c:pt>
                <c:pt idx="295">
                  <c:v>1.9695137825947683E-2</c:v>
                </c:pt>
                <c:pt idx="296">
                  <c:v>1.9622696775423821E-2</c:v>
                </c:pt>
                <c:pt idx="297">
                  <c:v>1.9550621499011284E-2</c:v>
                </c:pt>
                <c:pt idx="298">
                  <c:v>1.9478909623130942E-2</c:v>
                </c:pt>
                <c:pt idx="299">
                  <c:v>1.9407558793040815E-2</c:v>
                </c:pt>
                <c:pt idx="300">
                  <c:v>1.9336566672660479E-2</c:v>
                </c:pt>
                <c:pt idx="301">
                  <c:v>1.9265930944397283E-2</c:v>
                </c:pt>
                <c:pt idx="302">
                  <c:v>1.9195649308974352E-2</c:v>
                </c:pt>
                <c:pt idx="303">
                  <c:v>1.9125719485260428E-2</c:v>
                </c:pt>
                <c:pt idx="304">
                  <c:v>1.9056139210101495E-2</c:v>
                </c:pt>
                <c:pt idx="305">
                  <c:v>1.8986906238154185E-2</c:v>
                </c:pt>
                <c:pt idx="306">
                  <c:v>1.8918018341720962E-2</c:v>
                </c:pt>
                <c:pt idx="307">
                  <c:v>1.8849473310586996E-2</c:v>
                </c:pt>
                <c:pt idx="308">
                  <c:v>1.8781268951858748E-2</c:v>
                </c:pt>
                <c:pt idx="309">
                  <c:v>1.8713403089804279E-2</c:v>
                </c:pt>
                <c:pt idx="310">
                  <c:v>1.8645873565695269E-2</c:v>
                </c:pt>
                <c:pt idx="311">
                  <c:v>1.8578678237650519E-2</c:v>
                </c:pt>
                <c:pt idx="312">
                  <c:v>1.8511814980481357E-2</c:v>
                </c:pt>
                <c:pt idx="313">
                  <c:v>1.8445281685538405E-2</c:v>
                </c:pt>
                <c:pt idx="314">
                  <c:v>1.8379076260560064E-2</c:v>
                </c:pt>
                <c:pt idx="315">
                  <c:v>1.8313196629522691E-2</c:v>
                </c:pt>
                <c:pt idx="316">
                  <c:v>1.8247640732491941E-2</c:v>
                </c:pt>
                <c:pt idx="317">
                  <c:v>1.8182406525476334E-2</c:v>
                </c:pt>
                <c:pt idx="318">
                  <c:v>1.8117491980281428E-2</c:v>
                </c:pt>
                <c:pt idx="319">
                  <c:v>1.8052895084366447E-2</c:v>
                </c:pt>
                <c:pt idx="320">
                  <c:v>1.7988613840701773E-2</c:v>
                </c:pt>
                <c:pt idx="321">
                  <c:v>1.792464626762812E-2</c:v>
                </c:pt>
                <c:pt idx="322">
                  <c:v>1.7860990398717167E-2</c:v>
                </c:pt>
                <c:pt idx="323">
                  <c:v>1.7797644282633557E-2</c:v>
                </c:pt>
                <c:pt idx="324">
                  <c:v>1.7734605982998409E-2</c:v>
                </c:pt>
                <c:pt idx="325">
                  <c:v>1.767187357825431E-2</c:v>
                </c:pt>
                <c:pt idx="326">
                  <c:v>1.760944516153138E-2</c:v>
                </c:pt>
                <c:pt idx="327">
                  <c:v>1.7547318840515174E-2</c:v>
                </c:pt>
                <c:pt idx="328">
                  <c:v>1.7485492737315426E-2</c:v>
                </c:pt>
                <c:pt idx="329">
                  <c:v>1.7423964988336652E-2</c:v>
                </c:pt>
                <c:pt idx="330">
                  <c:v>1.7362733744149726E-2</c:v>
                </c:pt>
                <c:pt idx="331">
                  <c:v>1.730179716936486E-2</c:v>
                </c:pt>
                <c:pt idx="332">
                  <c:v>1.7241153442506055E-2</c:v>
                </c:pt>
                <c:pt idx="333">
                  <c:v>1.7180800755886412E-2</c:v>
                </c:pt>
                <c:pt idx="334">
                  <c:v>1.7120737315485305E-2</c:v>
                </c:pt>
                <c:pt idx="335">
                  <c:v>1.706096134082638E-2</c:v>
                </c:pt>
                <c:pt idx="336">
                  <c:v>1.700147106485678E-2</c:v>
                </c:pt>
                <c:pt idx="337">
                  <c:v>1.6942264733827931E-2</c:v>
                </c:pt>
                <c:pt idx="338">
                  <c:v>1.6883340607177243E-2</c:v>
                </c:pt>
                <c:pt idx="339">
                  <c:v>1.6824696957411105E-2</c:v>
                </c:pt>
                <c:pt idx="340">
                  <c:v>1.6766332069989124E-2</c:v>
                </c:pt>
                <c:pt idx="341">
                  <c:v>1.6708244243209488E-2</c:v>
                </c:pt>
                <c:pt idx="342">
                  <c:v>1.6650431788095402E-2</c:v>
                </c:pt>
                <c:pt idx="343">
                  <c:v>1.6592893028282867E-2</c:v>
                </c:pt>
                <c:pt idx="344">
                  <c:v>1.6535626299909387E-2</c:v>
                </c:pt>
                <c:pt idx="345">
                  <c:v>1.6478629951504009E-2</c:v>
                </c:pt>
                <c:pt idx="346">
                  <c:v>1.6421902343878254E-2</c:v>
                </c:pt>
                <c:pt idx="347">
                  <c:v>1.6365441850018307E-2</c:v>
                </c:pt>
                <c:pt idx="348">
                  <c:v>1.6309246854978181E-2</c:v>
                </c:pt>
                <c:pt idx="349">
                  <c:v>1.6253315755774132E-2</c:v>
                </c:pt>
                <c:pt idx="350">
                  <c:v>1.6197646961279757E-2</c:v>
                </c:pt>
                <c:pt idx="351">
                  <c:v>1.6142238892122775E-2</c:v>
                </c:pt>
                <c:pt idx="352">
                  <c:v>1.6087089980582021E-2</c:v>
                </c:pt>
                <c:pt idx="353">
                  <c:v>1.6032198670486338E-2</c:v>
                </c:pt>
                <c:pt idx="354">
                  <c:v>1.5977563417113618E-2</c:v>
                </c:pt>
                <c:pt idx="355">
                  <c:v>1.5923182687091718E-2</c:v>
                </c:pt>
                <c:pt idx="356">
                  <c:v>1.5869054958299548E-2</c:v>
                </c:pt>
                <c:pt idx="357">
                  <c:v>1.5815178719769743E-2</c:v>
                </c:pt>
                <c:pt idx="358">
                  <c:v>1.5761552471592059E-2</c:v>
                </c:pt>
                <c:pt idx="359">
                  <c:v>1.5708174724817694E-2</c:v>
                </c:pt>
                <c:pt idx="360">
                  <c:v>1.5655044001364582E-2</c:v>
                </c:pt>
                <c:pt idx="361">
                  <c:v>1.5602158833923749E-2</c:v>
                </c:pt>
                <c:pt idx="362">
                  <c:v>1.5549517765866484E-2</c:v>
                </c:pt>
                <c:pt idx="363">
                  <c:v>1.5497119351152373E-2</c:v>
                </c:pt>
                <c:pt idx="364">
                  <c:v>1.5444962154238451E-2</c:v>
                </c:pt>
                <c:pt idx="365">
                  <c:v>1.5393044749988911E-2</c:v>
                </c:pt>
                <c:pt idx="366">
                  <c:v>1.5341365723586136E-2</c:v>
                </c:pt>
                <c:pt idx="367">
                  <c:v>1.5289923670442169E-2</c:v>
                </c:pt>
                <c:pt idx="368">
                  <c:v>1.5238717196111435E-2</c:v>
                </c:pt>
                <c:pt idx="369">
                  <c:v>1.518774491620398E-2</c:v>
                </c:pt>
                <c:pt idx="370">
                  <c:v>1.5137005456299852E-2</c:v>
                </c:pt>
                <c:pt idx="371">
                  <c:v>1.5086497451864134E-2</c:v>
                </c:pt>
                <c:pt idx="372">
                  <c:v>1.5036219548162838E-2</c:v>
                </c:pt>
                <c:pt idx="373">
                  <c:v>1.4986170400179742E-2</c:v>
                </c:pt>
                <c:pt idx="374">
                  <c:v>1.4936348672533869E-2</c:v>
                </c:pt>
                <c:pt idx="375">
                  <c:v>1.4886753039397784E-2</c:v>
                </c:pt>
                <c:pt idx="376">
                  <c:v>1.4837382184416919E-2</c:v>
                </c:pt>
                <c:pt idx="377">
                  <c:v>1.4788234800629413E-2</c:v>
                </c:pt>
                <c:pt idx="378">
                  <c:v>1.4739309590386766E-2</c:v>
                </c:pt>
                <c:pt idx="379">
                  <c:v>1.4690605265275439E-2</c:v>
                </c:pt>
                <c:pt idx="380">
                  <c:v>1.4642120546039071E-2</c:v>
                </c:pt>
                <c:pt idx="381">
                  <c:v>1.4593854162501432E-2</c:v>
                </c:pt>
                <c:pt idx="382">
                  <c:v>1.454580485349014E-2</c:v>
                </c:pt>
                <c:pt idx="383">
                  <c:v>1.4497971366761307E-2</c:v>
                </c:pt>
                <c:pt idx="384">
                  <c:v>1.4450352458924603E-2</c:v>
                </c:pt>
                <c:pt idx="385">
                  <c:v>1.440294689536911E-2</c:v>
                </c:pt>
                <c:pt idx="386">
                  <c:v>1.4355753450190217E-2</c:v>
                </c:pt>
                <c:pt idx="387">
                  <c:v>1.4308770906116666E-2</c:v>
                </c:pt>
                <c:pt idx="388">
                  <c:v>1.4261998054438889E-2</c:v>
                </c:pt>
                <c:pt idx="389">
                  <c:v>1.4215433694937489E-2</c:v>
                </c:pt>
                <c:pt idx="390">
                  <c:v>1.4169076635812808E-2</c:v>
                </c:pt>
                <c:pt idx="391">
                  <c:v>1.4122925693614919E-2</c:v>
                </c:pt>
                <c:pt idx="392">
                  <c:v>1.4076979693174488E-2</c:v>
                </c:pt>
                <c:pt idx="393">
                  <c:v>1.4031237467534114E-2</c:v>
                </c:pt>
                <c:pt idx="394">
                  <c:v>1.3985697857880466E-2</c:v>
                </c:pt>
                <c:pt idx="395">
                  <c:v>1.3940359713476852E-2</c:v>
                </c:pt>
                <c:pt idx="396">
                  <c:v>1.3895221891596773E-2</c:v>
                </c:pt>
                <c:pt idx="397">
                  <c:v>1.385028325745782E-2</c:v>
                </c:pt>
                <c:pt idx="398">
                  <c:v>1.3805542684156282E-2</c:v>
                </c:pt>
                <c:pt idx="399">
                  <c:v>1.3760999052602366E-2</c:v>
                </c:pt>
                <c:pt idx="400">
                  <c:v>1.3716651251456132E-2</c:v>
                </c:pt>
                <c:pt idx="401">
                  <c:v>1.3672498177063857E-2</c:v>
                </c:pt>
                <c:pt idx="402">
                  <c:v>1.3628538733395127E-2</c:v>
                </c:pt>
                <c:pt idx="403">
                  <c:v>1.3584771831980522E-2</c:v>
                </c:pt>
                <c:pt idx="404">
                  <c:v>1.3541196391849744E-2</c:v>
                </c:pt>
                <c:pt idx="405">
                  <c:v>1.3497811339470566E-2</c:v>
                </c:pt>
                <c:pt idx="406">
                  <c:v>1.345461560868815E-2</c:v>
                </c:pt>
                <c:pt idx="407">
                  <c:v>1.3411608140665051E-2</c:v>
                </c:pt>
                <c:pt idx="408">
                  <c:v>1.3368787883821662E-2</c:v>
                </c:pt>
                <c:pt idx="409">
                  <c:v>1.3326153793777331E-2</c:v>
                </c:pt>
                <c:pt idx="410">
                  <c:v>1.3283704833292108E-2</c:v>
                </c:pt>
                <c:pt idx="411">
                  <c:v>1.3241439972208686E-2</c:v>
                </c:pt>
                <c:pt idx="412">
                  <c:v>1.3199358187395396E-2</c:v>
                </c:pt>
                <c:pt idx="413">
                  <c:v>1.315745846268916E-2</c:v>
                </c:pt>
                <c:pt idx="414">
                  <c:v>1.3115739788839564E-2</c:v>
                </c:pt>
                <c:pt idx="415">
                  <c:v>1.3074201163452903E-2</c:v>
                </c:pt>
                <c:pt idx="416">
                  <c:v>1.3032841590937193E-2</c:v>
                </c:pt>
                <c:pt idx="417">
                  <c:v>1.2991660082447391E-2</c:v>
                </c:pt>
                <c:pt idx="418">
                  <c:v>1.2950655655831249E-2</c:v>
                </c:pt>
                <c:pt idx="419">
                  <c:v>1.2909827335575658E-2</c:v>
                </c:pt>
                <c:pt idx="420">
                  <c:v>1.2869174152753567E-2</c:v>
                </c:pt>
                <c:pt idx="421">
                  <c:v>1.2828695144971177E-2</c:v>
                </c:pt>
                <c:pt idx="422">
                  <c:v>1.2788389356315728E-2</c:v>
                </c:pt>
                <c:pt idx="423">
                  <c:v>1.2748255837303992E-2</c:v>
                </c:pt>
                <c:pt idx="424">
                  <c:v>1.2708293644830837E-2</c:v>
                </c:pt>
                <c:pt idx="425">
                  <c:v>1.2668501842118577E-2</c:v>
                </c:pt>
                <c:pt idx="426">
                  <c:v>1.2628879498666624E-2</c:v>
                </c:pt>
                <c:pt idx="427">
                  <c:v>1.2589425690201633E-2</c:v>
                </c:pt>
                <c:pt idx="428">
                  <c:v>1.255013949862825E-2</c:v>
                </c:pt>
                <c:pt idx="429">
                  <c:v>1.2511020011979974E-2</c:v>
                </c:pt>
                <c:pt idx="430">
                  <c:v>1.2472066324370904E-2</c:v>
                </c:pt>
                <c:pt idx="431">
                  <c:v>1.2433277535947494E-2</c:v>
                </c:pt>
                <c:pt idx="432">
                  <c:v>1.2394652752841075E-2</c:v>
                </c:pt>
                <c:pt idx="433">
                  <c:v>1.2356191087120719E-2</c:v>
                </c:pt>
                <c:pt idx="434">
                  <c:v>1.2317891656746367E-2</c:v>
                </c:pt>
                <c:pt idx="435">
                  <c:v>1.2279753585522607E-2</c:v>
                </c:pt>
                <c:pt idx="436">
                  <c:v>1.2241776003052797E-2</c:v>
                </c:pt>
                <c:pt idx="437">
                  <c:v>1.2203958044693462E-2</c:v>
                </c:pt>
                <c:pt idx="438">
                  <c:v>1.2166298851509459E-2</c:v>
                </c:pt>
                <c:pt idx="439">
                  <c:v>1.212879757022902E-2</c:v>
                </c:pt>
                <c:pt idx="440">
                  <c:v>1.2091453353199763E-2</c:v>
                </c:pt>
                <c:pt idx="441">
                  <c:v>1.2054265358344664E-2</c:v>
                </c:pt>
                <c:pt idx="442">
                  <c:v>1.2017232749118652E-2</c:v>
                </c:pt>
                <c:pt idx="443">
                  <c:v>1.1980354694465569E-2</c:v>
                </c:pt>
                <c:pt idx="444">
                  <c:v>1.1943630368775434E-2</c:v>
                </c:pt>
                <c:pt idx="445">
                  <c:v>1.1907058951842176E-2</c:v>
                </c:pt>
                <c:pt idx="446">
                  <c:v>1.1870639628821697E-2</c:v>
                </c:pt>
                <c:pt idx="447">
                  <c:v>1.1834371590190277E-2</c:v>
                </c:pt>
                <c:pt idx="448">
                  <c:v>1.1798254031703542E-2</c:v>
                </c:pt>
                <c:pt idx="449">
                  <c:v>1.1762286154355438E-2</c:v>
                </c:pt>
                <c:pt idx="450">
                  <c:v>1.1726467164338075E-2</c:v>
                </c:pt>
                <c:pt idx="451">
                  <c:v>1.1690796273001344E-2</c:v>
                </c:pt>
                <c:pt idx="452">
                  <c:v>1.1655272696813395E-2</c:v>
                </c:pt>
                <c:pt idx="453">
                  <c:v>1.1619895657321171E-2</c:v>
                </c:pt>
                <c:pt idx="454">
                  <c:v>1.158466438111147E-2</c:v>
                </c:pt>
                <c:pt idx="455">
                  <c:v>1.154957809977215E-2</c:v>
                </c:pt>
                <c:pt idx="456">
                  <c:v>1.151463604985388E-2</c:v>
                </c:pt>
                <c:pt idx="457">
                  <c:v>1.1479837472832139E-2</c:v>
                </c:pt>
                <c:pt idx="458">
                  <c:v>1.1445181615069501E-2</c:v>
                </c:pt>
                <c:pt idx="459">
                  <c:v>1.141066772777841E-2</c:v>
                </c:pt>
                <c:pt idx="460">
                  <c:v>1.1376295066984109E-2</c:v>
                </c:pt>
                <c:pt idx="461">
                  <c:v>1.1342062893487916E-2</c:v>
                </c:pt>
                <c:pt idx="462">
                  <c:v>1.1307970472831027E-2</c:v>
                </c:pt>
                <c:pt idx="463">
                  <c:v>1.1274017075258365E-2</c:v>
                </c:pt>
                <c:pt idx="464">
                  <c:v>1.1240201975682899E-2</c:v>
                </c:pt>
                <c:pt idx="465">
                  <c:v>1.1206524453650288E-2</c:v>
                </c:pt>
                <c:pt idx="466">
                  <c:v>1.1172983793303693E-2</c:v>
                </c:pt>
                <c:pt idx="467">
                  <c:v>1.1139579283349138E-2</c:v>
                </c:pt>
                <c:pt idx="468">
                  <c:v>1.1106310217020885E-2</c:v>
                </c:pt>
                <c:pt idx="469">
                  <c:v>1.1073175892047343E-2</c:v>
                </c:pt>
                <c:pt idx="470">
                  <c:v>1.1040175610617214E-2</c:v>
                </c:pt>
                <c:pt idx="471">
                  <c:v>1.1007308679345788E-2</c:v>
                </c:pt>
                <c:pt idx="472">
                  <c:v>1.0974574409241768E-2</c:v>
                </c:pt>
                <c:pt idx="473">
                  <c:v>1.0941972115674237E-2</c:v>
                </c:pt>
                <c:pt idx="474">
                  <c:v>1.0909501118339918E-2</c:v>
                </c:pt>
                <c:pt idx="475">
                  <c:v>1.0877160741230719E-2</c:v>
                </c:pt>
                <c:pt idx="476">
                  <c:v>1.0844950312601694E-2</c:v>
                </c:pt>
                <c:pt idx="477">
                  <c:v>1.081286916493901E-2</c:v>
                </c:pt>
                <c:pt idx="478">
                  <c:v>1.0780916634928512E-2</c:v>
                </c:pt>
                <c:pt idx="479">
                  <c:v>1.0749092063424236E-2</c:v>
                </c:pt>
                <c:pt idx="480">
                  <c:v>1.0717394795417503E-2</c:v>
                </c:pt>
                <c:pt idx="481">
                  <c:v>1.0685824180006E-2</c:v>
                </c:pt>
                <c:pt idx="482">
                  <c:v>1.065437957036337E-2</c:v>
                </c:pt>
                <c:pt idx="483">
                  <c:v>1.0623060323708862E-2</c:v>
                </c:pt>
                <c:pt idx="484">
                  <c:v>1.0591865801277373E-2</c:v>
                </c:pt>
                <c:pt idx="485">
                  <c:v>1.0560795368289713E-2</c:v>
                </c:pt>
                <c:pt idx="486">
                  <c:v>1.0529848393923093E-2</c:v>
                </c:pt>
                <c:pt idx="487">
                  <c:v>1.049902425128188E-2</c:v>
                </c:pt>
                <c:pt idx="488">
                  <c:v>1.0468322317368637E-2</c:v>
                </c:pt>
                <c:pt idx="489">
                  <c:v>1.0437741973055347E-2</c:v>
                </c:pt>
                <c:pt idx="490">
                  <c:v>1.040728260305495E-2</c:v>
                </c:pt>
                <c:pt idx="491">
                  <c:v>1.0376943595893117E-2</c:v>
                </c:pt>
                <c:pt idx="492">
                  <c:v>1.034672434388012E-2</c:v>
                </c:pt>
                <c:pt idx="493">
                  <c:v>1.0316624243083158E-2</c:v>
                </c:pt>
                <c:pt idx="494">
                  <c:v>1.0286642693298884E-2</c:v>
                </c:pt>
                <c:pt idx="495">
                  <c:v>1.0256779098025847E-2</c:v>
                </c:pt>
                <c:pt idx="496">
                  <c:v>1.0227032864437728E-2</c:v>
                </c:pt>
                <c:pt idx="497">
                  <c:v>1.0197403403356266E-2</c:v>
                </c:pt>
                <c:pt idx="498">
                  <c:v>1.0167890129224746E-2</c:v>
                </c:pt>
                <c:pt idx="499">
                  <c:v>1.0138492460081567E-2</c:v>
                </c:pt>
                <c:pt idx="500">
                  <c:v>1.0109209817534161E-2</c:v>
                </c:pt>
              </c:numCache>
            </c:numRef>
          </c:yVal>
          <c:smooth val="1"/>
          <c:extLst>
            <c:ext xmlns:c16="http://schemas.microsoft.com/office/drawing/2014/chart" uri="{C3380CC4-5D6E-409C-BE32-E72D297353CC}">
              <c16:uniqueId val="{00000009-0455-4711-8E37-CEB47320B9AA}"/>
            </c:ext>
          </c:extLst>
        </c:ser>
        <c:ser>
          <c:idx val="10"/>
          <c:order val="10"/>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Calculations!$N$74:$ST$74</c:f>
              <c:numCache>
                <c:formatCode>General</c:formatCode>
                <c:ptCount val="501"/>
                <c:pt idx="0">
                  <c:v>0.12442517806357471</c:v>
                </c:pt>
                <c:pt idx="1">
                  <c:v>0.12442172627122151</c:v>
                </c:pt>
                <c:pt idx="2">
                  <c:v>0.12439991060820071</c:v>
                </c:pt>
                <c:pt idx="3">
                  <c:v>0.12436018309037294</c:v>
                </c:pt>
                <c:pt idx="4">
                  <c:v>0.12430299011780722</c:v>
                </c:pt>
                <c:pt idx="5">
                  <c:v>0.12422877233621642</c:v>
                </c:pt>
                <c:pt idx="6">
                  <c:v>0.12413796451425928</c:v>
                </c:pt>
                <c:pt idx="7">
                  <c:v>0.12403099543577693</c:v>
                </c:pt>
                <c:pt idx="8">
                  <c:v>0.12390828780606734</c:v>
                </c:pt>
                <c:pt idx="9">
                  <c:v>0.12377025817135286</c:v>
                </c:pt>
                <c:pt idx="10">
                  <c:v>0.12361731685063471</c:v>
                </c:pt>
                <c:pt idx="11">
                  <c:v>0.12344986787916598</c:v>
                </c:pt>
                <c:pt idx="12">
                  <c:v>0.12326830896281875</c:v>
                </c:pt>
                <c:pt idx="13">
                  <c:v>0.12307303144265026</c:v>
                </c:pt>
                <c:pt idx="14">
                  <c:v>0.12286442026901624</c:v>
                </c:pt>
                <c:pt idx="15">
                  <c:v>0.12264285398460587</c:v>
                </c:pt>
                <c:pt idx="16">
                  <c:v>0.12240870471580888</c:v>
                </c:pt>
                <c:pt idx="17">
                  <c:v>0.12216233817185586</c:v>
                </c:pt>
                <c:pt idx="18">
                  <c:v>0.12190411365119978</c:v>
                </c:pt>
                <c:pt idx="19">
                  <c:v>0.12163438405463831</c:v>
                </c:pt>
                <c:pt idx="20">
                  <c:v>0.12135349590469792</c:v>
                </c:pt>
                <c:pt idx="21">
                  <c:v>0.1210617893708324</c:v>
                </c:pt>
                <c:pt idx="22">
                  <c:v>0.1207595983000065</c:v>
                </c:pt>
                <c:pt idx="23">
                  <c:v>0.12044725025226477</c:v>
                </c:pt>
                <c:pt idx="24">
                  <c:v>0.12012506654090066</c:v>
                </c:pt>
                <c:pt idx="25">
                  <c:v>0.11979336227686824</c:v>
                </c:pt>
                <c:pt idx="26">
                  <c:v>0.11945244641709493</c:v>
                </c:pt>
                <c:pt idx="27">
                  <c:v>0.1191026218163745</c:v>
                </c:pt>
                <c:pt idx="28">
                  <c:v>0.11874418528253569</c:v>
                </c:pt>
                <c:pt idx="29">
                  <c:v>0.11837742763460189</c:v>
                </c:pt>
                <c:pt idx="30">
                  <c:v>0.11800263376367029</c:v>
                </c:pt>
                <c:pt idx="31">
                  <c:v>0.11762008269625787</c:v>
                </c:pt>
                <c:pt idx="32">
                  <c:v>0.11723004765987265</c:v>
                </c:pt>
                <c:pt idx="33">
                  <c:v>0.11683279615058614</c:v>
                </c:pt>
                <c:pt idx="34">
                  <c:v>0.11642859000239417</c:v>
                </c:pt>
                <c:pt idx="35">
                  <c:v>0.1160176854581659</c:v>
                </c:pt>
                <c:pt idx="36">
                  <c:v>0.11560033324199359</c:v>
                </c:pt>
                <c:pt idx="37">
                  <c:v>0.11517677863276746</c:v>
                </c:pt>
                <c:pt idx="38">
                  <c:v>0.11474726153880908</c:v>
                </c:pt>
                <c:pt idx="39">
                  <c:v>0.1143120165734085</c:v>
                </c:pt>
                <c:pt idx="40">
                  <c:v>0.11387127313111974</c:v>
                </c:pt>
                <c:pt idx="41">
                  <c:v>0.11342525546467773</c:v>
                </c:pt>
                <c:pt idx="42">
                  <c:v>0.11297418276240956</c:v>
                </c:pt>
                <c:pt idx="43">
                  <c:v>0.11251826922602036</c:v>
                </c:pt>
                <c:pt idx="44">
                  <c:v>0.11205772414864228</c:v>
                </c:pt>
                <c:pt idx="45">
                  <c:v>0.11159275199304261</c:v>
                </c:pt>
                <c:pt idx="46">
                  <c:v>0.11112355246989354</c:v>
                </c:pt>
                <c:pt idx="47">
                  <c:v>0.11065032061601394</c:v>
                </c:pt>
                <c:pt idx="48">
                  <c:v>0.11017324687249729</c:v>
                </c:pt>
                <c:pt idx="49">
                  <c:v>0.10969251716265016</c:v>
                </c:pt>
                <c:pt idx="50">
                  <c:v>0.10920831296966503</c:v>
                </c:pt>
                <c:pt idx="51">
                  <c:v>0.10872081141396396</c:v>
                </c:pt>
                <c:pt idx="52">
                  <c:v>0.10823018533014775</c:v>
                </c:pt>
                <c:pt idx="53">
                  <c:v>0.10773660334349522</c:v>
                </c:pt>
                <c:pt idx="54">
                  <c:v>0.10724022994595733</c:v>
                </c:pt>
                <c:pt idx="55">
                  <c:v>0.10674122557159976</c:v>
                </c:pt>
                <c:pt idx="56">
                  <c:v>0.10623974667144701</c:v>
                </c:pt>
                <c:pt idx="57">
                  <c:v>0.1057359457876879</c:v>
                </c:pt>
                <c:pt idx="58">
                  <c:v>0.10522997162720486</c:v>
                </c:pt>
                <c:pt idx="59">
                  <c:v>0.10472196913439252</c:v>
                </c:pt>
                <c:pt idx="60">
                  <c:v>0.10421207956323456</c:v>
                </c:pt>
                <c:pt idx="61">
                  <c:v>0.10370044054861068</c:v>
                </c:pt>
                <c:pt idx="62">
                  <c:v>0.10318718617680905</c:v>
                </c:pt>
                <c:pt idx="63">
                  <c:v>0.10267244705521991</c:v>
                </c:pt>
                <c:pt idx="64">
                  <c:v>0.10215635038119192</c:v>
                </c:pt>
                <c:pt idx="65">
                  <c:v>0.10163902001003257</c:v>
                </c:pt>
                <c:pt idx="66">
                  <c:v>0.10112057652213551</c:v>
                </c:pt>
                <c:pt idx="67">
                  <c:v>0.10060113728922454</c:v>
                </c:pt>
                <c:pt idx="68">
                  <c:v>0.10008081653969868</c:v>
                </c:pt>
                <c:pt idx="69">
                  <c:v>9.9559725423070303E-2</c:v>
                </c:pt>
                <c:pt idx="70">
                  <c:v>9.9037972073488842E-2</c:v>
                </c:pt>
                <c:pt idx="71">
                  <c:v>9.851566167234023E-2</c:v>
                </c:pt>
                <c:pt idx="72">
                  <c:v>9.7992896509921171E-2</c:v>
                </c:pt>
                <c:pt idx="73">
                  <c:v>9.746977604617961E-2</c:v>
                </c:pt>
                <c:pt idx="74">
                  <c:v>9.6946396970522888E-2</c:v>
                </c:pt>
                <c:pt idx="75">
                  <c:v>9.6422853260690208E-2</c:v>
                </c:pt>
                <c:pt idx="76">
                  <c:v>9.5899236240688496E-2</c:v>
                </c:pt>
                <c:pt idx="77">
                  <c:v>9.5375634637793902E-2</c:v>
                </c:pt>
                <c:pt idx="78">
                  <c:v>9.4852134638620828E-2</c:v>
                </c:pt>
                <c:pt idx="79">
                  <c:v>9.4328819944258915E-2</c:v>
                </c:pt>
                <c:pt idx="80">
                  <c:v>9.3805771824483908E-2</c:v>
                </c:pt>
                <c:pt idx="81">
                  <c:v>9.3283069171045438E-2</c:v>
                </c:pt>
                <c:pt idx="82">
                  <c:v>9.276078855003618E-2</c:v>
                </c:pt>
                <c:pt idx="83">
                  <c:v>9.2239004253349965E-2</c:v>
                </c:pt>
                <c:pt idx="84">
                  <c:v>9.171778834923236E-2</c:v>
                </c:pt>
                <c:pt idx="85">
                  <c:v>9.1197210731932599E-2</c:v>
                </c:pt>
                <c:pt idx="86">
                  <c:v>9.0677339170463556E-2</c:v>
                </c:pt>
                <c:pt idx="87">
                  <c:v>9.0158239356476572E-2</c:v>
                </c:pt>
                <c:pt idx="88">
                  <c:v>8.9639974951260942E-2</c:v>
                </c:pt>
                <c:pt idx="89">
                  <c:v>8.9122607631875211E-2</c:v>
                </c:pt>
                <c:pt idx="90">
                  <c:v>8.8606197136419929E-2</c:v>
                </c:pt>
                <c:pt idx="91">
                  <c:v>8.8090801308461197E-2</c:v>
                </c:pt>
                <c:pt idx="92">
                  <c:v>8.7576476140613702E-2</c:v>
                </c:pt>
                <c:pt idx="93">
                  <c:v>8.706327581729395E-2</c:v>
                </c:pt>
                <c:pt idx="94">
                  <c:v>8.6551252756653221E-2</c:v>
                </c:pt>
                <c:pt idx="95">
                  <c:v>8.6040457651700902E-2</c:v>
                </c:pt>
                <c:pt idx="96">
                  <c:v>8.5530939510627416E-2</c:v>
                </c:pt>
                <c:pt idx="97">
                  <c:v>8.5022745696338761E-2</c:v>
                </c:pt>
                <c:pt idx="98">
                  <c:v>8.4515921965212501E-2</c:v>
                </c:pt>
                <c:pt idx="99">
                  <c:v>8.4010512505086218E-2</c:v>
                </c:pt>
                <c:pt idx="100">
                  <c:v>8.3506559972488958E-2</c:v>
                </c:pt>
                <c:pt idx="101">
                  <c:v>8.3004105529127098E-2</c:v>
                </c:pt>
                <c:pt idx="102">
                  <c:v>8.2503188877635178E-2</c:v>
                </c:pt>
                <c:pt idx="103">
                  <c:v>8.2003848296603232E-2</c:v>
                </c:pt>
                <c:pt idx="104">
                  <c:v>8.1506120674891297E-2</c:v>
                </c:pt>
                <c:pt idx="105">
                  <c:v>8.1010041545242148E-2</c:v>
                </c:pt>
                <c:pt idx="106">
                  <c:v>8.0515645117203438E-2</c:v>
                </c:pt>
                <c:pt idx="107">
                  <c:v>8.0022964309370351E-2</c:v>
                </c:pt>
                <c:pt idx="108">
                  <c:v>7.9532030780960147E-2</c:v>
                </c:pt>
                <c:pt idx="109">
                  <c:v>7.9042874962728576E-2</c:v>
                </c:pt>
                <c:pt idx="110">
                  <c:v>7.8555526087239771E-2</c:v>
                </c:pt>
                <c:pt idx="111">
                  <c:v>7.8070012218501378E-2</c:v>
                </c:pt>
                <c:pt idx="112">
                  <c:v>7.7586360280973682E-2</c:v>
                </c:pt>
                <c:pt idx="113">
                  <c:v>7.7104596087965424E-2</c:v>
                </c:pt>
                <c:pt idx="114">
                  <c:v>7.6624744369426193E-2</c:v>
                </c:pt>
                <c:pt idx="115">
                  <c:v>7.6146828799145708E-2</c:v>
                </c:pt>
                <c:pt idx="116">
                  <c:v>7.5670872021371488E-2</c:v>
                </c:pt>
                <c:pt idx="117">
                  <c:v>7.5196895676854045E-2</c:v>
                </c:pt>
                <c:pt idx="118">
                  <c:v>7.4724920428331426E-2</c:v>
                </c:pt>
                <c:pt idx="119">
                  <c:v>7.4254965985461496E-2</c:v>
                </c:pt>
                <c:pt idx="120">
                  <c:v>7.3787051129214284E-2</c:v>
                </c:pt>
                <c:pt idx="121">
                  <c:v>7.3321193735732607E-2</c:v>
                </c:pt>
                <c:pt idx="122">
                  <c:v>7.2857410799671202E-2</c:v>
                </c:pt>
                <c:pt idx="123">
                  <c:v>7.2395718457025263E-2</c:v>
                </c:pt>
                <c:pt idx="124">
                  <c:v>7.1936132007456896E-2</c:v>
                </c:pt>
                <c:pt idx="125">
                  <c:v>7.1478665936129046E-2</c:v>
                </c:pt>
                <c:pt idx="126">
                  <c:v>7.102333393505722E-2</c:v>
                </c:pt>
                <c:pt idx="127">
                  <c:v>7.0570148923987414E-2</c:v>
                </c:pt>
                <c:pt idx="128">
                  <c:v>7.0119123070809891E-2</c:v>
                </c:pt>
                <c:pt idx="129">
                  <c:v>6.9670267811517819E-2</c:v>
                </c:pt>
                <c:pt idx="130">
                  <c:v>6.9223593869719116E-2</c:v>
                </c:pt>
                <c:pt idx="131">
                  <c:v>6.8779111275711402E-2</c:v>
                </c:pt>
                <c:pt idx="132">
                  <c:v>6.833682938512757E-2</c:v>
                </c:pt>
                <c:pt idx="133">
                  <c:v>6.7896756897161542E-2</c:v>
                </c:pt>
                <c:pt idx="134">
                  <c:v>6.7458901872381197E-2</c:v>
                </c:pt>
                <c:pt idx="135">
                  <c:v>6.7023271750138544E-2</c:v>
                </c:pt>
                <c:pt idx="136">
                  <c:v>6.6589873365583918E-2</c:v>
                </c:pt>
                <c:pt idx="137">
                  <c:v>6.6158712966292665E-2</c:v>
                </c:pt>
                <c:pt idx="138">
                  <c:v>6.5729796228512202E-2</c:v>
                </c:pt>
                <c:pt idx="139">
                  <c:v>6.530312827303697E-2</c:v>
                </c:pt>
                <c:pt idx="140">
                  <c:v>6.4878713680719569E-2</c:v>
                </c:pt>
                <c:pt idx="141">
                  <c:v>6.4456556507624635E-2</c:v>
                </c:pt>
                <c:pt idx="142">
                  <c:v>6.4036660299833584E-2</c:v>
                </c:pt>
                <c:pt idx="143">
                  <c:v>6.3619028107906955E-2</c:v>
                </c:pt>
                <c:pt idx="144">
                  <c:v>6.3203662501011532E-2</c:v>
                </c:pt>
                <c:pt idx="145">
                  <c:v>6.2790565580720117E-2</c:v>
                </c:pt>
                <c:pt idx="146">
                  <c:v>6.2379738994489238E-2</c:v>
                </c:pt>
                <c:pt idx="147">
                  <c:v>6.1971183948822353E-2</c:v>
                </c:pt>
                <c:pt idx="148">
                  <c:v>6.1564901222126267E-2</c:v>
                </c:pt>
                <c:pt idx="149">
                  <c:v>6.1160891177264795E-2</c:v>
                </c:pt>
                <c:pt idx="150">
                  <c:v>6.0759153773818381E-2</c:v>
                </c:pt>
                <c:pt idx="151">
                  <c:v>6.0359688580054652E-2</c:v>
                </c:pt>
                <c:pt idx="152">
                  <c:v>5.9962494784616231E-2</c:v>
                </c:pt>
                <c:pt idx="153">
                  <c:v>5.9567571207932747E-2</c:v>
                </c:pt>
                <c:pt idx="154">
                  <c:v>5.9174916313361026E-2</c:v>
                </c:pt>
                <c:pt idx="155">
                  <c:v>5.8784528218061752E-2</c:v>
                </c:pt>
                <c:pt idx="156">
                  <c:v>5.8396404703616116E-2</c:v>
                </c:pt>
                <c:pt idx="157">
                  <c:v>5.8010543226389426E-2</c:v>
                </c:pt>
                <c:pt idx="158">
                  <c:v>5.7626940927646302E-2</c:v>
                </c:pt>
                <c:pt idx="159">
                  <c:v>5.7245594643423568E-2</c:v>
                </c:pt>
                <c:pt idx="160">
                  <c:v>5.6866500914165646E-2</c:v>
                </c:pt>
                <c:pt idx="161">
                  <c:v>5.6489655994127516E-2</c:v>
                </c:pt>
                <c:pt idx="162">
                  <c:v>5.6115055860550968E-2</c:v>
                </c:pt>
                <c:pt idx="163">
                  <c:v>5.5742696222617995E-2</c:v>
                </c:pt>
                <c:pt idx="164">
                  <c:v>5.5372572530187639E-2</c:v>
                </c:pt>
                <c:pt idx="165">
                  <c:v>5.5004679982319699E-2</c:v>
                </c:pt>
                <c:pt idx="166">
                  <c:v>5.4639013535590773E-2</c:v>
                </c:pt>
                <c:pt idx="167">
                  <c:v>5.4275567912207036E-2</c:v>
                </c:pt>
                <c:pt idx="168">
                  <c:v>5.3914337607918278E-2</c:v>
                </c:pt>
                <c:pt idx="169">
                  <c:v>5.3555316899737353E-2</c:v>
                </c:pt>
                <c:pt idx="170">
                  <c:v>5.319849985346975E-2</c:v>
                </c:pt>
                <c:pt idx="171">
                  <c:v>5.28438803310569E-2</c:v>
                </c:pt>
                <c:pt idx="172">
                  <c:v>5.2491451997738331E-2</c:v>
                </c:pt>
                <c:pt idx="173">
                  <c:v>5.2141208329035738E-2</c:v>
                </c:pt>
                <c:pt idx="174">
                  <c:v>5.1793142617563598E-2</c:v>
                </c:pt>
                <c:pt idx="175">
                  <c:v>5.1447247979669361E-2</c:v>
                </c:pt>
                <c:pt idx="176">
                  <c:v>5.1103517361908525E-2</c:v>
                </c:pt>
                <c:pt idx="177">
                  <c:v>5.0761943547356629E-2</c:v>
                </c:pt>
                <c:pt idx="178">
                  <c:v>5.0422519161763255E-2</c:v>
                </c:pt>
                <c:pt idx="179">
                  <c:v>5.0085236679550289E-2</c:v>
                </c:pt>
                <c:pt idx="180">
                  <c:v>4.9750088429659015E-2</c:v>
                </c:pt>
                <c:pt idx="181">
                  <c:v>4.9417066601249046E-2</c:v>
                </c:pt>
                <c:pt idx="182">
                  <c:v>4.9086163249252447E-2</c:v>
                </c:pt>
                <c:pt idx="183">
                  <c:v>4.8757370299786038E-2</c:v>
                </c:pt>
                <c:pt idx="184">
                  <c:v>4.8430679555425869E-2</c:v>
                </c:pt>
                <c:pt idx="185">
                  <c:v>4.8106082700346289E-2</c:v>
                </c:pt>
                <c:pt idx="186">
                  <c:v>4.7783571305326712E-2</c:v>
                </c:pt>
                <c:pt idx="187">
                  <c:v>4.7463136832629767E-2</c:v>
                </c:pt>
                <c:pt idx="188">
                  <c:v>4.7144770640752932E-2</c:v>
                </c:pt>
                <c:pt idx="189">
                  <c:v>4.6828463989057281E-2</c:v>
                </c:pt>
                <c:pt idx="190">
                  <c:v>4.6514208042275483E-2</c:v>
                </c:pt>
                <c:pt idx="191">
                  <c:v>4.6201993874902356E-2</c:v>
                </c:pt>
                <c:pt idx="192">
                  <c:v>4.5891812475470299E-2</c:v>
                </c:pt>
                <c:pt idx="193">
                  <c:v>4.5583654750712729E-2</c:v>
                </c:pt>
                <c:pt idx="194">
                  <c:v>4.5277511529617474E-2</c:v>
                </c:pt>
                <c:pt idx="195">
                  <c:v>4.4973373567373076E-2</c:v>
                </c:pt>
                <c:pt idx="196">
                  <c:v>4.4671231549210461E-2</c:v>
                </c:pt>
                <c:pt idx="197">
                  <c:v>4.4371076094142356E-2</c:v>
                </c:pt>
                <c:pt idx="198">
                  <c:v>4.407289775860259E-2</c:v>
                </c:pt>
                <c:pt idx="199">
                  <c:v>4.3776687039987994E-2</c:v>
                </c:pt>
                <c:pt idx="200">
                  <c:v>4.3482434380104885E-2</c:v>
                </c:pt>
                <c:pt idx="201">
                  <c:v>4.3190130168522405E-2</c:v>
                </c:pt>
                <c:pt idx="202">
                  <c:v>4.2899764745835178E-2</c:v>
                </c:pt>
                <c:pt idx="203">
                  <c:v>4.2611328406836714E-2</c:v>
                </c:pt>
                <c:pt idx="204">
                  <c:v>4.2324811403606409E-2</c:v>
                </c:pt>
                <c:pt idx="205">
                  <c:v>4.2040203948511823E-2</c:v>
                </c:pt>
                <c:pt idx="206">
                  <c:v>4.175749621712805E-2</c:v>
                </c:pt>
                <c:pt idx="207">
                  <c:v>4.1476678351076421E-2</c:v>
                </c:pt>
                <c:pt idx="208">
                  <c:v>4.1197740460784386E-2</c:v>
                </c:pt>
                <c:pt idx="209">
                  <c:v>4.0920672628168238E-2</c:v>
                </c:pt>
                <c:pt idx="210">
                  <c:v>4.0645464909240862E-2</c:v>
                </c:pt>
                <c:pt idx="211">
                  <c:v>4.0372107336645605E-2</c:v>
                </c:pt>
                <c:pt idx="212">
                  <c:v>4.0100589922119026E-2</c:v>
                </c:pt>
                <c:pt idx="213">
                  <c:v>3.9830902658883172E-2</c:v>
                </c:pt>
                <c:pt idx="214">
                  <c:v>3.956303552396994E-2</c:v>
                </c:pt>
                <c:pt idx="215">
                  <c:v>3.9296978480478313E-2</c:v>
                </c:pt>
                <c:pt idx="216">
                  <c:v>3.9032721479766656E-2</c:v>
                </c:pt>
                <c:pt idx="217">
                  <c:v>3.8770254463581719E-2</c:v>
                </c:pt>
                <c:pt idx="218">
                  <c:v>3.8509567366124972E-2</c:v>
                </c:pt>
                <c:pt idx="219">
                  <c:v>3.825065011605909E-2</c:v>
                </c:pt>
                <c:pt idx="220">
                  <c:v>3.7993492638454619E-2</c:v>
                </c:pt>
                <c:pt idx="221">
                  <c:v>3.7738084856679545E-2</c:v>
                </c:pt>
                <c:pt idx="222">
                  <c:v>3.7484416694232095E-2</c:v>
                </c:pt>
                <c:pt idx="223">
                  <c:v>3.7232478076518943E-2</c:v>
                </c:pt>
                <c:pt idx="224">
                  <c:v>3.6982258932579476E-2</c:v>
                </c:pt>
                <c:pt idx="225">
                  <c:v>3.6733749196757884E-2</c:v>
                </c:pt>
                <c:pt idx="226">
                  <c:v>3.6486938810324214E-2</c:v>
                </c:pt>
                <c:pt idx="227">
                  <c:v>3.6241817723045473E-2</c:v>
                </c:pt>
                <c:pt idx="228">
                  <c:v>3.5998375894708182E-2</c:v>
                </c:pt>
                <c:pt idx="229">
                  <c:v>3.5756603296593338E-2</c:v>
                </c:pt>
                <c:pt idx="230">
                  <c:v>3.5516489912905486E-2</c:v>
                </c:pt>
                <c:pt idx="231">
                  <c:v>3.5278025742155994E-2</c:v>
                </c:pt>
                <c:pt idx="232">
                  <c:v>3.5041200798502932E-2</c:v>
                </c:pt>
                <c:pt idx="233">
                  <c:v>3.4806005113047565E-2</c:v>
                </c:pt>
                <c:pt idx="234">
                  <c:v>3.4572428735088909E-2</c:v>
                </c:pt>
                <c:pt idx="235">
                  <c:v>3.4340461733337824E-2</c:v>
                </c:pt>
                <c:pt idx="236">
                  <c:v>3.4110094197090594E-2</c:v>
                </c:pt>
                <c:pt idx="237">
                  <c:v>3.3881316237364102E-2</c:v>
                </c:pt>
                <c:pt idx="238">
                  <c:v>3.3654117987992865E-2</c:v>
                </c:pt>
                <c:pt idx="239">
                  <c:v>3.342848960668901E-2</c:v>
                </c:pt>
                <c:pt idx="240">
                  <c:v>3.3204421276066425E-2</c:v>
                </c:pt>
                <c:pt idx="241">
                  <c:v>3.2981903204629417E-2</c:v>
                </c:pt>
                <c:pt idx="242">
                  <c:v>3.2760925627727262E-2</c:v>
                </c:pt>
                <c:pt idx="243">
                  <c:v>3.254147880847507E-2</c:v>
                </c:pt>
                <c:pt idx="244">
                  <c:v>3.2323553038642525E-2</c:v>
                </c:pt>
                <c:pt idx="245">
                  <c:v>3.2107138639510195E-2</c:v>
                </c:pt>
                <c:pt idx="246">
                  <c:v>3.1892225962695336E-2</c:v>
                </c:pt>
                <c:pt idx="247">
                  <c:v>3.1678805390947321E-2</c:v>
                </c:pt>
                <c:pt idx="248">
                  <c:v>3.1466867338913442E-2</c:v>
                </c:pt>
                <c:pt idx="249">
                  <c:v>3.125640225387627E-2</c:v>
                </c:pt>
                <c:pt idx="250">
                  <c:v>3.1047400616463043E-2</c:v>
                </c:pt>
                <c:pt idx="251">
                  <c:v>3.0839852941327343E-2</c:v>
                </c:pt>
                <c:pt idx="252">
                  <c:v>3.0633749777804968E-2</c:v>
                </c:pt>
                <c:pt idx="253">
                  <c:v>3.042908171054301E-2</c:v>
                </c:pt>
                <c:pt idx="254">
                  <c:v>3.022583936010453E-2</c:v>
                </c:pt>
                <c:pt idx="255">
                  <c:v>3.0024013383548102E-2</c:v>
                </c:pt>
                <c:pt idx="256">
                  <c:v>2.9823594474983641E-2</c:v>
                </c:pt>
                <c:pt idx="257">
                  <c:v>2.9624573366104818E-2</c:v>
                </c:pt>
                <c:pt idx="258">
                  <c:v>2.9426940826698899E-2</c:v>
                </c:pt>
                <c:pt idx="259">
                  <c:v>2.9230687665134137E-2</c:v>
                </c:pt>
                <c:pt idx="260">
                  <c:v>2.903580472882605E-2</c:v>
                </c:pt>
                <c:pt idx="261">
                  <c:v>2.8842282904682118E-2</c:v>
                </c:pt>
                <c:pt idx="262">
                  <c:v>2.8650113119526744E-2</c:v>
                </c:pt>
                <c:pt idx="263">
                  <c:v>2.8459286340505596E-2</c:v>
                </c:pt>
                <c:pt idx="264">
                  <c:v>2.8269793575471144E-2</c:v>
                </c:pt>
                <c:pt idx="265">
                  <c:v>2.8081625873348896E-2</c:v>
                </c:pt>
                <c:pt idx="266">
                  <c:v>2.7894774324485651E-2</c:v>
                </c:pt>
                <c:pt idx="267">
                  <c:v>2.7709230060979358E-2</c:v>
                </c:pt>
                <c:pt idx="268">
                  <c:v>2.7524984256992149E-2</c:v>
                </c:pt>
                <c:pt idx="269">
                  <c:v>2.7342028129045994E-2</c:v>
                </c:pt>
                <c:pt idx="270">
                  <c:v>2.7160352936302132E-2</c:v>
                </c:pt>
                <c:pt idx="271">
                  <c:v>2.6979949980824265E-2</c:v>
                </c:pt>
                <c:pt idx="272">
                  <c:v>2.680081060782628E-2</c:v>
                </c:pt>
                <c:pt idx="273">
                  <c:v>2.6622926205904698E-2</c:v>
                </c:pt>
                <c:pt idx="274">
                  <c:v>2.6446288207256568E-2</c:v>
                </c:pt>
                <c:pt idx="275">
                  <c:v>2.6270888087882617E-2</c:v>
                </c:pt>
                <c:pt idx="276">
                  <c:v>2.6096717367776724E-2</c:v>
                </c:pt>
                <c:pt idx="277">
                  <c:v>2.5923767611101836E-2</c:v>
                </c:pt>
                <c:pt idx="278">
                  <c:v>2.5752030426352372E-2</c:v>
                </c:pt>
                <c:pt idx="279">
                  <c:v>2.5581497466504132E-2</c:v>
                </c:pt>
                <c:pt idx="280">
                  <c:v>2.5412160429151474E-2</c:v>
                </c:pt>
                <c:pt idx="281">
                  <c:v>2.5244011056632591E-2</c:v>
                </c:pt>
                <c:pt idx="282">
                  <c:v>2.507704113614264E-2</c:v>
                </c:pt>
                <c:pt idx="283">
                  <c:v>2.4911242499835833E-2</c:v>
                </c:pt>
                <c:pt idx="284">
                  <c:v>2.4746607024916076E-2</c:v>
                </c:pt>
                <c:pt idx="285">
                  <c:v>2.4583126633717058E-2</c:v>
                </c:pt>
                <c:pt idx="286">
                  <c:v>2.4420793293771406E-2</c:v>
                </c:pt>
                <c:pt idx="287">
                  <c:v>2.4259599017870243E-2</c:v>
                </c:pt>
                <c:pt idx="288">
                  <c:v>2.409953586411237E-2</c:v>
                </c:pt>
                <c:pt idx="289">
                  <c:v>2.3940595935943929E-2</c:v>
                </c:pt>
                <c:pt idx="290">
                  <c:v>2.3782771382188869E-2</c:v>
                </c:pt>
                <c:pt idx="291">
                  <c:v>2.3626054397070165E-2</c:v>
                </c:pt>
                <c:pt idx="292">
                  <c:v>2.3470437220222535E-2</c:v>
                </c:pt>
                <c:pt idx="293">
                  <c:v>2.3315912136696211E-2</c:v>
                </c:pt>
                <c:pt idx="294">
                  <c:v>2.316247147695279E-2</c:v>
                </c:pt>
                <c:pt idx="295">
                  <c:v>2.3010107616852828E-2</c:v>
                </c:pt>
                <c:pt idx="296">
                  <c:v>2.2858812977635912E-2</c:v>
                </c:pt>
                <c:pt idx="297">
                  <c:v>2.2708580025892787E-2</c:v>
                </c:pt>
                <c:pt idx="298">
                  <c:v>2.2559401273530635E-2</c:v>
                </c:pt>
                <c:pt idx="299">
                  <c:v>2.2411269277730867E-2</c:v>
                </c:pt>
                <c:pt idx="300">
                  <c:v>2.2264176640900309E-2</c:v>
                </c:pt>
                <c:pt idx="301">
                  <c:v>2.2118116010615578E-2</c:v>
                </c:pt>
                <c:pt idx="302">
                  <c:v>2.1973080079561103E-2</c:v>
                </c:pt>
                <c:pt idx="303">
                  <c:v>2.1829061585460934E-2</c:v>
                </c:pt>
                <c:pt idx="304">
                  <c:v>2.1686053311004368E-2</c:v>
                </c:pt>
                <c:pt idx="305">
                  <c:v>2.1544048083765911E-2</c:v>
                </c:pt>
                <c:pt idx="306">
                  <c:v>2.1403038776119359E-2</c:v>
                </c:pt>
                <c:pt idx="307">
                  <c:v>2.1263018305146722E-2</c:v>
                </c:pt>
                <c:pt idx="308">
                  <c:v>2.1123979632541628E-2</c:v>
                </c:pt>
                <c:pt idx="309">
                  <c:v>2.09859157645076E-2</c:v>
                </c:pt>
                <c:pt idx="310">
                  <c:v>2.0848819751651589E-2</c:v>
                </c:pt>
                <c:pt idx="311">
                  <c:v>2.0712684688872413E-2</c:v>
                </c:pt>
                <c:pt idx="312">
                  <c:v>2.0577503715245079E-2</c:v>
                </c:pt>
                <c:pt idx="313">
                  <c:v>2.0443270013900155E-2</c:v>
                </c:pt>
                <c:pt idx="314">
                  <c:v>2.0309976811899076E-2</c:v>
                </c:pt>
                <c:pt idx="315">
                  <c:v>2.0177617380105404E-2</c:v>
                </c:pt>
                <c:pt idx="316">
                  <c:v>2.0046185033051792E-2</c:v>
                </c:pt>
                <c:pt idx="317">
                  <c:v>1.991567312880349E-2</c:v>
                </c:pt>
                <c:pt idx="318">
                  <c:v>1.9786075068817809E-2</c:v>
                </c:pt>
                <c:pt idx="319">
                  <c:v>1.9657384297800135E-2</c:v>
                </c:pt>
                <c:pt idx="320">
                  <c:v>1.9529594303556545E-2</c:v>
                </c:pt>
                <c:pt idx="321">
                  <c:v>1.9402698616843083E-2</c:v>
                </c:pt>
                <c:pt idx="322">
                  <c:v>1.9276690811211805E-2</c:v>
                </c:pt>
                <c:pt idx="323">
                  <c:v>1.9151564502853838E-2</c:v>
                </c:pt>
                <c:pt idx="324">
                  <c:v>1.9027313350439334E-2</c:v>
                </c:pt>
                <c:pt idx="325">
                  <c:v>1.8903931054955001E-2</c:v>
                </c:pt>
                <c:pt idx="326">
                  <c:v>1.878141135953839E-2</c:v>
                </c:pt>
                <c:pt idx="327">
                  <c:v>1.8659748049309931E-2</c:v>
                </c:pt>
                <c:pt idx="328">
                  <c:v>1.8538934951202454E-2</c:v>
                </c:pt>
                <c:pt idx="329">
                  <c:v>1.8418965933788237E-2</c:v>
                </c:pt>
                <c:pt idx="330">
                  <c:v>1.8299834907103796E-2</c:v>
                </c:pt>
                <c:pt idx="331">
                  <c:v>1.8181535822472481E-2</c:v>
                </c:pt>
                <c:pt idx="332">
                  <c:v>1.8064062672325135E-2</c:v>
                </c:pt>
                <c:pt idx="333">
                  <c:v>1.7947409490018475E-2</c:v>
                </c:pt>
                <c:pt idx="334">
                  <c:v>1.7831570349651937E-2</c:v>
                </c:pt>
                <c:pt idx="335">
                  <c:v>1.7716539365882335E-2</c:v>
                </c:pt>
                <c:pt idx="336">
                  <c:v>1.7602310693737164E-2</c:v>
                </c:pt>
                <c:pt idx="337">
                  <c:v>1.7488878528426052E-2</c:v>
                </c:pt>
                <c:pt idx="338">
                  <c:v>1.7376237105150665E-2</c:v>
                </c:pt>
                <c:pt idx="339">
                  <c:v>1.7264380698913246E-2</c:v>
                </c:pt>
                <c:pt idx="340">
                  <c:v>1.7153303624323768E-2</c:v>
                </c:pt>
                <c:pt idx="341">
                  <c:v>1.7043000235405614E-2</c:v>
                </c:pt>
                <c:pt idx="342">
                  <c:v>1.6933464925400227E-2</c:v>
                </c:pt>
                <c:pt idx="343">
                  <c:v>1.6824692126570426E-2</c:v>
                </c:pt>
                <c:pt idx="344">
                  <c:v>1.6716676310002766E-2</c:v>
                </c:pt>
                <c:pt idx="345">
                  <c:v>1.660941198540878E-2</c:v>
                </c:pt>
                <c:pt idx="346">
                  <c:v>1.650289370092526E-2</c:v>
                </c:pt>
                <c:pt idx="347">
                  <c:v>1.6397116042913711E-2</c:v>
                </c:pt>
                <c:pt idx="348">
                  <c:v>1.6292073635758991E-2</c:v>
                </c:pt>
                <c:pt idx="349">
                  <c:v>1.6187761141666993E-2</c:v>
                </c:pt>
                <c:pt idx="350">
                  <c:v>1.6084173260461892E-2</c:v>
                </c:pt>
                <c:pt idx="351">
                  <c:v>1.5981304729382508E-2</c:v>
                </c:pt>
                <c:pt idx="352">
                  <c:v>1.587915032287825E-2</c:v>
                </c:pt>
                <c:pt idx="353">
                  <c:v>1.5777704852404428E-2</c:v>
                </c:pt>
                <c:pt idx="354">
                  <c:v>1.5676963166216942E-2</c:v>
                </c:pt>
                <c:pt idx="355">
                  <c:v>1.5576920149167018E-2</c:v>
                </c:pt>
                <c:pt idx="356">
                  <c:v>1.5477570722494803E-2</c:v>
                </c:pt>
                <c:pt idx="357">
                  <c:v>1.5378909843623485E-2</c:v>
                </c:pt>
                <c:pt idx="358">
                  <c:v>1.5280932505952324E-2</c:v>
                </c:pt>
                <c:pt idx="359">
                  <c:v>1.5183633738650084E-2</c:v>
                </c:pt>
                <c:pt idx="360">
                  <c:v>1.5087008606447804E-2</c:v>
                </c:pt>
                <c:pt idx="361">
                  <c:v>1.4991052209431713E-2</c:v>
                </c:pt>
                <c:pt idx="362">
                  <c:v>1.4895759682835885E-2</c:v>
                </c:pt>
                <c:pt idx="363">
                  <c:v>1.480112619683489E-2</c:v>
                </c:pt>
                <c:pt idx="364">
                  <c:v>1.4707146956336362E-2</c:v>
                </c:pt>
                <c:pt idx="365">
                  <c:v>1.4613817200773645E-2</c:v>
                </c:pt>
                <c:pt idx="366">
                  <c:v>1.4521132203898442E-2</c:v>
                </c:pt>
                <c:pt idx="367">
                  <c:v>1.4429087273573421E-2</c:v>
                </c:pt>
                <c:pt idx="368">
                  <c:v>1.433767775156531E-2</c:v>
                </c:pt>
                <c:pt idx="369">
                  <c:v>1.4246899013337661E-2</c:v>
                </c:pt>
                <c:pt idx="370">
                  <c:v>1.4156746467844226E-2</c:v>
                </c:pt>
                <c:pt idx="371">
                  <c:v>1.4067215557322165E-2</c:v>
                </c:pt>
                <c:pt idx="372">
                  <c:v>1.3978301757085844E-2</c:v>
                </c:pt>
                <c:pt idx="373">
                  <c:v>1.3890000575320777E-2</c:v>
                </c:pt>
                <c:pt idx="374">
                  <c:v>1.3802307552877752E-2</c:v>
                </c:pt>
                <c:pt idx="375">
                  <c:v>1.3715218263067482E-2</c:v>
                </c:pt>
                <c:pt idx="376">
                  <c:v>1.3628728311455469E-2</c:v>
                </c:pt>
                <c:pt idx="377">
                  <c:v>1.3542833335657362E-2</c:v>
                </c:pt>
                <c:pt idx="378">
                  <c:v>1.3457529005134762E-2</c:v>
                </c:pt>
                <c:pt idx="379">
                  <c:v>1.3372811020991247E-2</c:v>
                </c:pt>
                <c:pt idx="380">
                  <c:v>1.3288675115769083E-2</c:v>
                </c:pt>
                <c:pt idx="381">
                  <c:v>1.3205117053246418E-2</c:v>
                </c:pt>
                <c:pt idx="382">
                  <c:v>1.3122132628234747E-2</c:v>
                </c:pt>
                <c:pt idx="383">
                  <c:v>1.303971766637721E-2</c:v>
                </c:pt>
                <c:pt idx="384">
                  <c:v>1.2957868023947255E-2</c:v>
                </c:pt>
                <c:pt idx="385">
                  <c:v>1.2876579587647836E-2</c:v>
                </c:pt>
                <c:pt idx="386">
                  <c:v>1.2795848274411466E-2</c:v>
                </c:pt>
                <c:pt idx="387">
                  <c:v>1.2715670031200487E-2</c:v>
                </c:pt>
                <c:pt idx="388">
                  <c:v>1.2636040834808307E-2</c:v>
                </c:pt>
                <c:pt idx="389">
                  <c:v>1.2556956691661066E-2</c:v>
                </c:pt>
                <c:pt idx="390">
                  <c:v>1.2478413637620115E-2</c:v>
                </c:pt>
                <c:pt idx="391">
                  <c:v>1.2400407737785007E-2</c:v>
                </c:pt>
                <c:pt idx="392">
                  <c:v>1.2322935086297388E-2</c:v>
                </c:pt>
                <c:pt idx="393">
                  <c:v>1.2245991806145294E-2</c:v>
                </c:pt>
                <c:pt idx="394">
                  <c:v>1.2169574048968641E-2</c:v>
                </c:pt>
                <c:pt idx="395">
                  <c:v>1.209367799486478E-2</c:v>
                </c:pt>
                <c:pt idx="396">
                  <c:v>1.2018299852195559E-2</c:v>
                </c:pt>
                <c:pt idx="397">
                  <c:v>1.1943435857394536E-2</c:v>
                </c:pt>
                <c:pt idx="398">
                  <c:v>1.1869082274775159E-2</c:v>
                </c:pt>
                <c:pt idx="399">
                  <c:v>1.179523539634E-2</c:v>
                </c:pt>
                <c:pt idx="400">
                  <c:v>1.172189154159033E-2</c:v>
                </c:pt>
                <c:pt idx="401">
                  <c:v>1.1649047057336794E-2</c:v>
                </c:pt>
                <c:pt idx="402">
                  <c:v>1.1576698317510898E-2</c:v>
                </c:pt>
                <c:pt idx="403">
                  <c:v>1.1504841722977098E-2</c:v>
                </c:pt>
                <c:pt idx="404">
                  <c:v>1.1433473701346042E-2</c:v>
                </c:pt>
                <c:pt idx="405">
                  <c:v>1.1362590706788458E-2</c:v>
                </c:pt>
                <c:pt idx="406">
                  <c:v>1.1292189219849791E-2</c:v>
                </c:pt>
                <c:pt idx="407">
                  <c:v>1.1222265747266031E-2</c:v>
                </c:pt>
                <c:pt idx="408">
                  <c:v>1.1152816821780095E-2</c:v>
                </c:pt>
                <c:pt idx="409">
                  <c:v>1.1083839001959285E-2</c:v>
                </c:pt>
                <c:pt idx="410">
                  <c:v>1.1015328872013517E-2</c:v>
                </c:pt>
                <c:pt idx="411">
                  <c:v>1.0947283041614421E-2</c:v>
                </c:pt>
                <c:pt idx="412">
                  <c:v>1.0879698145715499E-2</c:v>
                </c:pt>
                <c:pt idx="413">
                  <c:v>1.0812570844372996E-2</c:v>
                </c:pt>
                <c:pt idx="414">
                  <c:v>1.0745897822567813E-2</c:v>
                </c:pt>
                <c:pt idx="415">
                  <c:v>1.0679675790028157E-2</c:v>
                </c:pt>
                <c:pt idx="416">
                  <c:v>1.0613901481053453E-2</c:v>
                </c:pt>
                <c:pt idx="417">
                  <c:v>1.0548571654338658E-2</c:v>
                </c:pt>
                <c:pt idx="418">
                  <c:v>1.0483683092800025E-2</c:v>
                </c:pt>
                <c:pt idx="419">
                  <c:v>1.0419232603401468E-2</c:v>
                </c:pt>
                <c:pt idx="420">
                  <c:v>1.0355217016981963E-2</c:v>
                </c:pt>
                <c:pt idx="421">
                  <c:v>1.0291633188083881E-2</c:v>
                </c:pt>
                <c:pt idx="422">
                  <c:v>1.0228477994782239E-2</c:v>
                </c:pt>
                <c:pt idx="423">
                  <c:v>1.0165748338514984E-2</c:v>
                </c:pt>
                <c:pt idx="424">
                  <c:v>1.010344114391397E-2</c:v>
                </c:pt>
                <c:pt idx="425">
                  <c:v>1.0041553358637304E-2</c:v>
                </c:pt>
                <c:pt idx="426">
                  <c:v>9.9800819532022134E-3</c:v>
                </c:pt>
                <c:pt idx="427">
                  <c:v>9.9190239208190936E-3</c:v>
                </c:pt>
                <c:pt idx="428">
                  <c:v>9.8583762772264643E-3</c:v>
                </c:pt>
                <c:pt idx="429">
                  <c:v>9.798136060526973E-3</c:v>
                </c:pt>
                <c:pt idx="430">
                  <c:v>9.7383003310240364E-3</c:v>
                </c:pt>
                <c:pt idx="431">
                  <c:v>9.6788661710598845E-3</c:v>
                </c:pt>
                <c:pt idx="432">
                  <c:v>9.6198306848541987E-3</c:v>
                </c:pt>
                <c:pt idx="433">
                  <c:v>9.5611909983438579E-3</c:v>
                </c:pt>
                <c:pt idx="434">
                  <c:v>9.5029442590236924E-3</c:v>
                </c:pt>
                <c:pt idx="435">
                  <c:v>9.4450876357880971E-3</c:v>
                </c:pt>
                <c:pt idx="436">
                  <c:v>9.3876183187735895E-3</c:v>
                </c:pt>
                <c:pt idx="437">
                  <c:v>9.3305335192024278E-3</c:v>
                </c:pt>
                <c:pt idx="438">
                  <c:v>9.2738304692270655E-3</c:v>
                </c:pt>
                <c:pt idx="439">
                  <c:v>9.2175064217757327E-3</c:v>
                </c:pt>
                <c:pt idx="440">
                  <c:v>9.1615586503987472E-3</c:v>
                </c:pt>
                <c:pt idx="441">
                  <c:v>9.1059844491160162E-3</c:v>
                </c:pt>
                <c:pt idx="442">
                  <c:v>9.0507811322652672E-3</c:v>
                </c:pt>
                <c:pt idx="443">
                  <c:v>8.9959460343513615E-3</c:v>
                </c:pt>
                <c:pt idx="444">
                  <c:v>8.9414765098966183E-3</c:v>
                </c:pt>
                <c:pt idx="445">
                  <c:v>8.8873699332919446E-3</c:v>
                </c:pt>
                <c:pt idx="446">
                  <c:v>8.8336236986489396E-3</c:v>
                </c:pt>
                <c:pt idx="447">
                  <c:v>8.7802352196531073E-3</c:v>
                </c:pt>
                <c:pt idx="448">
                  <c:v>8.7272019294177255E-3</c:v>
                </c:pt>
                <c:pt idx="449">
                  <c:v>8.6745212803389891E-3</c:v>
                </c:pt>
                <c:pt idx="450">
                  <c:v>8.6221907439518047E-3</c:v>
                </c:pt>
                <c:pt idx="451">
                  <c:v>8.5702078107867518E-3</c:v>
                </c:pt>
                <c:pt idx="452">
                  <c:v>8.5185699902277558E-3</c:v>
                </c:pt>
                <c:pt idx="453">
                  <c:v>8.4672748103709287E-3</c:v>
                </c:pt>
                <c:pt idx="454">
                  <c:v>8.4163198178841964E-3</c:v>
                </c:pt>
                <c:pt idx="455">
                  <c:v>8.365702577867843E-3</c:v>
                </c:pt>
                <c:pt idx="456">
                  <c:v>8.3154206737161337E-3</c:v>
                </c:pt>
                <c:pt idx="457">
                  <c:v>8.2654717069796206E-3</c:v>
                </c:pt>
                <c:pt idx="458">
                  <c:v>8.2158532972286223E-3</c:v>
                </c:pt>
                <c:pt idx="459">
                  <c:v>8.1665630819174623E-3</c:v>
                </c:pt>
                <c:pt idx="460">
                  <c:v>8.1175987162496743E-3</c:v>
                </c:pt>
                <c:pt idx="461">
                  <c:v>8.0689578730440657E-3</c:v>
                </c:pt>
                <c:pt idx="462">
                  <c:v>8.0206382426018293E-3</c:v>
                </c:pt>
                <c:pt idx="463">
                  <c:v>7.972637532574359E-3</c:v>
                </c:pt>
                <c:pt idx="464">
                  <c:v>7.9249534678322107E-3</c:v>
                </c:pt>
                <c:pt idx="465">
                  <c:v>7.8775837903347096E-3</c:v>
                </c:pt>
                <c:pt idx="466">
                  <c:v>7.8305262590006135E-3</c:v>
                </c:pt>
                <c:pt idx="467">
                  <c:v>7.7837786495796703E-3</c:v>
                </c:pt>
                <c:pt idx="468">
                  <c:v>7.7373387545249606E-3</c:v>
                </c:pt>
                <c:pt idx="469">
                  <c:v>7.6912043828662232E-3</c:v>
                </c:pt>
                <c:pt idx="470">
                  <c:v>7.6453733600840464E-3</c:v>
                </c:pt>
                <c:pt idx="471">
                  <c:v>7.5998435279848514E-3</c:v>
                </c:pt>
                <c:pt idx="472">
                  <c:v>7.5546127445769197E-3</c:v>
                </c:pt>
                <c:pt idx="473">
                  <c:v>7.5096788839470741E-3</c:v>
                </c:pt>
                <c:pt idx="474">
                  <c:v>7.4650398361383969E-3</c:v>
                </c:pt>
                <c:pt idx="475">
                  <c:v>7.4206935070287861E-3</c:v>
                </c:pt>
                <c:pt idx="476">
                  <c:v>7.3766378182103035E-3</c:v>
                </c:pt>
                <c:pt idx="477">
                  <c:v>7.3328707068693877E-3</c:v>
                </c:pt>
                <c:pt idx="478">
                  <c:v>7.2893901256679975E-3</c:v>
                </c:pt>
                <c:pt idx="479">
                  <c:v>7.2461940426255186E-3</c:v>
                </c:pt>
                <c:pt idx="480">
                  <c:v>7.2032804410015515E-3</c:v>
                </c:pt>
                <c:pt idx="481">
                  <c:v>7.1606473191794893E-3</c:v>
                </c:pt>
                <c:pt idx="482">
                  <c:v>7.1182926905510599E-3</c:v>
                </c:pt>
                <c:pt idx="483">
                  <c:v>7.0762145834015197E-3</c:v>
                </c:pt>
                <c:pt idx="484">
                  <c:v>7.0344110407957999E-3</c:v>
                </c:pt>
                <c:pt idx="485">
                  <c:v>6.9928801204654492E-3</c:v>
                </c:pt>
                <c:pt idx="486">
                  <c:v>6.9516198946963379E-3</c:v>
                </c:pt>
                <c:pt idx="487">
                  <c:v>6.9106284502172943E-3</c:v>
                </c:pt>
                <c:pt idx="488">
                  <c:v>6.8699038880893869E-3</c:v>
                </c:pt>
                <c:pt idx="489">
                  <c:v>6.8294443235961608E-3</c:v>
                </c:pt>
                <c:pt idx="490">
                  <c:v>6.7892478861345902E-3</c:v>
                </c:pt>
                <c:pt idx="491">
                  <c:v>6.7493127191068933E-3</c:v>
                </c:pt>
                <c:pt idx="492">
                  <c:v>6.7096369798129874E-3</c:v>
                </c:pt>
                <c:pt idx="493">
                  <c:v>6.6702188393439827E-3</c:v>
                </c:pt>
                <c:pt idx="494">
                  <c:v>6.6310564824762263E-3</c:v>
                </c:pt>
                <c:pt idx="495">
                  <c:v>6.5921481075662163E-3</c:v>
                </c:pt>
                <c:pt idx="496">
                  <c:v>6.5534919264463197E-3</c:v>
                </c:pt>
                <c:pt idx="497">
                  <c:v>6.5150861643212378E-3</c:v>
                </c:pt>
                <c:pt idx="498">
                  <c:v>6.4769290596651957E-3</c:v>
                </c:pt>
                <c:pt idx="499">
                  <c:v>6.439018864119927E-3</c:v>
                </c:pt>
                <c:pt idx="500">
                  <c:v>6.4013538423935536E-3</c:v>
                </c:pt>
              </c:numCache>
            </c:numRef>
          </c:yVal>
          <c:smooth val="1"/>
          <c:extLst>
            <c:ext xmlns:c16="http://schemas.microsoft.com/office/drawing/2014/chart" uri="{C3380CC4-5D6E-409C-BE32-E72D297353CC}">
              <c16:uniqueId val="{0000000A-0455-4711-8E37-CEB47320B9AA}"/>
            </c:ext>
          </c:extLst>
        </c:ser>
        <c:ser>
          <c:idx val="11"/>
          <c:order val="11"/>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Calculations!$N$75:$ST$75</c:f>
              <c:numCache>
                <c:formatCode>General</c:formatCode>
                <c:ptCount val="501"/>
                <c:pt idx="0">
                  <c:v>0.10546555683018891</c:v>
                </c:pt>
                <c:pt idx="1">
                  <c:v>0.10384109037311076</c:v>
                </c:pt>
                <c:pt idx="2">
                  <c:v>0.10224332261994833</c:v>
                </c:pt>
                <c:pt idx="3">
                  <c:v>0.10067185237224216</c:v>
                </c:pt>
                <c:pt idx="4">
                  <c:v>9.9126280214427251E-2</c:v>
                </c:pt>
                <c:pt idx="5">
                  <c:v>9.7606208848199469E-2</c:v>
                </c:pt>
                <c:pt idx="6">
                  <c:v>9.6111243397476093E-2</c:v>
                </c:pt>
                <c:pt idx="7">
                  <c:v>9.4640991685954093E-2</c:v>
                </c:pt>
                <c:pt idx="8">
                  <c:v>9.3195064489134283E-2</c:v>
                </c:pt>
                <c:pt idx="9">
                  <c:v>9.1773075762563161E-2</c:v>
                </c:pt>
                <c:pt idx="10">
                  <c:v>9.037464284792783E-2</c:v>
                </c:pt>
                <c:pt idx="11">
                  <c:v>8.8999386658535545E-2</c:v>
                </c:pt>
                <c:pt idx="12">
                  <c:v>8.7646931845609649E-2</c:v>
                </c:pt>
                <c:pt idx="13">
                  <c:v>8.6316906946740227E-2</c:v>
                </c:pt>
                <c:pt idx="14">
                  <c:v>8.5008944517743254E-2</c:v>
                </c:pt>
                <c:pt idx="15">
                  <c:v>8.3722681249097861E-2</c:v>
                </c:pt>
                <c:pt idx="16">
                  <c:v>8.2457758068058801E-2</c:v>
                </c:pt>
                <c:pt idx="17">
                  <c:v>8.1213820227466121E-2</c:v>
                </c:pt>
                <c:pt idx="18">
                  <c:v>7.9990517382212772E-2</c:v>
                </c:pt>
                <c:pt idx="19">
                  <c:v>7.8787503654262736E-2</c:v>
                </c:pt>
                <c:pt idx="20">
                  <c:v>7.7604437687058672E-2</c:v>
                </c:pt>
                <c:pt idx="21">
                  <c:v>7.6440982690102383E-2</c:v>
                </c:pt>
                <c:pt idx="22">
                  <c:v>7.5296806474437358E-2</c:v>
                </c:pt>
                <c:pt idx="23">
                  <c:v>7.4171581479719861E-2</c:v>
                </c:pt>
                <c:pt idx="24">
                  <c:v>7.3064984793516766E-2</c:v>
                </c:pt>
                <c:pt idx="25">
                  <c:v>7.1976698163427139E-2</c:v>
                </c:pt>
                <c:pt idx="26">
                  <c:v>7.0906408002586366E-2</c:v>
                </c:pt>
                <c:pt idx="27">
                  <c:v>6.9853805389073445E-2</c:v>
                </c:pt>
                <c:pt idx="28">
                  <c:v>6.8818586059709808E-2</c:v>
                </c:pt>
                <c:pt idx="29">
                  <c:v>6.7800450398702597E-2</c:v>
                </c:pt>
                <c:pt idx="30">
                  <c:v>6.6799103421559133E-2</c:v>
                </c:pt>
                <c:pt idx="31">
                  <c:v>6.5814254754667664E-2</c:v>
                </c:pt>
                <c:pt idx="32">
                  <c:v>6.4845618610914937E-2</c:v>
                </c:pt>
                <c:pt idx="33">
                  <c:v>6.3892913761686251E-2</c:v>
                </c:pt>
                <c:pt idx="34">
                  <c:v>6.2955863505569795E-2</c:v>
                </c:pt>
                <c:pt idx="35">
                  <c:v>6.2034195634065412E-2</c:v>
                </c:pt>
                <c:pt idx="36">
                  <c:v>6.1127642394578824E-2</c:v>
                </c:pt>
                <c:pt idx="37">
                  <c:v>6.0235940450961929E-2</c:v>
                </c:pt>
                <c:pt idx="38">
                  <c:v>5.935883084184216E-2</c:v>
                </c:pt>
                <c:pt idx="39">
                  <c:v>5.8496058936968388E-2</c:v>
                </c:pt>
                <c:pt idx="40">
                  <c:v>5.7647374391783399E-2</c:v>
                </c:pt>
                <c:pt idx="41">
                  <c:v>5.6812531100420373E-2</c:v>
                </c:pt>
                <c:pt idx="42">
                  <c:v>5.5991287147304961E-2</c:v>
                </c:pt>
                <c:pt idx="43">
                  <c:v>5.518340475753386E-2</c:v>
                </c:pt>
                <c:pt idx="44">
                  <c:v>5.4388650246187123E-2</c:v>
                </c:pt>
                <c:pt idx="45">
                  <c:v>5.3606793966720766E-2</c:v>
                </c:pt>
                <c:pt idx="46">
                  <c:v>5.2837610258576626E-2</c:v>
                </c:pt>
                <c:pt idx="47">
                  <c:v>5.2080877394134431E-2</c:v>
                </c:pt>
                <c:pt idx="48">
                  <c:v>5.133637752512446E-2</c:v>
                </c:pt>
                <c:pt idx="49">
                  <c:v>5.0603896628608154E-2</c:v>
                </c:pt>
                <c:pt idx="50">
                  <c:v>4.9883224452628175E-2</c:v>
                </c:pt>
                <c:pt idx="51">
                  <c:v>4.9174154461619199E-2</c:v>
                </c:pt>
                <c:pt idx="52">
                  <c:v>4.8476483781667169E-2</c:v>
                </c:pt>
                <c:pt idx="53">
                  <c:v>4.7790013145694102E-2</c:v>
                </c:pt>
                <c:pt idx="54">
                  <c:v>4.7114546838642996E-2</c:v>
                </c:pt>
                <c:pt idx="55">
                  <c:v>4.6449892642729654E-2</c:v>
                </c:pt>
                <c:pt idx="56">
                  <c:v>4.5795861782822384E-2</c:v>
                </c:pt>
                <c:pt idx="57">
                  <c:v>4.5152268872007746E-2</c:v>
                </c:pt>
                <c:pt idx="58">
                  <c:v>4.4518931857393217E-2</c:v>
                </c:pt>
                <c:pt idx="59">
                  <c:v>4.3895671966195135E-2</c:v>
                </c:pt>
                <c:pt idx="60">
                  <c:v>4.328231365215493E-2</c:v>
                </c:pt>
                <c:pt idx="61">
                  <c:v>4.2678684542323882E-2</c:v>
                </c:pt>
                <c:pt idx="62">
                  <c:v>4.2084615384251914E-2</c:v>
                </c:pt>
                <c:pt idx="63">
                  <c:v>4.1499939993613719E-2</c:v>
                </c:pt>
                <c:pt idx="64">
                  <c:v>4.0924495202301472E-2</c:v>
                </c:pt>
                <c:pt idx="65">
                  <c:v>4.0358120807010948E-2</c:v>
                </c:pt>
                <c:pt idx="66">
                  <c:v>3.9800659518345084E-2</c:v>
                </c:pt>
                <c:pt idx="67">
                  <c:v>3.9251956910456576E-2</c:v>
                </c:pt>
                <c:pt idx="68">
                  <c:v>3.871186137124797E-2</c:v>
                </c:pt>
                <c:pt idx="69">
                  <c:v>3.8180224053147506E-2</c:v>
                </c:pt>
                <c:pt idx="70">
                  <c:v>3.7656898824474094E-2</c:v>
                </c:pt>
                <c:pt idx="71">
                  <c:v>3.7141742221405094E-2</c:v>
                </c:pt>
                <c:pt idx="72">
                  <c:v>3.6634613400558472E-2</c:v>
                </c:pt>
                <c:pt idx="73">
                  <c:v>3.6135374092198157E-2</c:v>
                </c:pt>
                <c:pt idx="74">
                  <c:v>3.56438885540711E-2</c:v>
                </c:pt>
                <c:pt idx="75">
                  <c:v>3.5160023525882607E-2</c:v>
                </c:pt>
                <c:pt idx="76">
                  <c:v>3.4683648184414925E-2</c:v>
                </c:pt>
                <c:pt idx="77">
                  <c:v>3.4214634099294032E-2</c:v>
                </c:pt>
                <c:pt idx="78">
                  <c:v>3.3752855189406475E-2</c:v>
                </c:pt>
                <c:pt idx="79">
                  <c:v>3.3298187679969116E-2</c:v>
                </c:pt>
                <c:pt idx="80">
                  <c:v>3.2850510060252455E-2</c:v>
                </c:pt>
                <c:pt idx="81">
                  <c:v>3.2409703041957394E-2</c:v>
                </c:pt>
                <c:pt idx="82">
                  <c:v>3.1975649518245219E-2</c:v>
                </c:pt>
                <c:pt idx="83">
                  <c:v>3.1548234523418789E-2</c:v>
                </c:pt>
                <c:pt idx="84">
                  <c:v>3.1127345193253365E-2</c:v>
                </c:pt>
                <c:pt idx="85">
                  <c:v>3.0712870725973767E-2</c:v>
                </c:pt>
                <c:pt idx="86">
                  <c:v>3.0304702343874688E-2</c:v>
                </c:pt>
                <c:pt idx="87">
                  <c:v>2.9902733255580467E-2</c:v>
                </c:pt>
                <c:pt idx="88">
                  <c:v>2.9506858618939532E-2</c:v>
                </c:pt>
                <c:pt idx="89">
                  <c:v>2.9116975504549086E-2</c:v>
                </c:pt>
                <c:pt idx="90">
                  <c:v>2.8732982859904492E-2</c:v>
                </c:pt>
                <c:pt idx="91">
                  <c:v>2.8354781474168089E-2</c:v>
                </c:pt>
                <c:pt idx="92">
                  <c:v>2.7982273943551145E-2</c:v>
                </c:pt>
                <c:pt idx="93">
                  <c:v>2.7615364637303071E-2</c:v>
                </c:pt>
                <c:pt idx="94">
                  <c:v>2.7253959664301282E-2</c:v>
                </c:pt>
                <c:pt idx="95">
                  <c:v>2.6897966840235019E-2</c:v>
                </c:pt>
                <c:pt idx="96">
                  <c:v>2.6547295655376172E-2</c:v>
                </c:pt>
                <c:pt idx="97">
                  <c:v>2.6201857242930161E-2</c:v>
                </c:pt>
                <c:pt idx="98">
                  <c:v>2.5861564347959363E-2</c:v>
                </c:pt>
                <c:pt idx="99">
                  <c:v>2.5526331296872005E-2</c:v>
                </c:pt>
                <c:pt idx="100">
                  <c:v>2.5196073967468657E-2</c:v>
                </c:pt>
                <c:pt idx="101">
                  <c:v>2.48707097595391E-2</c:v>
                </c:pt>
                <c:pt idx="102">
                  <c:v>2.4550157566001641E-2</c:v>
                </c:pt>
                <c:pt idx="103">
                  <c:v>2.4234337744576864E-2</c:v>
                </c:pt>
                <c:pt idx="104">
                  <c:v>2.3923172089988835E-2</c:v>
                </c:pt>
                <c:pt idx="105">
                  <c:v>2.3616583806684858E-2</c:v>
                </c:pt>
                <c:pt idx="106">
                  <c:v>2.3314497482066668E-2</c:v>
                </c:pt>
                <c:pt idx="107">
                  <c:v>2.3016839060224899E-2</c:v>
                </c:pt>
                <c:pt idx="108">
                  <c:v>2.2723535816168844E-2</c:v>
                </c:pt>
                <c:pt idx="109">
                  <c:v>2.2434516330543969E-2</c:v>
                </c:pt>
                <c:pt idx="110">
                  <c:v>2.2149710464828835E-2</c:v>
                </c:pt>
                <c:pt idx="111">
                  <c:v>2.1869049337003885E-2</c:v>
                </c:pt>
                <c:pt idx="112">
                  <c:v>2.1592465297684424E-2</c:v>
                </c:pt>
                <c:pt idx="113">
                  <c:v>2.131989190670959E-2</c:v>
                </c:pt>
                <c:pt idx="114">
                  <c:v>2.1051263910179946E-2</c:v>
                </c:pt>
                <c:pt idx="115">
                  <c:v>2.0786517217935944E-2</c:v>
                </c:pt>
                <c:pt idx="116">
                  <c:v>2.0525588881469683E-2</c:v>
                </c:pt>
                <c:pt idx="117">
                  <c:v>2.0268417072262047E-2</c:v>
                </c:pt>
                <c:pt idx="118">
                  <c:v>2.0014941060538478E-2</c:v>
                </c:pt>
                <c:pt idx="119">
                  <c:v>1.976510119443518E-2</c:v>
                </c:pt>
                <c:pt idx="120">
                  <c:v>1.9518838879569039E-2</c:v>
                </c:pt>
                <c:pt idx="121">
                  <c:v>1.9276096559003659E-2</c:v>
                </c:pt>
                <c:pt idx="122">
                  <c:v>1.9036817693604303E-2</c:v>
                </c:pt>
                <c:pt idx="123">
                  <c:v>1.8800946742775049E-2</c:v>
                </c:pt>
                <c:pt idx="124">
                  <c:v>1.8568429145570643E-2</c:v>
                </c:pt>
                <c:pt idx="125">
                  <c:v>1.83392113021765E-2</c:v>
                </c:pt>
                <c:pt idx="126">
                  <c:v>1.8113240555749852E-2</c:v>
                </c:pt>
                <c:pt idx="127">
                  <c:v>1.7890465174615539E-2</c:v>
                </c:pt>
                <c:pt idx="128">
                  <c:v>1.767083433480917E-2</c:v>
                </c:pt>
                <c:pt idx="129">
                  <c:v>1.745429810296217E-2</c:v>
                </c:pt>
                <c:pt idx="130">
                  <c:v>1.7240807419521241E-2</c:v>
                </c:pt>
                <c:pt idx="131">
                  <c:v>1.7030314082296247E-2</c:v>
                </c:pt>
                <c:pt idx="132">
                  <c:v>1.6822770730330703E-2</c:v>
                </c:pt>
                <c:pt idx="133">
                  <c:v>1.661813082808785E-2</c:v>
                </c:pt>
                <c:pt idx="134">
                  <c:v>1.6416348649947041E-2</c:v>
                </c:pt>
                <c:pt idx="135">
                  <c:v>1.6217379265003891E-2</c:v>
                </c:pt>
                <c:pt idx="136">
                  <c:v>1.6021178522168614E-2</c:v>
                </c:pt>
                <c:pt idx="137">
                  <c:v>1.5827703035556855E-2</c:v>
                </c:pt>
                <c:pt idx="138">
                  <c:v>1.5636910170166857E-2</c:v>
                </c:pt>
                <c:pt idx="139">
                  <c:v>1.5448758027837975E-2</c:v>
                </c:pt>
                <c:pt idx="140">
                  <c:v>1.5263205433484604E-2</c:v>
                </c:pt>
                <c:pt idx="141">
                  <c:v>1.5080211921600299E-2</c:v>
                </c:pt>
                <c:pt idx="142">
                  <c:v>1.4899737723026831E-2</c:v>
                </c:pt>
                <c:pt idx="143">
                  <c:v>1.4721743751982796E-2</c:v>
                </c:pt>
                <c:pt idx="144">
                  <c:v>1.4546191593346578E-2</c:v>
                </c:pt>
                <c:pt idx="145">
                  <c:v>1.4373043490189237E-2</c:v>
                </c:pt>
                <c:pt idx="146">
                  <c:v>1.4202262331551545E-2</c:v>
                </c:pt>
                <c:pt idx="147">
                  <c:v>1.4033811640460896E-2</c:v>
                </c:pt>
                <c:pt idx="148">
                  <c:v>1.3867655562183102E-2</c:v>
                </c:pt>
                <c:pt idx="149">
                  <c:v>1.3703758852704372E-2</c:v>
                </c:pt>
                <c:pt idx="150">
                  <c:v>1.3542086867439167E-2</c:v>
                </c:pt>
                <c:pt idx="151">
                  <c:v>1.3382605550159037E-2</c:v>
                </c:pt>
                <c:pt idx="152">
                  <c:v>1.3225281422138148E-2</c:v>
                </c:pt>
                <c:pt idx="153">
                  <c:v>1.3070081571511552E-2</c:v>
                </c:pt>
                <c:pt idx="154">
                  <c:v>1.291697364284114E-2</c:v>
                </c:pt>
                <c:pt idx="155">
                  <c:v>1.2765925826885962E-2</c:v>
                </c:pt>
                <c:pt idx="156">
                  <c:v>1.2616906850572276E-2</c:v>
                </c:pt>
                <c:pt idx="157">
                  <c:v>1.2469885967159594E-2</c:v>
                </c:pt>
                <c:pt idx="158">
                  <c:v>1.2324832946598316E-2</c:v>
                </c:pt>
                <c:pt idx="159">
                  <c:v>1.2181718066075964E-2</c:v>
                </c:pt>
                <c:pt idx="160">
                  <c:v>1.2040512100747375E-2</c:v>
                </c:pt>
                <c:pt idx="161">
                  <c:v>1.1901186314645444E-2</c:v>
                </c:pt>
                <c:pt idx="162">
                  <c:v>1.176371245176921E-2</c:v>
                </c:pt>
                <c:pt idx="163">
                  <c:v>1.1628062727344674E-2</c:v>
                </c:pt>
                <c:pt idx="164">
                  <c:v>1.1494209819256213E-2</c:v>
                </c:pt>
                <c:pt idx="165">
                  <c:v>1.1362126859643946E-2</c:v>
                </c:pt>
                <c:pt idx="166">
                  <c:v>1.1231787426664377E-2</c:v>
                </c:pt>
                <c:pt idx="167">
                  <c:v>1.1103165536410926E-2</c:v>
                </c:pt>
                <c:pt idx="168">
                  <c:v>1.0976235634990918E-2</c:v>
                </c:pt>
                <c:pt idx="169">
                  <c:v>1.0850972590756057E-2</c:v>
                </c:pt>
                <c:pt idx="170">
                  <c:v>1.072735168668318E-2</c:v>
                </c:pt>
                <c:pt idx="171">
                  <c:v>1.0605348612902427E-2</c:v>
                </c:pt>
                <c:pt idx="172">
                  <c:v>1.0484939459369588E-2</c:v>
                </c:pt>
                <c:pt idx="173">
                  <c:v>1.0366100708679871E-2</c:v>
                </c:pt>
                <c:pt idx="174">
                  <c:v>1.0248809229020371E-2</c:v>
                </c:pt>
                <c:pt idx="175">
                  <c:v>1.0133042267258068E-2</c:v>
                </c:pt>
                <c:pt idx="176">
                  <c:v>1.001877744216104E-2</c:v>
                </c:pt>
                <c:pt idx="177">
                  <c:v>9.9059927377497855E-3</c:v>
                </c:pt>
                <c:pt idx="178">
                  <c:v>9.7946664967766255E-3</c:v>
                </c:pt>
                <c:pt idx="179">
                  <c:v>9.6847774143296716E-3</c:v>
                </c:pt>
                <c:pt idx="180">
                  <c:v>9.5763045315599028E-3</c:v>
                </c:pt>
                <c:pt idx="181">
                  <c:v>9.4692272295281623E-3</c:v>
                </c:pt>
                <c:pt idx="182">
                  <c:v>9.3635252231697632E-3</c:v>
                </c:pt>
                <c:pt idx="183">
                  <c:v>9.2591785553746541E-3</c:v>
                </c:pt>
                <c:pt idx="184">
                  <c:v>9.1561675911804169E-3</c:v>
                </c:pt>
                <c:pt idx="185">
                  <c:v>9.0544730120761287E-3</c:v>
                </c:pt>
                <c:pt idx="186">
                  <c:v>8.9540758104145971E-3</c:v>
                </c:pt>
                <c:pt idx="187">
                  <c:v>8.8549572839310524E-3</c:v>
                </c:pt>
                <c:pt idx="188">
                  <c:v>8.7570990303660404E-3</c:v>
                </c:pt>
                <c:pt idx="189">
                  <c:v>8.6604829421902604E-3</c:v>
                </c:pt>
                <c:pt idx="190">
                  <c:v>8.5650912014296077E-3</c:v>
                </c:pt>
                <c:pt idx="191">
                  <c:v>8.4709062745882031E-3</c:v>
                </c:pt>
                <c:pt idx="192">
                  <c:v>8.3779109076674747E-3</c:v>
                </c:pt>
                <c:pt idx="193">
                  <c:v>8.286088121279395E-3</c:v>
                </c:pt>
                <c:pt idx="194">
                  <c:v>8.1954212058521093E-3</c:v>
                </c:pt>
                <c:pt idx="195">
                  <c:v>8.1058937169256832E-3</c:v>
                </c:pt>
                <c:pt idx="196">
                  <c:v>8.0174894705367962E-3</c:v>
                </c:pt>
                <c:pt idx="197">
                  <c:v>7.9301925386900812E-3</c:v>
                </c:pt>
                <c:pt idx="198">
                  <c:v>7.8439872449146044E-3</c:v>
                </c:pt>
                <c:pt idx="199">
                  <c:v>7.7588581599037009E-3</c:v>
                </c:pt>
                <c:pt idx="200">
                  <c:v>7.6747900972367281E-3</c:v>
                </c:pt>
                <c:pt idx="201">
                  <c:v>7.5917681091806277E-3</c:v>
                </c:pt>
                <c:pt idx="202">
                  <c:v>7.5097774825703973E-3</c:v>
                </c:pt>
                <c:pt idx="203">
                  <c:v>7.4288037347660964E-3</c:v>
                </c:pt>
                <c:pt idx="204">
                  <c:v>7.3488326096856228E-3</c:v>
                </c:pt>
                <c:pt idx="205">
                  <c:v>7.2698500739112153E-3</c:v>
                </c:pt>
                <c:pt idx="206">
                  <c:v>7.1918423128684919E-3</c:v>
                </c:pt>
                <c:pt idx="207">
                  <c:v>7.1147957270764435E-3</c:v>
                </c:pt>
                <c:pt idx="208">
                  <c:v>7.0386969284671761E-3</c:v>
                </c:pt>
                <c:pt idx="209">
                  <c:v>6.9635327367737329E-3</c:v>
                </c:pt>
                <c:pt idx="210">
                  <c:v>6.8892901759849152E-3</c:v>
                </c:pt>
                <c:pt idx="211">
                  <c:v>6.8159564708656067E-3</c:v>
                </c:pt>
                <c:pt idx="212">
                  <c:v>6.7435190435414082E-3</c:v>
                </c:pt>
                <c:pt idx="213">
                  <c:v>6.6719655101462284E-3</c:v>
                </c:pt>
                <c:pt idx="214">
                  <c:v>6.6012836775316951E-3</c:v>
                </c:pt>
                <c:pt idx="215">
                  <c:v>6.5314615400370807E-3</c:v>
                </c:pt>
                <c:pt idx="216">
                  <c:v>6.4624872763185673E-3</c:v>
                </c:pt>
                <c:pt idx="217">
                  <c:v>6.3943492462367581E-3</c:v>
                </c:pt>
                <c:pt idx="218">
                  <c:v>6.327035987801129E-3</c:v>
                </c:pt>
                <c:pt idx="219">
                  <c:v>6.2605362141705864E-3</c:v>
                </c:pt>
                <c:pt idx="220">
                  <c:v>6.1948388107086376E-3</c:v>
                </c:pt>
                <c:pt idx="221">
                  <c:v>6.129932832092534E-3</c:v>
                </c:pt>
                <c:pt idx="222">
                  <c:v>6.0658074994749166E-3</c:v>
                </c:pt>
                <c:pt idx="223">
                  <c:v>6.0024521976974046E-3</c:v>
                </c:pt>
                <c:pt idx="224">
                  <c:v>5.9398564725545271E-3</c:v>
                </c:pt>
                <c:pt idx="225">
                  <c:v>5.8780100281076364E-3</c:v>
                </c:pt>
                <c:pt idx="226">
                  <c:v>5.8169027240474128E-3</c:v>
                </c:pt>
                <c:pt idx="227">
                  <c:v>5.7565245731040753E-3</c:v>
                </c:pt>
                <c:pt idx="228">
                  <c:v>5.6968657385045723E-3</c:v>
                </c:pt>
                <c:pt idx="229">
                  <c:v>5.6379165314756185E-3</c:v>
                </c:pt>
                <c:pt idx="230">
                  <c:v>5.579667408791799E-3</c:v>
                </c:pt>
                <c:pt idx="231">
                  <c:v>5.5221089703678412E-3</c:v>
                </c:pt>
                <c:pt idx="232">
                  <c:v>5.4652319568942228E-3</c:v>
                </c:pt>
                <c:pt idx="233">
                  <c:v>5.4090272475152334E-3</c:v>
                </c:pt>
                <c:pt idx="234">
                  <c:v>5.3534858575487359E-3</c:v>
                </c:pt>
                <c:pt idx="235">
                  <c:v>5.2985989362467241E-3</c:v>
                </c:pt>
                <c:pt idx="236">
                  <c:v>5.2443577645960365E-3</c:v>
                </c:pt>
                <c:pt idx="237">
                  <c:v>5.1907537531582911E-3</c:v>
                </c:pt>
                <c:pt idx="238">
                  <c:v>5.1377784399484388E-3</c:v>
                </c:pt>
                <c:pt idx="239">
                  <c:v>5.0854234883510527E-3</c:v>
                </c:pt>
                <c:pt idx="240">
                  <c:v>5.0336806850737941E-3</c:v>
                </c:pt>
                <c:pt idx="241">
                  <c:v>4.9825419381371487E-3</c:v>
                </c:pt>
                <c:pt idx="242">
                  <c:v>4.9319992748999199E-3</c:v>
                </c:pt>
                <c:pt idx="243">
                  <c:v>4.8820448401196842E-3</c:v>
                </c:pt>
                <c:pt idx="244">
                  <c:v>4.8326708940475511E-3</c:v>
                </c:pt>
                <c:pt idx="245">
                  <c:v>4.7838698105567203E-3</c:v>
                </c:pt>
                <c:pt idx="246">
                  <c:v>4.7356340753038854E-3</c:v>
                </c:pt>
                <c:pt idx="247">
                  <c:v>4.6879562839232097E-3</c:v>
                </c:pt>
                <c:pt idx="248">
                  <c:v>4.6408291402520018E-3</c:v>
                </c:pt>
                <c:pt idx="249">
                  <c:v>4.5942454545876577E-3</c:v>
                </c:pt>
                <c:pt idx="250">
                  <c:v>4.5481981419751094E-3</c:v>
                </c:pt>
                <c:pt idx="251">
                  <c:v>4.5026802205243568E-3</c:v>
                </c:pt>
                <c:pt idx="252">
                  <c:v>4.4576848097574624E-3</c:v>
                </c:pt>
                <c:pt idx="253">
                  <c:v>4.4132051289843995E-3</c:v>
                </c:pt>
                <c:pt idx="254">
                  <c:v>4.3692344957072847E-3</c:v>
                </c:pt>
                <c:pt idx="255">
                  <c:v>4.3257663240524385E-3</c:v>
                </c:pt>
                <c:pt idx="256">
                  <c:v>4.2827941232297167E-3</c:v>
                </c:pt>
                <c:pt idx="257">
                  <c:v>4.2403114960186412E-3</c:v>
                </c:pt>
                <c:pt idx="258">
                  <c:v>4.1983121372808265E-3</c:v>
                </c:pt>
                <c:pt idx="259">
                  <c:v>4.1567898324981834E-3</c:v>
                </c:pt>
                <c:pt idx="260">
                  <c:v>4.1157384563364364E-3</c:v>
                </c:pt>
                <c:pt idx="261">
                  <c:v>4.0751519712334651E-3</c:v>
                </c:pt>
                <c:pt idx="262">
                  <c:v>4.0350244260120485E-3</c:v>
                </c:pt>
                <c:pt idx="263">
                  <c:v>3.995349954516501E-3</c:v>
                </c:pt>
                <c:pt idx="264">
                  <c:v>3.9561227742727937E-3</c:v>
                </c:pt>
                <c:pt idx="265">
                  <c:v>3.9173371851716878E-3</c:v>
                </c:pt>
                <c:pt idx="266">
                  <c:v>3.8789875681745937E-3</c:v>
                </c:pt>
                <c:pt idx="267">
                  <c:v>3.8410683840413959E-3</c:v>
                </c:pt>
                <c:pt idx="268">
                  <c:v>3.8035741720803084E-3</c:v>
                </c:pt>
                <c:pt idx="269">
                  <c:v>3.7664995489189359E-3</c:v>
                </c:pt>
                <c:pt idx="270">
                  <c:v>3.729839207296397E-3</c:v>
                </c:pt>
                <c:pt idx="271">
                  <c:v>3.6935879148760303E-3</c:v>
                </c:pt>
                <c:pt idx="272">
                  <c:v>3.6577405130782687E-3</c:v>
                </c:pt>
                <c:pt idx="273">
                  <c:v>3.6222919159334503E-3</c:v>
                </c:pt>
                <c:pt idx="274">
                  <c:v>3.5872371089540607E-3</c:v>
                </c:pt>
                <c:pt idx="275">
                  <c:v>3.5525711480260598E-3</c:v>
                </c:pt>
                <c:pt idx="276">
                  <c:v>3.5182891583190245E-3</c:v>
                </c:pt>
                <c:pt idx="277">
                  <c:v>3.4843863332147769E-3</c:v>
                </c:pt>
                <c:pt idx="278">
                  <c:v>3.450857933253974E-3</c:v>
                </c:pt>
                <c:pt idx="279">
                  <c:v>3.4176992851005523E-3</c:v>
                </c:pt>
                <c:pt idx="280">
                  <c:v>3.3849057805236268E-3</c:v>
                </c:pt>
                <c:pt idx="281">
                  <c:v>3.3524728753964094E-3</c:v>
                </c:pt>
                <c:pt idx="282">
                  <c:v>3.3203960887120704E-3</c:v>
                </c:pt>
                <c:pt idx="283">
                  <c:v>3.2886710016159747E-3</c:v>
                </c:pt>
                <c:pt idx="284">
                  <c:v>3.2572932564542117E-3</c:v>
                </c:pt>
                <c:pt idx="285">
                  <c:v>3.2262585558380536E-3</c:v>
                </c:pt>
                <c:pt idx="286">
                  <c:v>3.1955626617238965E-3</c:v>
                </c:pt>
                <c:pt idx="287">
                  <c:v>3.1652013945087324E-3</c:v>
                </c:pt>
                <c:pt idx="288">
                  <c:v>3.1351706321405596E-3</c:v>
                </c:pt>
                <c:pt idx="289">
                  <c:v>3.1054663092436093E-3</c:v>
                </c:pt>
                <c:pt idx="290">
                  <c:v>3.0760844162581349E-3</c:v>
                </c:pt>
                <c:pt idx="291">
                  <c:v>3.0470209985944364E-3</c:v>
                </c:pt>
                <c:pt idx="292">
                  <c:v>3.0182721558009323E-3</c:v>
                </c:pt>
                <c:pt idx="293">
                  <c:v>2.9898340407458947E-3</c:v>
                </c:pt>
                <c:pt idx="294">
                  <c:v>2.9617028588128686E-3</c:v>
                </c:pt>
                <c:pt idx="295">
                  <c:v>2.933874867109154E-3</c:v>
                </c:pt>
                <c:pt idx="296">
                  <c:v>2.9063463736875125E-3</c:v>
                </c:pt>
                <c:pt idx="297">
                  <c:v>2.8791137367805458E-3</c:v>
                </c:pt>
                <c:pt idx="298">
                  <c:v>2.8521733640477277E-3</c:v>
                </c:pt>
                <c:pt idx="299">
                  <c:v>2.8255217118347193E-3</c:v>
                </c:pt>
                <c:pt idx="300">
                  <c:v>2.799155284444885E-3</c:v>
                </c:pt>
                <c:pt idx="301">
                  <c:v>2.7730706334226779E-3</c:v>
                </c:pt>
                <c:pt idx="302">
                  <c:v>2.7472643568487421E-3</c:v>
                </c:pt>
                <c:pt idx="303">
                  <c:v>2.7217330986465151E-3</c:v>
                </c:pt>
                <c:pt idx="304">
                  <c:v>2.6964735479001337E-3</c:v>
                </c:pt>
                <c:pt idx="305">
                  <c:v>2.6714824381834194E-3</c:v>
                </c:pt>
                <c:pt idx="306">
                  <c:v>2.6467565468997665E-3</c:v>
                </c:pt>
                <c:pt idx="307">
                  <c:v>2.6222926946327728E-3</c:v>
                </c:pt>
                <c:pt idx="308">
                  <c:v>2.5980877445073137E-3</c:v>
                </c:pt>
                <c:pt idx="309">
                  <c:v>2.5741386015610416E-3</c:v>
                </c:pt>
                <c:pt idx="310">
                  <c:v>2.5504422121259982E-3</c:v>
                </c:pt>
                <c:pt idx="311">
                  <c:v>2.5269955632201608E-3</c:v>
                </c:pt>
                <c:pt idx="312">
                  <c:v>2.5037956819488802E-3</c:v>
                </c:pt>
                <c:pt idx="313">
                  <c:v>2.4808396349158958E-3</c:v>
                </c:pt>
                <c:pt idx="314">
                  <c:v>2.4581245276437936E-3</c:v>
                </c:pt>
                <c:pt idx="315">
                  <c:v>2.4356475040038282E-3</c:v>
                </c:pt>
                <c:pt idx="316">
                  <c:v>2.4134057456548191E-3</c:v>
                </c:pt>
                <c:pt idx="317">
                  <c:v>2.3913964714910628E-3</c:v>
                </c:pt>
                <c:pt idx="318">
                  <c:v>2.3696169370990504E-3</c:v>
                </c:pt>
                <c:pt idx="319">
                  <c:v>2.3480644342228681E-3</c:v>
                </c:pt>
                <c:pt idx="320">
                  <c:v>2.3267362902380903E-3</c:v>
                </c:pt>
                <c:pt idx="321">
                  <c:v>2.3056298676340961E-3</c:v>
                </c:pt>
                <c:pt idx="322">
                  <c:v>2.284742563504544E-3</c:v>
                </c:pt>
                <c:pt idx="323">
                  <c:v>2.2640718090460076E-3</c:v>
                </c:pt>
                <c:pt idx="324">
                  <c:v>2.2436150690644872E-3</c:v>
                </c:pt>
                <c:pt idx="325">
                  <c:v>2.2233698414897943E-3</c:v>
                </c:pt>
                <c:pt idx="326">
                  <c:v>2.2033336568975798E-3</c:v>
                </c:pt>
                <c:pt idx="327">
                  <c:v>2.1835040780388971E-3</c:v>
                </c:pt>
                <c:pt idx="328">
                  <c:v>2.1638786993772073E-3</c:v>
                </c:pt>
                <c:pt idx="329">
                  <c:v>2.1444551466326652E-3</c:v>
                </c:pt>
                <c:pt idx="330">
                  <c:v>2.1252310763335723E-3</c:v>
                </c:pt>
                <c:pt idx="331">
                  <c:v>2.1062041753748405E-3</c:v>
                </c:pt>
                <c:pt idx="332">
                  <c:v>2.0873721605834446E-3</c:v>
                </c:pt>
                <c:pt idx="333">
                  <c:v>2.0687327782906014E-3</c:v>
                </c:pt>
                <c:pt idx="334">
                  <c:v>2.0502838039107023E-3</c:v>
                </c:pt>
                <c:pt idx="335">
                  <c:v>2.0320230415267972E-3</c:v>
                </c:pt>
                <c:pt idx="336">
                  <c:v>2.0139483234825175E-3</c:v>
                </c:pt>
                <c:pt idx="337">
                  <c:v>1.9960575099804076E-3</c:v>
                </c:pt>
                <c:pt idx="338">
                  <c:v>1.9783484886864563E-3</c:v>
                </c:pt>
                <c:pt idx="339">
                  <c:v>1.9608191743407874E-3</c:v>
                </c:pt>
                <c:pt idx="340">
                  <c:v>1.9434675083744156E-3</c:v>
                </c:pt>
                <c:pt idx="341">
                  <c:v>1.9262914585318864E-3</c:v>
                </c:pt>
                <c:pt idx="342">
                  <c:v>1.9092890184997976E-3</c:v>
                </c:pt>
                <c:pt idx="343">
                  <c:v>1.8924582075410302E-3</c:v>
                </c:pt>
                <c:pt idx="344">
                  <c:v>1.8757970701346607E-3</c:v>
                </c:pt>
                <c:pt idx="345">
                  <c:v>1.859303675621373E-3</c:v>
                </c:pt>
                <c:pt idx="346">
                  <c:v>1.8429761178543607E-3</c:v>
                </c:pt>
                <c:pt idx="347">
                  <c:v>1.8268125148556038E-3</c:v>
                </c:pt>
                <c:pt idx="348">
                  <c:v>1.8108110084773658E-3</c:v>
                </c:pt>
                <c:pt idx="349">
                  <c:v>1.7949697640689407E-3</c:v>
                </c:pt>
                <c:pt idx="350">
                  <c:v>1.7792869701484624E-3</c:v>
                </c:pt>
                <c:pt idx="351">
                  <c:v>1.7637608380797571E-3</c:v>
                </c:pt>
                <c:pt idx="352">
                  <c:v>1.7483896017540955E-3</c:v>
                </c:pt>
                <c:pt idx="353">
                  <c:v>1.7331715172768326E-3</c:v>
                </c:pt>
                <c:pt idx="354">
                  <c:v>1.7181048626587882E-3</c:v>
                </c:pt>
                <c:pt idx="355">
                  <c:v>1.7031879375123578E-3</c:v>
                </c:pt>
                <c:pt idx="356">
                  <c:v>1.6884190627521748E-3</c:v>
                </c:pt>
                <c:pt idx="357">
                  <c:v>1.6737965803003939E-3</c:v>
                </c:pt>
                <c:pt idx="358">
                  <c:v>1.6593188527963664E-3</c:v>
                </c:pt>
                <c:pt idx="359">
                  <c:v>1.6449842633107486E-3</c:v>
                </c:pt>
                <c:pt idx="360">
                  <c:v>1.6307912150639113E-3</c:v>
                </c:pt>
                <c:pt idx="361">
                  <c:v>1.6167381311486047E-3</c:v>
                </c:pt>
                <c:pt idx="362">
                  <c:v>1.602823454256807E-3</c:v>
                </c:pt>
                <c:pt idx="363">
                  <c:v>1.5890456464106469E-3</c:v>
                </c:pt>
                <c:pt idx="364">
                  <c:v>1.5754031886974387E-3</c:v>
                </c:pt>
                <c:pt idx="365">
                  <c:v>1.5618945810086083E-3</c:v>
                </c:pt>
                <c:pt idx="366">
                  <c:v>1.5485183417826205E-3</c:v>
                </c:pt>
                <c:pt idx="367">
                  <c:v>1.5352730077516691E-3</c:v>
                </c:pt>
                <c:pt idx="368">
                  <c:v>1.5221571336922141E-3</c:v>
                </c:pt>
                <c:pt idx="369">
                  <c:v>1.5091692921792251E-3</c:v>
                </c:pt>
                <c:pt idx="370">
                  <c:v>1.4963080733440828E-3</c:v>
                </c:pt>
                <c:pt idx="371">
                  <c:v>1.4835720846360747E-3</c:v>
                </c:pt>
                <c:pt idx="372">
                  <c:v>1.4709599505874794E-3</c:v>
                </c:pt>
                <c:pt idx="373">
                  <c:v>1.4584703125820853E-3</c:v>
                </c:pt>
                <c:pt idx="374">
                  <c:v>1.4461018286271866E-3</c:v>
                </c:pt>
                <c:pt idx="375">
                  <c:v>1.4338531731289369E-3</c:v>
                </c:pt>
                <c:pt idx="376">
                  <c:v>1.4217230366710145E-3</c:v>
                </c:pt>
                <c:pt idx="377">
                  <c:v>1.4097101257965902E-3</c:v>
                </c:pt>
                <c:pt idx="378">
                  <c:v>1.3978131627934902E-3</c:v>
                </c:pt>
                <c:pt idx="379">
                  <c:v>1.3860308854825127E-3</c:v>
                </c:pt>
                <c:pt idx="380">
                  <c:v>1.3743620470089025E-3</c:v>
                </c:pt>
                <c:pt idx="381">
                  <c:v>1.3628054156368421E-3</c:v>
                </c:pt>
                <c:pt idx="382">
                  <c:v>1.3513597745469928E-3</c:v>
                </c:pt>
                <c:pt idx="383">
                  <c:v>1.3400239216369858E-3</c:v>
                </c:pt>
                <c:pt idx="384">
                  <c:v>1.3287966693248557E-3</c:v>
                </c:pt>
                <c:pt idx="385">
                  <c:v>1.3176768443553153E-3</c:v>
                </c:pt>
                <c:pt idx="386">
                  <c:v>1.3066632876089002E-3</c:v>
                </c:pt>
                <c:pt idx="387">
                  <c:v>1.2957548539138436E-3</c:v>
                </c:pt>
                <c:pt idx="388">
                  <c:v>1.2849504118607712E-3</c:v>
                </c:pt>
                <c:pt idx="389">
                  <c:v>1.2742488436199989E-3</c:v>
                </c:pt>
                <c:pt idx="390">
                  <c:v>1.2636490447615618E-3</c:v>
                </c:pt>
                <c:pt idx="391">
                  <c:v>1.2531499240778048E-3</c:v>
                </c:pt>
                <c:pt idx="392">
                  <c:v>1.2427504034085821E-3</c:v>
                </c:pt>
                <c:pt idx="393">
                  <c:v>1.2324494174689527E-3</c:v>
                </c:pt>
                <c:pt idx="394">
                  <c:v>1.2222459136793952E-3</c:v>
                </c:pt>
                <c:pt idx="395">
                  <c:v>1.2121388519984531E-3</c:v>
                </c:pt>
                <c:pt idx="396">
                  <c:v>1.2021272047578072E-3</c:v>
                </c:pt>
                <c:pt idx="397">
                  <c:v>1.1922099564997174E-3</c:v>
                </c:pt>
                <c:pt idx="398">
                  <c:v>1.1823861038168057E-3</c:v>
                </c:pt>
                <c:pt idx="399">
                  <c:v>1.172654655194129E-3</c:v>
                </c:pt>
                <c:pt idx="400">
                  <c:v>1.1630146308535497E-3</c:v>
                </c:pt>
                <c:pt idx="401">
                  <c:v>1.1534650626002815E-3</c:v>
                </c:pt>
                <c:pt idx="402">
                  <c:v>1.1440049936717004E-3</c:v>
                </c:pt>
                <c:pt idx="403">
                  <c:v>1.1346334785882514E-3</c:v>
                </c:pt>
                <c:pt idx="404">
                  <c:v>1.1253495830065273E-3</c:v>
                </c:pt>
                <c:pt idx="405">
                  <c:v>1.1161523835744229E-3</c:v>
                </c:pt>
                <c:pt idx="406">
                  <c:v>1.1070409677883613E-3</c:v>
                </c:pt>
                <c:pt idx="407">
                  <c:v>1.0980144338525461E-3</c:v>
                </c:pt>
                <c:pt idx="408">
                  <c:v>1.0890718905402063E-3</c:v>
                </c:pt>
                <c:pt idx="409">
                  <c:v>1.0802124570568174E-3</c:v>
                </c:pt>
                <c:pt idx="410">
                  <c:v>1.0714352629052691E-3</c:v>
                </c:pt>
                <c:pt idx="411">
                  <c:v>1.0627394477529192E-3</c:v>
                </c:pt>
                <c:pt idx="412">
                  <c:v>1.0541241613005493E-3</c:v>
                </c:pt>
                <c:pt idx="413">
                  <c:v>1.0455885631531518E-3</c:v>
                </c:pt>
                <c:pt idx="414">
                  <c:v>1.0371318226925503E-3</c:v>
                </c:pt>
                <c:pt idx="415">
                  <c:v>1.0287531189518125E-3</c:v>
                </c:pt>
                <c:pt idx="416">
                  <c:v>1.0204516404914241E-3</c:v>
                </c:pt>
                <c:pt idx="417">
                  <c:v>1.0122265852772023E-3</c:v>
                </c:pt>
                <c:pt idx="418">
                  <c:v>1.0040771605599351E-3</c:v>
                </c:pt>
                <c:pt idx="419">
                  <c:v>9.9600258275668249E-4</c:v>
                </c:pt>
                <c:pt idx="420">
                  <c:v>9.8800207733376849E-4</c:v>
                </c:pt>
                <c:pt idx="421">
                  <c:v>9.8007487869137752E-4</c:v>
                </c:pt>
                <c:pt idx="422">
                  <c:v>9.7222023004979745E-4</c:v>
                </c:pt>
                <c:pt idx="423">
                  <c:v>9.6443738333720655E-4</c:v>
                </c:pt>
                <c:pt idx="424">
                  <c:v>9.5672559907906279E-4</c:v>
                </c:pt>
                <c:pt idx="425">
                  <c:v>9.4908414628901074E-4</c:v>
                </c:pt>
                <c:pt idx="426">
                  <c:v>9.4151230236130573E-4</c:v>
                </c:pt>
                <c:pt idx="427">
                  <c:v>9.3400935296472816E-4</c:v>
                </c:pt>
                <c:pt idx="428">
                  <c:v>9.2657459193798549E-4</c:v>
                </c:pt>
                <c:pt idx="429">
                  <c:v>9.1920732118654222E-4</c:v>
                </c:pt>
                <c:pt idx="430">
                  <c:v>9.1190685058087568E-4</c:v>
                </c:pt>
                <c:pt idx="431">
                  <c:v>9.0467249785615737E-4</c:v>
                </c:pt>
                <c:pt idx="432">
                  <c:v>8.9750358851329833E-4</c:v>
                </c:pt>
                <c:pt idx="433">
                  <c:v>8.9039945572136694E-4</c:v>
                </c:pt>
                <c:pt idx="434">
                  <c:v>8.8335944022133964E-4</c:v>
                </c:pt>
                <c:pt idx="435">
                  <c:v>8.7638289023119116E-4</c:v>
                </c:pt>
                <c:pt idx="436">
                  <c:v>8.6946916135226455E-4</c:v>
                </c:pt>
                <c:pt idx="437">
                  <c:v>8.6261761647695107E-4</c:v>
                </c:pt>
                <c:pt idx="438">
                  <c:v>8.5582762569760623E-4</c:v>
                </c:pt>
                <c:pt idx="439">
                  <c:v>8.4909856621674077E-4</c:v>
                </c:pt>
                <c:pt idx="440">
                  <c:v>8.4242982225840341E-4</c:v>
                </c:pt>
                <c:pt idx="441">
                  <c:v>8.3582078498081888E-4</c:v>
                </c:pt>
                <c:pt idx="442">
                  <c:v>8.2927085239016182E-4</c:v>
                </c:pt>
                <c:pt idx="443">
                  <c:v>8.2277942925554533E-4</c:v>
                </c:pt>
                <c:pt idx="444">
                  <c:v>8.1634592702515825E-4</c:v>
                </c:pt>
                <c:pt idx="445">
                  <c:v>8.0996976374351809E-4</c:v>
                </c:pt>
                <c:pt idx="446">
                  <c:v>8.0365036396987393E-4</c:v>
                </c:pt>
                <c:pt idx="447">
                  <c:v>7.973871586977047E-4</c:v>
                </c:pt>
                <c:pt idx="448">
                  <c:v>7.9117958527529452E-4</c:v>
                </c:pt>
                <c:pt idx="449">
                  <c:v>7.8502708732739964E-4</c:v>
                </c:pt>
                <c:pt idx="450">
                  <c:v>7.7892911467796432E-4</c:v>
                </c:pt>
                <c:pt idx="451">
                  <c:v>7.7288512327387403E-4</c:v>
                </c:pt>
                <c:pt idx="452">
                  <c:v>7.6689457510974743E-4</c:v>
                </c:pt>
                <c:pt idx="453">
                  <c:v>7.6095693815372216E-4</c:v>
                </c:pt>
                <c:pt idx="454">
                  <c:v>7.5507168627426036E-4</c:v>
                </c:pt>
                <c:pt idx="455">
                  <c:v>7.4923829916790719E-4</c:v>
                </c:pt>
                <c:pt idx="456">
                  <c:v>7.4345626228805649E-4</c:v>
                </c:pt>
                <c:pt idx="457">
                  <c:v>7.3772506677462419E-4</c:v>
                </c:pt>
                <c:pt idx="458">
                  <c:v>7.3204420938469312E-4</c:v>
                </c:pt>
                <c:pt idx="459">
                  <c:v>7.2641319242409171E-4</c:v>
                </c:pt>
                <c:pt idx="460">
                  <c:v>7.208315236798405E-4</c:v>
                </c:pt>
                <c:pt idx="461">
                  <c:v>7.1529871635354913E-4</c:v>
                </c:pt>
                <c:pt idx="462">
                  <c:v>7.0981428899567225E-4</c:v>
                </c:pt>
                <c:pt idx="463">
                  <c:v>7.0437776544064051E-4</c:v>
                </c:pt>
                <c:pt idx="464">
                  <c:v>6.989886747428639E-4</c:v>
                </c:pt>
                <c:pt idx="465">
                  <c:v>6.9364655111357287E-4</c:v>
                </c:pt>
                <c:pt idx="466">
                  <c:v>6.8835093385849803E-4</c:v>
                </c:pt>
                <c:pt idx="467">
                  <c:v>6.8310136731638703E-4</c:v>
                </c:pt>
                <c:pt idx="468">
                  <c:v>6.7789740079830471E-4</c:v>
                </c:pt>
                <c:pt idx="469">
                  <c:v>6.7273858852777261E-4</c:v>
                </c:pt>
                <c:pt idx="470">
                  <c:v>6.6762448958166657E-4</c:v>
                </c:pt>
                <c:pt idx="471">
                  <c:v>6.6255466783189882E-4</c:v>
                </c:pt>
                <c:pt idx="472">
                  <c:v>6.5752869188789073E-4</c:v>
                </c:pt>
                <c:pt idx="473">
                  <c:v>6.5254613503976338E-4</c:v>
                </c:pt>
                <c:pt idx="474">
                  <c:v>6.4760657520230214E-4</c:v>
                </c:pt>
                <c:pt idx="475">
                  <c:v>6.4270959485964862E-4</c:v>
                </c:pt>
                <c:pt idx="476">
                  <c:v>6.3785478101070553E-4</c:v>
                </c:pt>
                <c:pt idx="477">
                  <c:v>6.3304172511527358E-4</c:v>
                </c:pt>
                <c:pt idx="478">
                  <c:v>6.2827002304087747E-4</c:v>
                </c:pt>
                <c:pt idx="479">
                  <c:v>6.235392750102947E-4</c:v>
                </c:pt>
                <c:pt idx="480">
                  <c:v>6.1884908554976181E-4</c:v>
                </c:pt>
                <c:pt idx="481">
                  <c:v>6.1419906343785583E-4</c:v>
                </c:pt>
                <c:pt idx="482">
                  <c:v>6.0958882165504662E-4</c:v>
                </c:pt>
                <c:pt idx="483">
                  <c:v>6.0501797733389557E-4</c:v>
                </c:pt>
                <c:pt idx="484">
                  <c:v>6.0048615170990951E-4</c:v>
                </c:pt>
                <c:pt idx="485">
                  <c:v>5.959929700730173E-4</c:v>
                </c:pt>
                <c:pt idx="486">
                  <c:v>5.9153806171969648E-4</c:v>
                </c:pt>
                <c:pt idx="487">
                  <c:v>5.8712105990569479E-4</c:v>
                </c:pt>
                <c:pt idx="488">
                  <c:v>5.8274160179937521E-4</c:v>
                </c:pt>
                <c:pt idx="489">
                  <c:v>5.7839932843567075E-4</c:v>
                </c:pt>
                <c:pt idx="490">
                  <c:v>5.7409388467060589E-4</c:v>
                </c:pt>
                <c:pt idx="491">
                  <c:v>5.6982491913643593E-4</c:v>
                </c:pt>
                <c:pt idx="492">
                  <c:v>5.6559208419733635E-4</c:v>
                </c:pt>
                <c:pt idx="493">
                  <c:v>5.6139503590567515E-4</c:v>
                </c:pt>
                <c:pt idx="494">
                  <c:v>5.5723343395885049E-4</c:v>
                </c:pt>
                <c:pt idx="495">
                  <c:v>5.5310694165665612E-4</c:v>
                </c:pt>
                <c:pt idx="496">
                  <c:v>5.4901522585922675E-4</c:v>
                </c:pt>
                <c:pt idx="497">
                  <c:v>5.449579569454981E-4</c:v>
                </c:pt>
                <c:pt idx="498">
                  <c:v>5.4093480877219805E-4</c:v>
                </c:pt>
                <c:pt idx="499">
                  <c:v>5.3694545863337687E-4</c:v>
                </c:pt>
                <c:pt idx="500">
                  <c:v>5.329895872204398E-4</c:v>
                </c:pt>
              </c:numCache>
            </c:numRef>
          </c:yVal>
          <c:smooth val="1"/>
          <c:extLst>
            <c:ext xmlns:c16="http://schemas.microsoft.com/office/drawing/2014/chart" uri="{C3380CC4-5D6E-409C-BE32-E72D297353CC}">
              <c16:uniqueId val="{0000000B-0455-4711-8E37-CEB47320B9AA}"/>
            </c:ext>
          </c:extLst>
        </c:ser>
        <c:ser>
          <c:idx val="12"/>
          <c:order val="12"/>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Calculations!$N$76:$ST$76</c:f>
              <c:numCache>
                <c:formatCode>General</c:formatCode>
                <c:ptCount val="501"/>
                <c:pt idx="0">
                  <c:v>5.151917297189277E-2</c:v>
                </c:pt>
                <c:pt idx="1">
                  <c:v>5.114092707145932E-2</c:v>
                </c:pt>
                <c:pt idx="2">
                  <c:v>5.0767638332239198E-2</c:v>
                </c:pt>
                <c:pt idx="3">
                  <c:v>5.0399210596000187E-2</c:v>
                </c:pt>
                <c:pt idx="4">
                  <c:v>5.0035550195868903E-2</c:v>
                </c:pt>
                <c:pt idx="5">
                  <c:v>4.9676565875373446E-2</c:v>
                </c:pt>
                <c:pt idx="6">
                  <c:v>4.9322168710649976E-2</c:v>
                </c:pt>
                <c:pt idx="7">
                  <c:v>4.8972272035668715E-2</c:v>
                </c:pt>
                <c:pt idx="8">
                  <c:v>4.8626791370342953E-2</c:v>
                </c:pt>
                <c:pt idx="9">
                  <c:v>4.8285644351391148E-2</c:v>
                </c:pt>
                <c:pt idx="10">
                  <c:v>4.7948750665828717E-2</c:v>
                </c:pt>
                <c:pt idx="11">
                  <c:v>4.7616031986973062E-2</c:v>
                </c:pt>
                <c:pt idx="12">
                  <c:v>4.728741191285088E-2</c:v>
                </c:pt>
                <c:pt idx="13">
                  <c:v>4.6962815906902593E-2</c:v>
                </c:pt>
                <c:pt idx="14">
                  <c:v>4.6642171240883393E-2</c:v>
                </c:pt>
                <c:pt idx="15">
                  <c:v>4.6325406939866441E-2</c:v>
                </c:pt>
                <c:pt idx="16">
                  <c:v>4.6012453729257705E-2</c:v>
                </c:pt>
                <c:pt idx="17">
                  <c:v>4.5703243983736132E-2</c:v>
                </c:pt>
                <c:pt idx="18">
                  <c:v>4.5397711678037855E-2</c:v>
                </c:pt>
                <c:pt idx="19">
                  <c:v>4.5095792339506904E-2</c:v>
                </c:pt>
                <c:pt idx="20">
                  <c:v>4.4797423002337459E-2</c:v>
                </c:pt>
                <c:pt idx="21">
                  <c:v>4.4502542163438408E-2</c:v>
                </c:pt>
                <c:pt idx="22">
                  <c:v>4.4211089739851939E-2</c:v>
                </c:pt>
                <c:pt idx="23">
                  <c:v>4.3923007027663212E-2</c:v>
                </c:pt>
                <c:pt idx="24">
                  <c:v>4.3638236662339423E-2</c:v>
                </c:pt>
                <c:pt idx="25">
                  <c:v>4.3356722580440418E-2</c:v>
                </c:pt>
                <c:pt idx="26">
                  <c:v>4.3078409982645949E-2</c:v>
                </c:pt>
                <c:pt idx="27">
                  <c:v>4.2803245298045654E-2</c:v>
                </c:pt>
                <c:pt idx="28">
                  <c:v>4.2531176149642531E-2</c:v>
                </c:pt>
                <c:pt idx="29">
                  <c:v>4.2262151321020958E-2</c:v>
                </c:pt>
                <c:pt idx="30">
                  <c:v>4.1996120724133716E-2</c:v>
                </c:pt>
                <c:pt idx="31">
                  <c:v>4.1733035368164008E-2</c:v>
                </c:pt>
                <c:pt idx="32">
                  <c:v>4.147284732942056E-2</c:v>
                </c:pt>
                <c:pt idx="33">
                  <c:v>4.121550972222604E-2</c:v>
                </c:pt>
                <c:pt idx="34">
                  <c:v>4.0960976670760138E-2</c:v>
                </c:pt>
                <c:pt idx="35">
                  <c:v>4.0709203281820726E-2</c:v>
                </c:pt>
                <c:pt idx="36">
                  <c:v>4.0460145618468835E-2</c:v>
                </c:pt>
                <c:pt idx="37">
                  <c:v>4.0213760674523071E-2</c:v>
                </c:pt>
                <c:pt idx="38">
                  <c:v>3.9970006349871884E-2</c:v>
                </c:pt>
                <c:pt idx="39">
                  <c:v>3.9728841426573243E-2</c:v>
                </c:pt>
                <c:pt idx="40">
                  <c:v>3.9490225545712014E-2</c:v>
                </c:pt>
                <c:pt idx="41">
                  <c:v>3.9254119184987391E-2</c:v>
                </c:pt>
                <c:pt idx="42">
                  <c:v>3.9020483637002945E-2</c:v>
                </c:pt>
                <c:pt idx="43">
                  <c:v>3.8789280988234122E-2</c:v>
                </c:pt>
                <c:pt idx="44">
                  <c:v>3.8560474098648323E-2</c:v>
                </c:pt>
                <c:pt idx="45">
                  <c:v>3.8334026581953645E-2</c:v>
                </c:pt>
                <c:pt idx="46">
                  <c:v>3.8109902786453959E-2</c:v>
                </c:pt>
                <c:pt idx="47">
                  <c:v>3.7888067776488524E-2</c:v>
                </c:pt>
                <c:pt idx="48">
                  <c:v>3.7668487314435097E-2</c:v>
                </c:pt>
                <c:pt idx="49">
                  <c:v>3.7451127843257027E-2</c:v>
                </c:pt>
                <c:pt idx="50">
                  <c:v>3.7235956469574331E-2</c:v>
                </c:pt>
                <c:pt idx="51">
                  <c:v>3.7022940947241387E-2</c:v>
                </c:pt>
                <c:pt idx="52">
                  <c:v>3.6812049661412591E-2</c:v>
                </c:pt>
                <c:pt idx="53">
                  <c:v>3.6603251613079757E-2</c:v>
                </c:pt>
                <c:pt idx="54">
                  <c:v>3.6396516404064459E-2</c:v>
                </c:pt>
                <c:pt idx="55">
                  <c:v>3.6191814222450172E-2</c:v>
                </c:pt>
                <c:pt idx="56">
                  <c:v>3.5989115828438369E-2</c:v>
                </c:pt>
                <c:pt idx="57">
                  <c:v>3.5788392540615332E-2</c:v>
                </c:pt>
                <c:pt idx="58">
                  <c:v>3.5589616222614459E-2</c:v>
                </c:pt>
                <c:pt idx="59">
                  <c:v>3.5392759270161875E-2</c:v>
                </c:pt>
                <c:pt idx="60">
                  <c:v>3.5197794598491705E-2</c:v>
                </c:pt>
                <c:pt idx="61">
                  <c:v>3.5004695630119279E-2</c:v>
                </c:pt>
                <c:pt idx="62">
                  <c:v>3.4813436282959652E-2</c:v>
                </c:pt>
                <c:pt idx="63">
                  <c:v>3.4623990958780902E-2</c:v>
                </c:pt>
                <c:pt idx="64">
                  <c:v>3.4436334531980674E-2</c:v>
                </c:pt>
                <c:pt idx="65">
                  <c:v>3.425044233867533E-2</c:v>
                </c:pt>
                <c:pt idx="66">
                  <c:v>3.4066290166092056E-2</c:v>
                </c:pt>
                <c:pt idx="67">
                  <c:v>3.3883854242253326E-2</c:v>
                </c:pt>
                <c:pt idx="68">
                  <c:v>3.3703111225945132E-2</c:v>
                </c:pt>
                <c:pt idx="69">
                  <c:v>3.3524038196959316E-2</c:v>
                </c:pt>
                <c:pt idx="70">
                  <c:v>3.3346612646601458E-2</c:v>
                </c:pt>
                <c:pt idx="71">
                  <c:v>3.3170812468455747E-2</c:v>
                </c:pt>
                <c:pt idx="72">
                  <c:v>3.2996615949399011E-2</c:v>
                </c:pt>
                <c:pt idx="73">
                  <c:v>3.2824001760855745E-2</c:v>
                </c:pt>
                <c:pt idx="74">
                  <c:v>3.2652948950286635E-2</c:v>
                </c:pt>
                <c:pt idx="75">
                  <c:v>3.2483436932903634E-2</c:v>
                </c:pt>
                <c:pt idx="76">
                  <c:v>3.2315445483603843E-2</c:v>
                </c:pt>
                <c:pt idx="77">
                  <c:v>3.2148954729116296E-2</c:v>
                </c:pt>
                <c:pt idx="78">
                  <c:v>3.1983945140354526E-2</c:v>
                </c:pt>
                <c:pt idx="79">
                  <c:v>3.1820397524968805E-2</c:v>
                </c:pt>
                <c:pt idx="80">
                  <c:v>3.1658293020091752E-2</c:v>
                </c:pt>
                <c:pt idx="81">
                  <c:v>3.1497613085271985E-2</c:v>
                </c:pt>
                <c:pt idx="82">
                  <c:v>3.1338339495589375E-2</c:v>
                </c:pt>
                <c:pt idx="83">
                  <c:v>3.1180454334947295E-2</c:v>
                </c:pt>
                <c:pt idx="84">
                  <c:v>3.1023939989535631E-2</c:v>
                </c:pt>
                <c:pt idx="85">
                  <c:v>3.0868779141460388E-2</c:v>
                </c:pt>
                <c:pt idx="86">
                  <c:v>3.0714954762534094E-2</c:v>
                </c:pt>
                <c:pt idx="87">
                  <c:v>3.0562450108223085E-2</c:v>
                </c:pt>
                <c:pt idx="88">
                  <c:v>3.0411248711746285E-2</c:v>
                </c:pt>
                <c:pt idx="89">
                  <c:v>3.0261334378321677E-2</c:v>
                </c:pt>
                <c:pt idx="90">
                  <c:v>3.0112691179555614E-2</c:v>
                </c:pt>
                <c:pt idx="91">
                  <c:v>2.9965303447971308E-2</c:v>
                </c:pt>
                <c:pt idx="92">
                  <c:v>2.9819155771672056E-2</c:v>
                </c:pt>
                <c:pt idx="93">
                  <c:v>2.9674232989135726E-2</c:v>
                </c:pt>
                <c:pt idx="94">
                  <c:v>2.9530520184136384E-2</c:v>
                </c:pt>
                <c:pt idx="95">
                  <c:v>2.9388002680789622E-2</c:v>
                </c:pt>
                <c:pt idx="96">
                  <c:v>2.9246666038718002E-2</c:v>
                </c:pt>
                <c:pt idx="97">
                  <c:v>2.9106496048333284E-2</c:v>
                </c:pt>
                <c:pt idx="98">
                  <c:v>2.8967478726232124E-2</c:v>
                </c:pt>
                <c:pt idx="99">
                  <c:v>2.8829600310701968E-2</c:v>
                </c:pt>
                <c:pt idx="100">
                  <c:v>2.8692847257334224E-2</c:v>
                </c:pt>
                <c:pt idx="101">
                  <c:v>2.8557206234741492E-2</c:v>
                </c:pt>
                <c:pt idx="102">
                  <c:v>2.8422664120376265E-2</c:v>
                </c:pt>
                <c:pt idx="103">
                  <c:v>2.8289207996448042E-2</c:v>
                </c:pt>
                <c:pt idx="104">
                  <c:v>2.8156825145936367E-2</c:v>
                </c:pt>
                <c:pt idx="105">
                  <c:v>2.8025503048696714E-2</c:v>
                </c:pt>
                <c:pt idx="106">
                  <c:v>2.7895229377657569E-2</c:v>
                </c:pt>
                <c:pt idx="107">
                  <c:v>2.776599199510519E-2</c:v>
                </c:pt>
                <c:pt idx="108">
                  <c:v>2.7637778949054337E-2</c:v>
                </c:pt>
                <c:pt idx="109">
                  <c:v>2.7510578469702566E-2</c:v>
                </c:pt>
                <c:pt idx="110">
                  <c:v>2.7384378965965579E-2</c:v>
                </c:pt>
                <c:pt idx="111">
                  <c:v>2.7259169022091856E-2</c:v>
                </c:pt>
                <c:pt idx="112">
                  <c:v>2.7134937394354058E-2</c:v>
                </c:pt>
                <c:pt idx="113">
                  <c:v>2.7011673007815339E-2</c:v>
                </c:pt>
                <c:pt idx="114">
                  <c:v>2.688936495316888E-2</c:v>
                </c:pt>
                <c:pt idx="115">
                  <c:v>2.6768002483648013E-2</c:v>
                </c:pt>
                <c:pt idx="116">
                  <c:v>2.6647575012005847E-2</c:v>
                </c:pt>
                <c:pt idx="117">
                  <c:v>2.6528072107562067E-2</c:v>
                </c:pt>
                <c:pt idx="118">
                  <c:v>2.6409483493315379E-2</c:v>
                </c:pt>
                <c:pt idx="119">
                  <c:v>2.6291799043119853E-2</c:v>
                </c:pt>
                <c:pt idx="120">
                  <c:v>2.6175008778923488E-2</c:v>
                </c:pt>
                <c:pt idx="121">
                  <c:v>2.6059102868067473E-2</c:v>
                </c:pt>
                <c:pt idx="122">
                  <c:v>2.5944071620644448E-2</c:v>
                </c:pt>
                <c:pt idx="123">
                  <c:v>2.5829905486914471E-2</c:v>
                </c:pt>
                <c:pt idx="124">
                  <c:v>2.5716595054776931E-2</c:v>
                </c:pt>
                <c:pt idx="125">
                  <c:v>2.5604131047297328E-2</c:v>
                </c:pt>
                <c:pt idx="126">
                  <c:v>2.549250432028732E-2</c:v>
                </c:pt>
                <c:pt idx="127">
                  <c:v>2.5381705859936651E-2</c:v>
                </c:pt>
                <c:pt idx="128">
                  <c:v>2.5271726780495753E-2</c:v>
                </c:pt>
                <c:pt idx="129">
                  <c:v>2.516255832200804E-2</c:v>
                </c:pt>
                <c:pt idx="130">
                  <c:v>2.505419184808988E-2</c:v>
                </c:pt>
                <c:pt idx="131">
                  <c:v>2.4946618843758029E-2</c:v>
                </c:pt>
                <c:pt idx="132">
                  <c:v>2.4839830913302503E-2</c:v>
                </c:pt>
                <c:pt idx="133">
                  <c:v>2.4733819778204536E-2</c:v>
                </c:pt>
                <c:pt idx="134">
                  <c:v>2.4628577275097652E-2</c:v>
                </c:pt>
                <c:pt idx="135">
                  <c:v>2.4524095353771796E-2</c:v>
                </c:pt>
                <c:pt idx="136">
                  <c:v>2.4420366075218504E-2</c:v>
                </c:pt>
                <c:pt idx="137">
                  <c:v>2.4317381609716887E-2</c:v>
                </c:pt>
                <c:pt idx="138">
                  <c:v>2.4215134234958947E-2</c:v>
                </c:pt>
                <c:pt idx="139">
                  <c:v>2.4113616334213508E-2</c:v>
                </c:pt>
                <c:pt idx="140">
                  <c:v>2.4012820394527845E-2</c:v>
                </c:pt>
                <c:pt idx="141">
                  <c:v>2.3912739004965891E-2</c:v>
                </c:pt>
                <c:pt idx="142">
                  <c:v>2.3813364854882505E-2</c:v>
                </c:pt>
                <c:pt idx="143">
                  <c:v>2.371469073223257E-2</c:v>
                </c:pt>
                <c:pt idx="144">
                  <c:v>2.3616709521914379E-2</c:v>
                </c:pt>
                <c:pt idx="145">
                  <c:v>2.3519414204146331E-2</c:v>
                </c:pt>
                <c:pt idx="146">
                  <c:v>2.3422797852876362E-2</c:v>
                </c:pt>
                <c:pt idx="147">
                  <c:v>2.3326853634222884E-2</c:v>
                </c:pt>
                <c:pt idx="148">
                  <c:v>2.3231574804947232E-2</c:v>
                </c:pt>
                <c:pt idx="149">
                  <c:v>2.3136954710956035E-2</c:v>
                </c:pt>
                <c:pt idx="150">
                  <c:v>2.3042986785833677E-2</c:v>
                </c:pt>
                <c:pt idx="151">
                  <c:v>2.2949664549403347E-2</c:v>
                </c:pt>
                <c:pt idx="152">
                  <c:v>2.2856981606316603E-2</c:v>
                </c:pt>
                <c:pt idx="153">
                  <c:v>2.2764931644670642E-2</c:v>
                </c:pt>
                <c:pt idx="154">
                  <c:v>2.2673508434652309E-2</c:v>
                </c:pt>
                <c:pt idx="155">
                  <c:v>2.2582705827208869E-2</c:v>
                </c:pt>
                <c:pt idx="156">
                  <c:v>2.2492517752744336E-2</c:v>
                </c:pt>
                <c:pt idx="157">
                  <c:v>2.2402938219841129E-2</c:v>
                </c:pt>
                <c:pt idx="158">
                  <c:v>2.2313961314006363E-2</c:v>
                </c:pt>
                <c:pt idx="159">
                  <c:v>2.2225581196442148E-2</c:v>
                </c:pt>
                <c:pt idx="160">
                  <c:v>2.2137792102839681E-2</c:v>
                </c:pt>
                <c:pt idx="161">
                  <c:v>2.2050588342196104E-2</c:v>
                </c:pt>
                <c:pt idx="162">
                  <c:v>2.1963964295654035E-2</c:v>
                </c:pt>
                <c:pt idx="163">
                  <c:v>2.1877914415363041E-2</c:v>
                </c:pt>
                <c:pt idx="164">
                  <c:v>2.1792433223362773E-2</c:v>
                </c:pt>
                <c:pt idx="165">
                  <c:v>2.1707515310486949E-2</c:v>
                </c:pt>
                <c:pt idx="166">
                  <c:v>2.1623155335288143E-2</c:v>
                </c:pt>
                <c:pt idx="167">
                  <c:v>2.1539348022982518E-2</c:v>
                </c:pt>
                <c:pt idx="168">
                  <c:v>2.1456088164414484E-2</c:v>
                </c:pt>
                <c:pt idx="169">
                  <c:v>2.1373370615040431E-2</c:v>
                </c:pt>
                <c:pt idx="170">
                  <c:v>2.1291190293931374E-2</c:v>
                </c:pt>
                <c:pt idx="171">
                  <c:v>2.1209542182794125E-2</c:v>
                </c:pt>
                <c:pt idx="172">
                  <c:v>2.1128421325010444E-2</c:v>
                </c:pt>
                <c:pt idx="173">
                  <c:v>2.1047822824693821E-2</c:v>
                </c:pt>
                <c:pt idx="174">
                  <c:v>2.0967741845763603E-2</c:v>
                </c:pt>
                <c:pt idx="175">
                  <c:v>2.0888173611036051E-2</c:v>
                </c:pt>
                <c:pt idx="176">
                  <c:v>2.0809113401331819E-2</c:v>
                </c:pt>
                <c:pt idx="177">
                  <c:v>2.0730556554599808E-2</c:v>
                </c:pt>
                <c:pt idx="178">
                  <c:v>2.0652498465056773E-2</c:v>
                </c:pt>
                <c:pt idx="179">
                  <c:v>2.0574934582342483E-2</c:v>
                </c:pt>
                <c:pt idx="180">
                  <c:v>2.0497860410690006E-2</c:v>
                </c:pt>
                <c:pt idx="181">
                  <c:v>2.0421271508111037E-2</c:v>
                </c:pt>
                <c:pt idx="182">
                  <c:v>2.0345163485595633E-2</c:v>
                </c:pt>
                <c:pt idx="183">
                  <c:v>2.0269532006326297E-2</c:v>
                </c:pt>
                <c:pt idx="184">
                  <c:v>2.0194372784905979E-2</c:v>
                </c:pt>
                <c:pt idx="185">
                  <c:v>2.0119681586599828E-2</c:v>
                </c:pt>
                <c:pt idx="186">
                  <c:v>2.0045454226590237E-2</c:v>
                </c:pt>
                <c:pt idx="187">
                  <c:v>1.9971686569245077E-2</c:v>
                </c:pt>
                <c:pt idx="188">
                  <c:v>1.9898374527398791E-2</c:v>
                </c:pt>
                <c:pt idx="189">
                  <c:v>1.9825514061646031E-2</c:v>
                </c:pt>
                <c:pt idx="190">
                  <c:v>1.9753101179647656E-2</c:v>
                </c:pt>
                <c:pt idx="191">
                  <c:v>1.9681131935448772E-2</c:v>
                </c:pt>
                <c:pt idx="192">
                  <c:v>1.9609602428808642E-2</c:v>
                </c:pt>
                <c:pt idx="193">
                  <c:v>1.9538508804542158E-2</c:v>
                </c:pt>
                <c:pt idx="194">
                  <c:v>1.9467847251872818E-2</c:v>
                </c:pt>
                <c:pt idx="195">
                  <c:v>1.9397614003796439E-2</c:v>
                </c:pt>
                <c:pt idx="196">
                  <c:v>1.932780533645638E-2</c:v>
                </c:pt>
                <c:pt idx="197">
                  <c:v>1.9258417568528894E-2</c:v>
                </c:pt>
                <c:pt idx="198">
                  <c:v>1.9189447060619255E-2</c:v>
                </c:pt>
                <c:pt idx="199">
                  <c:v>1.9120890214668118E-2</c:v>
                </c:pt>
                <c:pt idx="200">
                  <c:v>1.9052743473367911E-2</c:v>
                </c:pt>
                <c:pt idx="201">
                  <c:v>1.898500331958905E-2</c:v>
                </c:pt>
                <c:pt idx="202">
                  <c:v>1.8917666275815932E-2</c:v>
                </c:pt>
                <c:pt idx="203">
                  <c:v>1.8850728903592299E-2</c:v>
                </c:pt>
                <c:pt idx="204">
                  <c:v>1.8784187802976044E-2</c:v>
                </c:pt>
                <c:pt idx="205">
                  <c:v>1.8718039612002919E-2</c:v>
                </c:pt>
                <c:pt idx="206">
                  <c:v>1.8652281006159403E-2</c:v>
                </c:pt>
                <c:pt idx="207">
                  <c:v>1.8586908697864182E-2</c:v>
                </c:pt>
                <c:pt idx="208">
                  <c:v>1.8521919435958229E-2</c:v>
                </c:pt>
                <c:pt idx="209">
                  <c:v>1.8457310005203516E-2</c:v>
                </c:pt>
                <c:pt idx="210">
                  <c:v>1.8393077225789634E-2</c:v>
                </c:pt>
                <c:pt idx="211">
                  <c:v>1.832921795284884E-2</c:v>
                </c:pt>
                <c:pt idx="212">
                  <c:v>1.8265729075978884E-2</c:v>
                </c:pt>
                <c:pt idx="213">
                  <c:v>1.8202607518773728E-2</c:v>
                </c:pt>
                <c:pt idx="214">
                  <c:v>1.8139850238361829E-2</c:v>
                </c:pt>
                <c:pt idx="215">
                  <c:v>1.8077454224951977E-2</c:v>
                </c:pt>
                <c:pt idx="216">
                  <c:v>1.8015416501386449E-2</c:v>
                </c:pt>
                <c:pt idx="217">
                  <c:v>1.7953734122701535E-2</c:v>
                </c:pt>
                <c:pt idx="218">
                  <c:v>1.7892404175694959E-2</c:v>
                </c:pt>
                <c:pt idx="219">
                  <c:v>1.7831423778500315E-2</c:v>
                </c:pt>
                <c:pt idx="220">
                  <c:v>1.777079008016846E-2</c:v>
                </c:pt>
                <c:pt idx="221">
                  <c:v>1.7710500260255377E-2</c:v>
                </c:pt>
                <c:pt idx="222">
                  <c:v>1.765055152841679E-2</c:v>
                </c:pt>
                <c:pt idx="223">
                  <c:v>1.759094112400925E-2</c:v>
                </c:pt>
                <c:pt idx="224">
                  <c:v>1.7531666315697161E-2</c:v>
                </c:pt>
                <c:pt idx="225">
                  <c:v>1.7472724401066748E-2</c:v>
                </c:pt>
                <c:pt idx="226">
                  <c:v>1.7414112706245446E-2</c:v>
                </c:pt>
                <c:pt idx="227">
                  <c:v>1.7355828585527516E-2</c:v>
                </c:pt>
                <c:pt idx="228">
                  <c:v>1.7297869421005706E-2</c:v>
                </c:pt>
                <c:pt idx="229">
                  <c:v>1.7240232622208335E-2</c:v>
                </c:pt>
                <c:pt idx="230">
                  <c:v>1.7182915625742451E-2</c:v>
                </c:pt>
                <c:pt idx="231">
                  <c:v>1.7125915894942157E-2</c:v>
                </c:pt>
                <c:pt idx="232">
                  <c:v>1.7069230919522702E-2</c:v>
                </c:pt>
                <c:pt idx="233">
                  <c:v>1.7012858215239689E-2</c:v>
                </c:pt>
                <c:pt idx="234">
                  <c:v>1.6956795323553746E-2</c:v>
                </c:pt>
                <c:pt idx="235">
                  <c:v>1.6901039811300207E-2</c:v>
                </c:pt>
                <c:pt idx="236">
                  <c:v>1.6845589270364079E-2</c:v>
                </c:pt>
                <c:pt idx="237">
                  <c:v>1.6790441317359787E-2</c:v>
                </c:pt>
                <c:pt idx="238">
                  <c:v>1.6735593593315754E-2</c:v>
                </c:pt>
                <c:pt idx="239">
                  <c:v>1.6681043763364208E-2</c:v>
                </c:pt>
                <c:pt idx="240">
                  <c:v>1.6626789516435179E-2</c:v>
                </c:pt>
                <c:pt idx="241">
                  <c:v>1.6572828564955552E-2</c:v>
                </c:pt>
                <c:pt idx="242">
                  <c:v>1.6519158644552473E-2</c:v>
                </c:pt>
                <c:pt idx="243">
                  <c:v>1.646577751376117E-2</c:v>
                </c:pt>
                <c:pt idx="244">
                  <c:v>1.641268295373749E-2</c:v>
                </c:pt>
                <c:pt idx="245">
                  <c:v>1.6359872767974338E-2</c:v>
                </c:pt>
                <c:pt idx="246">
                  <c:v>1.6307344782022712E-2</c:v>
                </c:pt>
                <c:pt idx="247">
                  <c:v>1.6255096843216712E-2</c:v>
                </c:pt>
                <c:pt idx="248">
                  <c:v>1.6203126820402661E-2</c:v>
                </c:pt>
                <c:pt idx="249">
                  <c:v>1.6151432603672421E-2</c:v>
                </c:pt>
                <c:pt idx="250">
                  <c:v>1.6100012104100479E-2</c:v>
                </c:pt>
                <c:pt idx="251">
                  <c:v>1.6048863253484882E-2</c:v>
                </c:pt>
                <c:pt idx="252">
                  <c:v>1.5997984004092372E-2</c:v>
                </c:pt>
                <c:pt idx="253">
                  <c:v>1.594737232840665E-2</c:v>
                </c:pt>
                <c:pt idx="254">
                  <c:v>1.589702621888105E-2</c:v>
                </c:pt>
                <c:pt idx="255">
                  <c:v>1.5846943687694234E-2</c:v>
                </c:pt>
                <c:pt idx="256">
                  <c:v>1.5797122766509769E-2</c:v>
                </c:pt>
                <c:pt idx="257">
                  <c:v>1.5747561506239283E-2</c:v>
                </c:pt>
                <c:pt idx="258">
                  <c:v>1.5698257976808679E-2</c:v>
                </c:pt>
                <c:pt idx="259">
                  <c:v>1.5649210266928181E-2</c:v>
                </c:pt>
                <c:pt idx="260">
                  <c:v>1.5600416483865481E-2</c:v>
                </c:pt>
                <c:pt idx="261">
                  <c:v>1.5551874753222179E-2</c:v>
                </c:pt>
                <c:pt idx="262">
                  <c:v>1.550358321871345E-2</c:v>
                </c:pt>
                <c:pt idx="263">
                  <c:v>1.5455540041950966E-2</c:v>
                </c:pt>
                <c:pt idx="264">
                  <c:v>1.5407743402228764E-2</c:v>
                </c:pt>
                <c:pt idx="265">
                  <c:v>1.5360191496312306E-2</c:v>
                </c:pt>
                <c:pt idx="266">
                  <c:v>1.5312882538230582E-2</c:v>
                </c:pt>
                <c:pt idx="267">
                  <c:v>1.5265814759070975E-2</c:v>
                </c:pt>
                <c:pt idx="268">
                  <c:v>1.5218986406777284E-2</c:v>
                </c:pt>
                <c:pt idx="269">
                  <c:v>1.5172395745950411E-2</c:v>
                </c:pt>
                <c:pt idx="270">
                  <c:v>1.5126041057652032E-2</c:v>
                </c:pt>
                <c:pt idx="271">
                  <c:v>1.5079920639210846E-2</c:v>
                </c:pt>
                <c:pt idx="272">
                  <c:v>1.5034032804031676E-2</c:v>
                </c:pt>
                <c:pt idx="273">
                  <c:v>1.4988375881407336E-2</c:v>
                </c:pt>
                <c:pt idx="274">
                  <c:v>1.4942948216332892E-2</c:v>
                </c:pt>
                <c:pt idx="275">
                  <c:v>1.4897748169322692E-2</c:v>
                </c:pt>
                <c:pt idx="276">
                  <c:v>1.4852774116229931E-2</c:v>
                </c:pt>
                <c:pt idx="277">
                  <c:v>1.480802444806867E-2</c:v>
                </c:pt>
                <c:pt idx="278">
                  <c:v>1.476349757083832E-2</c:v>
                </c:pt>
                <c:pt idx="279">
                  <c:v>1.4719191905350612E-2</c:v>
                </c:pt>
                <c:pt idx="280">
                  <c:v>1.4675105887058979E-2</c:v>
                </c:pt>
                <c:pt idx="281">
                  <c:v>1.4631237965890163E-2</c:v>
                </c:pt>
                <c:pt idx="282">
                  <c:v>1.4587586606078208E-2</c:v>
                </c:pt>
                <c:pt idx="283">
                  <c:v>1.4544150286000757E-2</c:v>
                </c:pt>
                <c:pt idx="284">
                  <c:v>1.4500927498017634E-2</c:v>
                </c:pt>
                <c:pt idx="285">
                  <c:v>1.4457916748311421E-2</c:v>
                </c:pt>
                <c:pt idx="286">
                  <c:v>1.4415116556730405E-2</c:v>
                </c:pt>
                <c:pt idx="287">
                  <c:v>1.43725254566337E-2</c:v>
                </c:pt>
                <c:pt idx="288">
                  <c:v>1.4330141994738126E-2</c:v>
                </c:pt>
                <c:pt idx="289">
                  <c:v>1.428796473096767E-2</c:v>
                </c:pt>
                <c:pt idx="290">
                  <c:v>1.4245992238304549E-2</c:v>
                </c:pt>
                <c:pt idx="291">
                  <c:v>1.4204223102642402E-2</c:v>
                </c:pt>
                <c:pt idx="292">
                  <c:v>1.4162655922641616E-2</c:v>
                </c:pt>
                <c:pt idx="293">
                  <c:v>1.4121289309586404E-2</c:v>
                </c:pt>
                <c:pt idx="294">
                  <c:v>1.4080121887243878E-2</c:v>
                </c:pt>
                <c:pt idx="295">
                  <c:v>1.4039152291724914E-2</c:v>
                </c:pt>
                <c:pt idx="296">
                  <c:v>1.3998379171347003E-2</c:v>
                </c:pt>
                <c:pt idx="297">
                  <c:v>1.3957801186498827E-2</c:v>
                </c:pt>
                <c:pt idx="298">
                  <c:v>1.3917417009506669E-2</c:v>
                </c:pt>
                <c:pt idx="299">
                  <c:v>1.3877225324502612E-2</c:v>
                </c:pt>
                <c:pt idx="300">
                  <c:v>1.3837224827294381E-2</c:v>
                </c:pt>
                <c:pt idx="301">
                  <c:v>1.3797414225237E-2</c:v>
                </c:pt>
                <c:pt idx="302">
                  <c:v>1.3757792237106149E-2</c:v>
                </c:pt>
                <c:pt idx="303">
                  <c:v>1.3718357592972977E-2</c:v>
                </c:pt>
                <c:pt idx="304">
                  <c:v>1.3679109034080938E-2</c:v>
                </c:pt>
                <c:pt idx="305">
                  <c:v>1.3640045312723824E-2</c:v>
                </c:pt>
                <c:pt idx="306">
                  <c:v>1.3601165192125592E-2</c:v>
                </c:pt>
                <c:pt idx="307">
                  <c:v>1.3562467446321823E-2</c:v>
                </c:pt>
                <c:pt idx="308">
                  <c:v>1.3523950860042573E-2</c:v>
                </c:pt>
                <c:pt idx="309">
                  <c:v>1.3485614228596714E-2</c:v>
                </c:pt>
                <c:pt idx="310">
                  <c:v>1.3447456357757978E-2</c:v>
                </c:pt>
                <c:pt idx="311">
                  <c:v>1.3409476063652274E-2</c:v>
                </c:pt>
                <c:pt idx="312">
                  <c:v>1.3371672172646449E-2</c:v>
                </c:pt>
                <c:pt idx="313">
                  <c:v>1.3334043521238738E-2</c:v>
                </c:pt>
                <c:pt idx="314">
                  <c:v>1.3296588955950196E-2</c:v>
                </c:pt>
                <c:pt idx="315">
                  <c:v>1.3259307333217908E-2</c:v>
                </c:pt>
                <c:pt idx="316">
                  <c:v>1.322219751928934E-2</c:v>
                </c:pt>
                <c:pt idx="317">
                  <c:v>1.318525839011802E-2</c:v>
                </c:pt>
                <c:pt idx="318">
                  <c:v>1.3148488831260801E-2</c:v>
                </c:pt>
                <c:pt idx="319">
                  <c:v>1.3111887737776034E-2</c:v>
                </c:pt>
                <c:pt idx="320">
                  <c:v>1.3075454014123347E-2</c:v>
                </c:pt>
                <c:pt idx="321">
                  <c:v>1.3039186574064618E-2</c:v>
                </c:pt>
                <c:pt idx="322">
                  <c:v>1.3003084340566014E-2</c:v>
                </c:pt>
                <c:pt idx="323">
                  <c:v>1.2967146245701468E-2</c:v>
                </c:pt>
                <c:pt idx="324">
                  <c:v>1.2931371230557341E-2</c:v>
                </c:pt>
                <c:pt idx="325">
                  <c:v>1.289575824513817E-2</c:v>
                </c:pt>
                <c:pt idx="326">
                  <c:v>1.2860306248273702E-2</c:v>
                </c:pt>
                <c:pt idx="327">
                  <c:v>1.2825014207526995E-2</c:v>
                </c:pt>
                <c:pt idx="328">
                  <c:v>1.2789881099103692E-2</c:v>
                </c:pt>
                <c:pt idx="329">
                  <c:v>1.2754905907762517E-2</c:v>
                </c:pt>
                <c:pt idx="330">
                  <c:v>1.2720087626726717E-2</c:v>
                </c:pt>
                <c:pt idx="331">
                  <c:v>1.2685425257596743E-2</c:v>
                </c:pt>
                <c:pt idx="332">
                  <c:v>1.2650917810263885E-2</c:v>
                </c:pt>
                <c:pt idx="333">
                  <c:v>1.261656430282501E-2</c:v>
                </c:pt>
                <c:pt idx="334">
                  <c:v>1.2582363761498466E-2</c:v>
                </c:pt>
                <c:pt idx="335">
                  <c:v>1.2548315220540864E-2</c:v>
                </c:pt>
                <c:pt idx="336">
                  <c:v>1.2514417722164823E-2</c:v>
                </c:pt>
                <c:pt idx="337">
                  <c:v>1.2480670316457993E-2</c:v>
                </c:pt>
                <c:pt idx="338">
                  <c:v>1.2447072061302864E-2</c:v>
                </c:pt>
                <c:pt idx="339">
                  <c:v>1.2413622022297448E-2</c:v>
                </c:pt>
                <c:pt idx="340">
                  <c:v>1.2380319272677177E-2</c:v>
                </c:pt>
                <c:pt idx="341">
                  <c:v>1.2347162893237694E-2</c:v>
                </c:pt>
                <c:pt idx="342">
                  <c:v>1.2314151972258259E-2</c:v>
                </c:pt>
                <c:pt idx="343">
                  <c:v>1.2281285605426613E-2</c:v>
                </c:pt>
                <c:pt idx="344">
                  <c:v>1.2248562895764271E-2</c:v>
                </c:pt>
                <c:pt idx="345">
                  <c:v>1.2215982953553042E-2</c:v>
                </c:pt>
                <c:pt idx="346">
                  <c:v>1.2183544896262152E-2</c:v>
                </c:pt>
                <c:pt idx="347">
                  <c:v>1.2151247848476512E-2</c:v>
                </c:pt>
                <c:pt idx="348">
                  <c:v>1.2119090941825552E-2</c:v>
                </c:pt>
                <c:pt idx="349">
                  <c:v>1.2087073314913278E-2</c:v>
                </c:pt>
                <c:pt idx="350">
                  <c:v>1.2055194113248728E-2</c:v>
                </c:pt>
                <c:pt idx="351">
                  <c:v>1.2023452489177591E-2</c:v>
                </c:pt>
                <c:pt idx="352">
                  <c:v>1.1991847601814501E-2</c:v>
                </c:pt>
                <c:pt idx="353">
                  <c:v>1.1960378616976125E-2</c:v>
                </c:pt>
                <c:pt idx="354">
                  <c:v>1.192904470711504E-2</c:v>
                </c:pt>
                <c:pt idx="355">
                  <c:v>1.1897845051254434E-2</c:v>
                </c:pt>
                <c:pt idx="356">
                  <c:v>1.1866778834923611E-2</c:v>
                </c:pt>
                <c:pt idx="357">
                  <c:v>1.1835845250094E-2</c:v>
                </c:pt>
                <c:pt idx="358">
                  <c:v>1.1805043495116367E-2</c:v>
                </c:pt>
                <c:pt idx="359">
                  <c:v>1.177437277465828E-2</c:v>
                </c:pt>
                <c:pt idx="360">
                  <c:v>1.1743832299642628E-2</c:v>
                </c:pt>
                <c:pt idx="361">
                  <c:v>1.1713421287186689E-2</c:v>
                </c:pt>
                <c:pt idx="362">
                  <c:v>1.1683138960542069E-2</c:v>
                </c:pt>
                <c:pt idx="363">
                  <c:v>1.1652984549035095E-2</c:v>
                </c:pt>
                <c:pt idx="364">
                  <c:v>1.1622957288008162E-2</c:v>
                </c:pt>
                <c:pt idx="365">
                  <c:v>1.1593056418761495E-2</c:v>
                </c:pt>
                <c:pt idx="366">
                  <c:v>1.156328118849591E-2</c:v>
                </c:pt>
                <c:pt idx="367">
                  <c:v>1.1533630850255865E-2</c:v>
                </c:pt>
                <c:pt idx="368">
                  <c:v>1.1504104662873401E-2</c:v>
                </c:pt>
                <c:pt idx="369">
                  <c:v>1.1474701890912722E-2</c:v>
                </c:pt>
                <c:pt idx="370">
                  <c:v>1.1445421804615302E-2</c:v>
                </c:pt>
                <c:pt idx="371">
                  <c:v>1.1416263679845667E-2</c:v>
                </c:pt>
                <c:pt idx="372">
                  <c:v>1.1387226798037848E-2</c:v>
                </c:pt>
                <c:pt idx="373">
                  <c:v>1.1358310446142298E-2</c:v>
                </c:pt>
                <c:pt idx="374">
                  <c:v>1.1329513916573655E-2</c:v>
                </c:pt>
                <c:pt idx="375">
                  <c:v>1.1300836507158855E-2</c:v>
                </c:pt>
                <c:pt idx="376">
                  <c:v>1.1272277521085885E-2</c:v>
                </c:pt>
                <c:pt idx="377">
                  <c:v>1.1243836266853234E-2</c:v>
                </c:pt>
                <c:pt idx="378">
                  <c:v>1.1215512058219912E-2</c:v>
                </c:pt>
                <c:pt idx="379">
                  <c:v>1.1187304214155742E-2</c:v>
                </c:pt>
                <c:pt idx="380">
                  <c:v>1.115921205879262E-2</c:v>
                </c:pt>
                <c:pt idx="381">
                  <c:v>1.113123492137603E-2</c:v>
                </c:pt>
                <c:pt idx="382">
                  <c:v>1.1103372136217232E-2</c:v>
                </c:pt>
                <c:pt idx="383">
                  <c:v>1.1075623042645944E-2</c:v>
                </c:pt>
                <c:pt idx="384">
                  <c:v>1.1047986984963542E-2</c:v>
                </c:pt>
                <c:pt idx="385">
                  <c:v>1.1020463312396804E-2</c:v>
                </c:pt>
                <c:pt idx="386">
                  <c:v>1.0993051379052175E-2</c:v>
                </c:pt>
                <c:pt idx="387">
                  <c:v>1.0965750543870499E-2</c:v>
                </c:pt>
                <c:pt idx="388">
                  <c:v>1.0938560170582305E-2</c:v>
                </c:pt>
                <c:pt idx="389">
                  <c:v>1.0911479627663544E-2</c:v>
                </c:pt>
                <c:pt idx="390">
                  <c:v>1.0884508288291808E-2</c:v>
                </c:pt>
                <c:pt idx="391">
                  <c:v>1.0857645530303059E-2</c:v>
                </c:pt>
                <c:pt idx="392">
                  <c:v>1.083089073614886E-2</c:v>
                </c:pt>
                <c:pt idx="393">
                  <c:v>1.0804243292854003E-2</c:v>
                </c:pt>
                <c:pt idx="394">
                  <c:v>1.0777702591974686E-2</c:v>
                </c:pt>
                <c:pt idx="395">
                  <c:v>1.075126802955699E-2</c:v>
                </c:pt>
                <c:pt idx="396">
                  <c:v>1.0724939006096073E-2</c:v>
                </c:pt>
                <c:pt idx="397">
                  <c:v>1.0698714926495493E-2</c:v>
                </c:pt>
                <c:pt idx="398">
                  <c:v>1.0672595200027274E-2</c:v>
                </c:pt>
                <c:pt idx="399">
                  <c:v>1.0646579240292183E-2</c:v>
                </c:pt>
                <c:pt idx="400">
                  <c:v>1.0620666465180523E-2</c:v>
                </c:pt>
                <c:pt idx="401">
                  <c:v>1.0594856296833349E-2</c:v>
                </c:pt>
                <c:pt idx="402">
                  <c:v>1.056914816160418E-2</c:v>
                </c:pt>
                <c:pt idx="403">
                  <c:v>1.0543541490020843E-2</c:v>
                </c:pt>
                <c:pt idx="404">
                  <c:v>1.0518035716748177E-2</c:v>
                </c:pt>
                <c:pt idx="405">
                  <c:v>1.0492630280550702E-2</c:v>
                </c:pt>
                <c:pt idx="406">
                  <c:v>1.046732462425592E-2</c:v>
                </c:pt>
                <c:pt idx="407">
                  <c:v>1.0442118194718023E-2</c:v>
                </c:pt>
                <c:pt idx="408">
                  <c:v>1.0417010442781814E-2</c:v>
                </c:pt>
                <c:pt idx="409">
                  <c:v>1.0392000823247257E-2</c:v>
                </c:pt>
                <c:pt idx="410">
                  <c:v>1.0367088794834119E-2</c:v>
                </c:pt>
                <c:pt idx="411">
                  <c:v>1.0342273820147295E-2</c:v>
                </c:pt>
                <c:pt idx="412">
                  <c:v>1.0317555365642215E-2</c:v>
                </c:pt>
                <c:pt idx="413">
                  <c:v>1.0292932901590859E-2</c:v>
                </c:pt>
                <c:pt idx="414">
                  <c:v>1.0268405902047931E-2</c:v>
                </c:pt>
                <c:pt idx="415">
                  <c:v>1.0243973844817492E-2</c:v>
                </c:pt>
                <c:pt idx="416">
                  <c:v>1.0219636211420031E-2</c:v>
                </c:pt>
                <c:pt idx="417">
                  <c:v>1.01953924870596E-2</c:v>
                </c:pt>
                <c:pt idx="418">
                  <c:v>1.0171242160591643E-2</c:v>
                </c:pt>
                <c:pt idx="419">
                  <c:v>1.0147184724490915E-2</c:v>
                </c:pt>
                <c:pt idx="420">
                  <c:v>1.0123219674819833E-2</c:v>
                </c:pt>
                <c:pt idx="421">
                  <c:v>1.0099346511197128E-2</c:v>
                </c:pt>
                <c:pt idx="422">
                  <c:v>1.0075564736766837E-2</c:v>
                </c:pt>
                <c:pt idx="423">
                  <c:v>1.0051873858167632E-2</c:v>
                </c:pt>
                <c:pt idx="424">
                  <c:v>1.0028273385502445E-2</c:v>
                </c:pt>
                <c:pt idx="425">
                  <c:v>1.0004762832308401E-2</c:v>
                </c:pt>
                <c:pt idx="426">
                  <c:v>9.9813417155270936E-3</c:v>
                </c:pt>
                <c:pt idx="427">
                  <c:v>9.958009555475161E-3</c:v>
                </c:pt>
                <c:pt idx="428">
                  <c:v>9.9347658758150749E-3</c:v>
                </c:pt>
                <c:pt idx="429">
                  <c:v>9.9116102035264539E-3</c:v>
                </c:pt>
                <c:pt idx="430">
                  <c:v>9.8885420688773554E-3</c:v>
                </c:pt>
                <c:pt idx="431">
                  <c:v>9.8655610053961749E-3</c:v>
                </c:pt>
                <c:pt idx="432">
                  <c:v>9.8426665498436289E-3</c:v>
                </c:pt>
                <c:pt idx="433">
                  <c:v>9.8198582421850835E-3</c:v>
                </c:pt>
                <c:pt idx="434">
                  <c:v>9.7971356255631675E-3</c:v>
                </c:pt>
                <c:pt idx="435">
                  <c:v>9.7744982462707117E-3</c:v>
                </c:pt>
                <c:pt idx="436">
                  <c:v>9.7519456537238907E-3</c:v>
                </c:pt>
                <c:pt idx="437">
                  <c:v>9.7294774004356103E-3</c:v>
                </c:pt>
                <c:pt idx="438">
                  <c:v>9.707093041989313E-3</c:v>
                </c:pt>
                <c:pt idx="439">
                  <c:v>9.6847921370128796E-3</c:v>
                </c:pt>
                <c:pt idx="440">
                  <c:v>9.6625742471529337E-3</c:v>
                </c:pt>
                <c:pt idx="441">
                  <c:v>9.6404389370492866E-3</c:v>
                </c:pt>
                <c:pt idx="442">
                  <c:v>9.6183857743097467E-3</c:v>
                </c:pt>
                <c:pt idx="443">
                  <c:v>9.5964143294850392E-3</c:v>
                </c:pt>
                <c:pt idx="444">
                  <c:v>9.5745241760441923E-3</c:v>
                </c:pt>
                <c:pt idx="445">
                  <c:v>9.5527148903499729E-3</c:v>
                </c:pt>
                <c:pt idx="446">
                  <c:v>9.530986051634615E-3</c:v>
                </c:pt>
                <c:pt idx="447">
                  <c:v>9.5093372419759008E-3</c:v>
                </c:pt>
                <c:pt idx="448">
                  <c:v>9.4877680462733364E-3</c:v>
                </c:pt>
                <c:pt idx="449">
                  <c:v>9.4662780522246134E-3</c:v>
                </c:pt>
                <c:pt idx="450">
                  <c:v>9.4448668503023872E-3</c:v>
                </c:pt>
                <c:pt idx="451">
                  <c:v>9.423534033731128E-3</c:v>
                </c:pt>
                <c:pt idx="452">
                  <c:v>9.4022791984643903E-3</c:v>
                </c:pt>
                <c:pt idx="453">
                  <c:v>9.3811019431620495E-3</c:v>
                </c:pt>
                <c:pt idx="454">
                  <c:v>9.3600018691681244E-3</c:v>
                </c:pt>
                <c:pt idx="455">
                  <c:v>9.3389785804884225E-3</c:v>
                </c:pt>
                <c:pt idx="456">
                  <c:v>9.318031683768704E-3</c:v>
                </c:pt>
                <c:pt idx="457">
                  <c:v>9.2971607882729197E-3</c:v>
                </c:pt>
                <c:pt idx="458">
                  <c:v>9.2763655058616997E-3</c:v>
                </c:pt>
                <c:pt idx="459">
                  <c:v>9.2556454509710728E-3</c:v>
                </c:pt>
                <c:pt idx="460">
                  <c:v>9.2350002405912884E-3</c:v>
                </c:pt>
                <c:pt idx="461">
                  <c:v>9.2144294942460257E-3</c:v>
                </c:pt>
                <c:pt idx="462">
                  <c:v>9.1939328339716506E-3</c:v>
                </c:pt>
                <c:pt idx="463">
                  <c:v>9.1735098842967294E-3</c:v>
                </c:pt>
                <c:pt idx="464">
                  <c:v>9.1531602722217595E-3</c:v>
                </c:pt>
                <c:pt idx="465">
                  <c:v>9.1328836271990892E-3</c:v>
                </c:pt>
                <c:pt idx="466">
                  <c:v>9.112679581112974E-3</c:v>
                </c:pt>
                <c:pt idx="467">
                  <c:v>9.0925477682599464E-3</c:v>
                </c:pt>
                <c:pt idx="468">
                  <c:v>9.0724878253292257E-3</c:v>
                </c:pt>
                <c:pt idx="469">
                  <c:v>9.0524993913834399E-3</c:v>
                </c:pt>
                <c:pt idx="470">
                  <c:v>9.0325821078394864E-3</c:v>
                </c:pt>
                <c:pt idx="471">
                  <c:v>9.0127356184495858E-3</c:v>
                </c:pt>
                <c:pt idx="472">
                  <c:v>8.9929595692824441E-3</c:v>
                </c:pt>
                <c:pt idx="473">
                  <c:v>8.973253608704778E-3</c:v>
                </c:pt>
                <c:pt idx="474">
                  <c:v>8.9536173873627414E-3</c:v>
                </c:pt>
                <c:pt idx="475">
                  <c:v>8.9340505581638613E-3</c:v>
                </c:pt>
                <c:pt idx="476">
                  <c:v>8.914552776258829E-3</c:v>
                </c:pt>
                <c:pt idx="477">
                  <c:v>8.8951236990236961E-3</c:v>
                </c:pt>
                <c:pt idx="478">
                  <c:v>8.8757629860421339E-3</c:v>
                </c:pt>
                <c:pt idx="479">
                  <c:v>8.8564702990877875E-3</c:v>
                </c:pt>
                <c:pt idx="480">
                  <c:v>8.837245302107076E-3</c:v>
                </c:pt>
                <c:pt idx="481">
                  <c:v>8.8180876612017813E-3</c:v>
                </c:pt>
                <c:pt idx="482">
                  <c:v>8.7989970446120773E-3</c:v>
                </c:pt>
                <c:pt idx="483">
                  <c:v>8.7799731226996594E-3</c:v>
                </c:pt>
                <c:pt idx="484">
                  <c:v>8.7610155679308816E-3</c:v>
                </c:pt>
                <c:pt idx="485">
                  <c:v>8.7421240548603198E-3</c:v>
                </c:pt>
                <c:pt idx="486">
                  <c:v>8.7232982601142661E-3</c:v>
                </c:pt>
                <c:pt idx="487">
                  <c:v>8.7045378623744497E-3</c:v>
                </c:pt>
                <c:pt idx="488">
                  <c:v>8.6858425423619167E-3</c:v>
                </c:pt>
                <c:pt idx="489">
                  <c:v>8.6672119828211051E-3</c:v>
                </c:pt>
                <c:pt idx="490">
                  <c:v>8.6486458685039874E-3</c:v>
                </c:pt>
                <c:pt idx="491">
                  <c:v>8.6301438861543962E-3</c:v>
                </c:pt>
                <c:pt idx="492">
                  <c:v>8.6117057244924893E-3</c:v>
                </c:pt>
                <c:pt idx="493">
                  <c:v>8.5933310741993802E-3</c:v>
                </c:pt>
                <c:pt idx="494">
                  <c:v>8.5750196279019003E-3</c:v>
                </c:pt>
                <c:pt idx="495">
                  <c:v>8.5567710801574964E-3</c:v>
                </c:pt>
                <c:pt idx="496">
                  <c:v>8.5385851274392688E-3</c:v>
                </c:pt>
                <c:pt idx="497">
                  <c:v>8.5204614681211356E-3</c:v>
                </c:pt>
                <c:pt idx="498">
                  <c:v>8.5023998024631245E-3</c:v>
                </c:pt>
                <c:pt idx="499">
                  <c:v>8.4843998325969359E-3</c:v>
                </c:pt>
                <c:pt idx="500">
                  <c:v>8.4664612625113995E-3</c:v>
                </c:pt>
              </c:numCache>
            </c:numRef>
          </c:yVal>
          <c:smooth val="1"/>
          <c:extLst>
            <c:ext xmlns:c16="http://schemas.microsoft.com/office/drawing/2014/chart" uri="{C3380CC4-5D6E-409C-BE32-E72D297353CC}">
              <c16:uniqueId val="{0000000C-0455-4711-8E37-CEB47320B9AA}"/>
            </c:ext>
          </c:extLst>
        </c:ser>
        <c:ser>
          <c:idx val="13"/>
          <c:order val="13"/>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Calculations!$N$77:$ST$77</c:f>
              <c:numCache>
                <c:formatCode>General</c:formatCode>
                <c:ptCount val="501"/>
                <c:pt idx="0">
                  <c:v>1.2018507870655398E-11</c:v>
                </c:pt>
                <c:pt idx="1">
                  <c:v>1.6412080841114157E-11</c:v>
                </c:pt>
                <c:pt idx="2">
                  <c:v>2.230914623065606E-11</c:v>
                </c:pt>
                <c:pt idx="3">
                  <c:v>3.0188928666880483E-11</c:v>
                </c:pt>
                <c:pt idx="4">
                  <c:v>4.0672052418800667E-11</c:v>
                </c:pt>
                <c:pt idx="5">
                  <c:v>5.4558859512608192E-11</c:v>
                </c:pt>
                <c:pt idx="6">
                  <c:v>7.2877165711292722E-11</c:v>
                </c:pt>
                <c:pt idx="7">
                  <c:v>9.6941536709907907E-11</c:v>
                </c:pt>
                <c:pt idx="8">
                  <c:v>1.2842656965855307E-10</c:v>
                </c:pt>
                <c:pt idx="9">
                  <c:v>1.6945713376777813E-10</c:v>
                </c:pt>
                <c:pt idx="10">
                  <c:v>2.2271906676512813E-10</c:v>
                </c:pt>
                <c:pt idx="11">
                  <c:v>2.9159445054964052E-10</c:v>
                </c:pt>
                <c:pt idx="12">
                  <c:v>3.8032630942688804E-10</c:v>
                </c:pt>
                <c:pt idx="13">
                  <c:v>4.9421839837985818E-10</c:v>
                </c:pt>
                <c:pt idx="14">
                  <c:v>6.3987668817905246E-10</c:v>
                </c:pt>
                <c:pt idx="15">
                  <c:v>8.2550022061379711E-10</c:v>
                </c:pt>
                <c:pt idx="16">
                  <c:v>1.0612302131516584E-9</c:v>
                </c:pt>
                <c:pt idx="17">
                  <c:v>1.3595676508051116E-9</c:v>
                </c:pt>
                <c:pt idx="18">
                  <c:v>1.7358711272007728E-9</c:v>
                </c:pt>
                <c:pt idx="19">
                  <c:v>2.2089484003842604E-9</c:v>
                </c:pt>
                <c:pt idx="20">
                  <c:v>2.8017570254874682E-9</c:v>
                </c:pt>
                <c:pt idx="21">
                  <c:v>3.5422315297655188E-9</c:v>
                </c:pt>
                <c:pt idx="22">
                  <c:v>4.4642569192483401E-9</c:v>
                </c:pt>
                <c:pt idx="23">
                  <c:v>5.6088108635466468E-9</c:v>
                </c:pt>
                <c:pt idx="24">
                  <c:v>7.0252997088454241E-9</c:v>
                </c:pt>
                <c:pt idx="25">
                  <c:v>8.7731165306363141E-9</c:v>
                </c:pt>
                <c:pt idx="26">
                  <c:v>1.0923452768075667E-8</c:v>
                </c:pt>
                <c:pt idx="27">
                  <c:v>1.3561398590471956E-8</c:v>
                </c:pt>
                <c:pt idx="28">
                  <c:v>1.6788371041185743E-8</c:v>
                </c:pt>
                <c:pt idx="29">
                  <c:v>2.0724913191168666E-8</c:v>
                </c:pt>
                <c:pt idx="30">
                  <c:v>2.5513912017279718E-8</c:v>
                </c:pt>
                <c:pt idx="31">
                  <c:v>3.1324287500730063E-8</c:v>
                </c:pt>
                <c:pt idx="32">
                  <c:v>3.8355210517053504E-8</c:v>
                </c:pt>
                <c:pt idx="33">
                  <c:v>4.6840912456302374E-8</c:v>
                </c:pt>
                <c:pt idx="34">
                  <c:v>5.705615516274339E-8</c:v>
                </c:pt>
                <c:pt idx="35">
                  <c:v>6.9322435705551717E-8</c:v>
                </c:pt>
                <c:pt idx="36">
                  <c:v>8.4015006670154717E-8</c:v>
                </c:pt>
                <c:pt idx="37">
                  <c:v>1.0157079907419531E-7</c:v>
                </c:pt>
                <c:pt idx="38">
                  <c:v>1.2249734163818451E-7</c:v>
                </c:pt>
                <c:pt idx="39">
                  <c:v>1.4738277694983948E-7</c:v>
                </c:pt>
                <c:pt idx="40">
                  <c:v>1.7690708201908277E-7</c:v>
                </c:pt>
                <c:pt idx="41">
                  <c:v>2.1185460778893201E-7</c:v>
                </c:pt>
                <c:pt idx="42">
                  <c:v>2.5312805930231722E-7</c:v>
                </c:pt>
                <c:pt idx="43">
                  <c:v>3.0176404537725093E-7</c:v>
                </c:pt>
                <c:pt idx="44">
                  <c:v>3.5895033375908262E-7</c:v>
                </c:pt>
                <c:pt idx="45">
                  <c:v>4.2604495473963149E-7</c:v>
                </c:pt>
                <c:pt idx="46">
                  <c:v>5.0459730309533903E-7</c:v>
                </c:pt>
                <c:pt idx="47">
                  <c:v>5.963713948317402E-7</c:v>
                </c:pt>
                <c:pt idx="48">
                  <c:v>7.0337144155673619E-7</c:v>
                </c:pt>
                <c:pt idx="49">
                  <c:v>8.2786991126361387E-7</c:v>
                </c:pt>
                <c:pt idx="50">
                  <c:v>9.7243824980594057E-7</c:v>
                </c:pt>
                <c:pt idx="51">
                  <c:v>1.1399804423066478E-6</c:v>
                </c:pt>
                <c:pt idx="52">
                  <c:v>1.3337695980761435E-6</c:v>
                </c:pt>
                <c:pt idx="53">
                  <c:v>1.5574877462310953E-6</c:v>
                </c:pt>
                <c:pt idx="54">
                  <c:v>1.8152690320156095E-6</c:v>
                </c:pt>
                <c:pt idx="55">
                  <c:v>2.1117465057398274E-6</c:v>
                </c:pt>
                <c:pt idx="56">
                  <c:v>2.4521026971761008E-6</c:v>
                </c:pt>
                <c:pt idx="57">
                  <c:v>2.8421241680989426E-6</c:v>
                </c:pt>
                <c:pt idx="58">
                  <c:v>3.2882602343347977E-6</c:v>
                </c:pt>
                <c:pt idx="59">
                  <c:v>3.7976860461123535E-6</c:v>
                </c:pt>
                <c:pt idx="60">
                  <c:v>4.3783702115937209E-6</c:v>
                </c:pt>
                <c:pt idx="61">
                  <c:v>5.0391471431388653E-6</c:v>
                </c:pt>
                <c:pt idx="62">
                  <c:v>5.7897942990393834E-6</c:v>
                </c:pt>
                <c:pt idx="63">
                  <c:v>6.6411144850831199E-6</c:v>
                </c:pt>
                <c:pt idx="64">
                  <c:v>7.6050233703187994E-6</c:v>
                </c:pt>
                <c:pt idx="65">
                  <c:v>8.6946423597241858E-6</c:v>
                </c:pt>
                <c:pt idx="66">
                  <c:v>9.924396953101913E-6</c:v>
                </c:pt>
                <c:pt idx="67">
                  <c:v>1.1310120704393241E-5</c:v>
                </c:pt>
                <c:pt idx="68">
                  <c:v>1.2869164878692542E-5</c:v>
                </c:pt>
                <c:pt idx="69">
                  <c:v>1.4620513885546242E-5</c:v>
                </c:pt>
                <c:pt idx="70">
                  <c:v>1.6584906546628658E-5</c:v>
                </c:pt>
                <c:pt idx="71">
                  <c:v>1.8784963233613895E-5</c:v>
                </c:pt>
                <c:pt idx="72">
                  <c:v>2.1245318888028783E-5</c:v>
                </c:pt>
                <c:pt idx="73">
                  <c:v>2.3992761909115033E-5</c:v>
                </c:pt>
                <c:pt idx="74">
                  <c:v>2.7056378868296185E-5</c:v>
                </c:pt>
                <c:pt idx="75">
                  <c:v>3.0467704979801273E-5</c:v>
                </c:pt>
                <c:pt idx="76">
                  <c:v>3.4260880226416001E-5</c:v>
                </c:pt>
                <c:pt idx="77">
                  <c:v>3.8472811007313132E-5</c:v>
                </c:pt>
                <c:pt idx="78">
                  <c:v>4.3143337141543859E-5</c:v>
                </c:pt>
                <c:pt idx="79">
                  <c:v>4.8315404026195184E-5</c:v>
                </c:pt>
                <c:pt idx="80">
                  <c:v>5.4035239712532125E-5</c:v>
                </c:pt>
                <c:pt idx="81">
                  <c:v>6.035253662683049E-5</c:v>
                </c:pt>
                <c:pt idx="82">
                  <c:v>6.7320637625185913E-5</c:v>
                </c:pt>
                <c:pt idx="83">
                  <c:v>7.4996726033548642E-5</c:v>
                </c:pt>
                <c:pt idx="84">
                  <c:v>8.3442019285761984E-5</c:v>
                </c:pt>
                <c:pt idx="85">
                  <c:v>9.2721965733634956E-5</c:v>
                </c:pt>
                <c:pt idx="86">
                  <c:v>1.0290644416429407E-4</c:v>
                </c:pt>
                <c:pt idx="87">
                  <c:v>1.1406996552141806E-4</c:v>
                </c:pt>
                <c:pt idx="88">
                  <c:v>1.2629187628866964E-4</c:v>
                </c:pt>
                <c:pt idx="89">
                  <c:v>1.3965656295592904E-4</c:v>
                </c:pt>
                <c:pt idx="90">
                  <c:v>1.5425365695205339E-4</c:v>
                </c:pt>
                <c:pt idx="91">
                  <c:v>1.7017823939197664E-4</c:v>
                </c:pt>
                <c:pt idx="92">
                  <c:v>1.875310449513787E-4</c:v>
                </c:pt>
                <c:pt idx="93">
                  <c:v>2.0641866414898249E-4</c:v>
                </c:pt>
                <c:pt idx="94">
                  <c:v>2.2695374328512364E-4</c:v>
                </c:pt>
                <c:pt idx="95">
                  <c:v>2.4925518125573436E-4</c:v>
                </c:pt>
                <c:pt idx="96">
                  <c:v>2.734483224335263E-4</c:v>
                </c:pt>
                <c:pt idx="97">
                  <c:v>2.9966514478317466E-4</c:v>
                </c:pt>
                <c:pt idx="98">
                  <c:v>3.2804444235489403E-4</c:v>
                </c:pt>
                <c:pt idx="99">
                  <c:v>3.5873200128114539E-4</c:v>
                </c:pt>
                <c:pt idx="100">
                  <c:v>3.9188076838451953E-4</c:v>
                </c:pt>
                <c:pt idx="101">
                  <c:v>4.2765101149128327E-4</c:v>
                </c:pt>
                <c:pt idx="102">
                  <c:v>4.6621047053484974E-4</c:v>
                </c:pt>
                <c:pt idx="103">
                  <c:v>5.0773449852653681E-4</c:v>
                </c:pt>
                <c:pt idx="104">
                  <c:v>5.5240619146785001E-4</c:v>
                </c:pt>
                <c:pt idx="105">
                  <c:v>6.0041650627895137E-4</c:v>
                </c:pt>
                <c:pt idx="106">
                  <c:v>6.5196436582220336E-4</c:v>
                </c:pt>
                <c:pt idx="107">
                  <c:v>7.072567501079822E-4</c:v>
                </c:pt>
                <c:pt idx="108">
                  <c:v>7.6650877278191425E-4</c:v>
                </c:pt>
                <c:pt idx="109">
                  <c:v>8.2994374200899036E-4</c:v>
                </c:pt>
                <c:pt idx="110">
                  <c:v>8.977932048900211E-4</c:v>
                </c:pt>
                <c:pt idx="111">
                  <c:v>9.702969745702208E-4</c:v>
                </c:pt>
                <c:pt idx="112">
                  <c:v>1.0477031392278752E-3</c:v>
                </c:pt>
                <c:pt idx="113">
                  <c:v>1.1302680521633106E-3</c:v>
                </c:pt>
                <c:pt idx="114">
                  <c:v>1.2182563022445183E-3</c:v>
                </c:pt>
                <c:pt idx="115">
                  <c:v>1.3119406640058236E-3</c:v>
                </c:pt>
                <c:pt idx="116">
                  <c:v>1.4116020267398686E-3</c:v>
                </c:pt>
                <c:pt idx="117">
                  <c:v>1.5175293019706064E-3</c:v>
                </c:pt>
                <c:pt idx="118">
                  <c:v>1.6300193087458712E-3</c:v>
                </c:pt>
                <c:pt idx="119">
                  <c:v>1.749376636242796E-3</c:v>
                </c:pt>
                <c:pt idx="120">
                  <c:v>1.8759134832365401E-3</c:v>
                </c:pt>
                <c:pt idx="121">
                  <c:v>2.0099494740436308E-3</c:v>
                </c:pt>
                <c:pt idx="122">
                  <c:v>2.1518114506147382E-3</c:v>
                </c:pt>
                <c:pt idx="123">
                  <c:v>2.3018332405172165E-3</c:v>
                </c:pt>
                <c:pt idx="124">
                  <c:v>2.4603554006168852E-3</c:v>
                </c:pt>
                <c:pt idx="125">
                  <c:v>2.6277249363382974E-3</c:v>
                </c:pt>
                <c:pt idx="126">
                  <c:v>2.8042949964555632E-3</c:v>
                </c:pt>
                <c:pt idx="127">
                  <c:v>2.9904245434394941E-3</c:v>
                </c:pt>
                <c:pt idx="128">
                  <c:v>3.1864779994624521E-3</c:v>
                </c:pt>
                <c:pt idx="129">
                  <c:v>3.3928248682379538E-3</c:v>
                </c:pt>
                <c:pt idx="130">
                  <c:v>3.6098393329498596E-3</c:v>
                </c:pt>
                <c:pt idx="131">
                  <c:v>3.8378998306029537E-3</c:v>
                </c:pt>
                <c:pt idx="132">
                  <c:v>4.0773886032044269E-3</c:v>
                </c:pt>
                <c:pt idx="133">
                  <c:v>4.3286912262633674E-3</c:v>
                </c:pt>
                <c:pt idx="134">
                  <c:v>4.5921961151723584E-3</c:v>
                </c:pt>
                <c:pt idx="135">
                  <c:v>4.8682940101112456E-3</c:v>
                </c:pt>
                <c:pt idx="136">
                  <c:v>5.1573774401886168E-3</c:v>
                </c:pt>
                <c:pt idx="137">
                  <c:v>5.4598401676100791E-3</c:v>
                </c:pt>
                <c:pt idx="138">
                  <c:v>5.7760766127350005E-3</c:v>
                </c:pt>
                <c:pt idx="139">
                  <c:v>6.1064812609527997E-3</c:v>
                </c:pt>
                <c:pt idx="140">
                  <c:v>6.4514480523787648E-3</c:v>
                </c:pt>
                <c:pt idx="141">
                  <c:v>6.8113697554343386E-3</c:v>
                </c:pt>
                <c:pt idx="142">
                  <c:v>7.1866373254396527E-3</c:v>
                </c:pt>
                <c:pt idx="143">
                  <c:v>7.5776392494062584E-3</c:v>
                </c:pt>
                <c:pt idx="144">
                  <c:v>7.9847608782742246E-3</c:v>
                </c:pt>
                <c:pt idx="145">
                  <c:v>8.4083837478906645E-3</c:v>
                </c:pt>
                <c:pt idx="146">
                  <c:v>8.8488848900775182E-3</c:v>
                </c:pt>
                <c:pt idx="147">
                  <c:v>9.3066361351805196E-3</c:v>
                </c:pt>
                <c:pt idx="148">
                  <c:v>9.7820034075338166E-3</c:v>
                </c:pt>
                <c:pt idx="149">
                  <c:v>1.0275346015312877E-2</c:v>
                </c:pt>
                <c:pt idx="150">
                  <c:v>1.0787015936279764E-2</c:v>
                </c:pt>
                <c:pt idx="151">
                  <c:v>1.1317357100955773E-2</c:v>
                </c:pt>
                <c:pt idx="152">
                  <c:v>1.1866704674779254E-2</c:v>
                </c:pt>
                <c:pt idx="153">
                  <c:v>1.2435384340826626E-2</c:v>
                </c:pt>
                <c:pt idx="154">
                  <c:v>1.3023711584690028E-2</c:v>
                </c:pt>
                <c:pt idx="155">
                  <c:v>1.3631990983114522E-2</c:v>
                </c:pt>
                <c:pt idx="156">
                  <c:v>1.4260515498003981E-2</c:v>
                </c:pt>
                <c:pt idx="157">
                  <c:v>1.4909565777405254E-2</c:v>
                </c:pt>
                <c:pt idx="158">
                  <c:v>1.5579409465076684E-2</c:v>
                </c:pt>
                <c:pt idx="159">
                  <c:v>1.6270300520237275E-2</c:v>
                </c:pt>
                <c:pt idx="160">
                  <c:v>1.6982478549080051E-2</c:v>
                </c:pt>
                <c:pt idx="161">
                  <c:v>1.7716168149616775E-2</c:v>
                </c:pt>
                <c:pt idx="162">
                  <c:v>1.8471578271393521E-2</c:v>
                </c:pt>
                <c:pt idx="163">
                  <c:v>1.9248901591596968E-2</c:v>
                </c:pt>
                <c:pt idx="164">
                  <c:v>2.0048313909031938E-2</c:v>
                </c:pt>
                <c:pt idx="165">
                  <c:v>2.0869973557421571E-2</c:v>
                </c:pt>
                <c:pt idx="166">
                  <c:v>2.1714020839437281E-2</c:v>
                </c:pt>
                <c:pt idx="167">
                  <c:v>2.2580577482824375E-2</c:v>
                </c:pt>
                <c:pt idx="168">
                  <c:v>2.3469746119940044E-2</c:v>
                </c:pt>
                <c:pt idx="169">
                  <c:v>2.4381609791970741E-2</c:v>
                </c:pt>
                <c:pt idx="170">
                  <c:v>2.5316231479040632E-2</c:v>
                </c:pt>
                <c:pt idx="171">
                  <c:v>2.6273653657364136E-2</c:v>
                </c:pt>
                <c:pt idx="172">
                  <c:v>2.7253897884536159E-2</c:v>
                </c:pt>
                <c:pt idx="173">
                  <c:v>2.8256964413989508E-2</c:v>
                </c:pt>
                <c:pt idx="174">
                  <c:v>2.9282831839581067E-2</c:v>
                </c:pt>
                <c:pt idx="175">
                  <c:v>3.0331456771203736E-2</c:v>
                </c:pt>
                <c:pt idx="176">
                  <c:v>3.1402773542243335E-2</c:v>
                </c:pt>
                <c:pt idx="177">
                  <c:v>3.2496693949636057E-2</c:v>
                </c:pt>
                <c:pt idx="178">
                  <c:v>3.3613107027197893E-2</c:v>
                </c:pt>
                <c:pt idx="179">
                  <c:v>3.4751878852830723E-2</c:v>
                </c:pt>
                <c:pt idx="180">
                  <c:v>3.5912852390125163E-2</c:v>
                </c:pt>
                <c:pt idx="181">
                  <c:v>3.7095847364807581E-2</c:v>
                </c:pt>
                <c:pt idx="182">
                  <c:v>3.8300660176396321E-2</c:v>
                </c:pt>
                <c:pt idx="183">
                  <c:v>3.9527063845356404E-2</c:v>
                </c:pt>
                <c:pt idx="184">
                  <c:v>4.0774807995959381E-2</c:v>
                </c:pt>
                <c:pt idx="185">
                  <c:v>4.2043618874976943E-2</c:v>
                </c:pt>
                <c:pt idx="186">
                  <c:v>4.3333199406260202E-2</c:v>
                </c:pt>
                <c:pt idx="187">
                  <c:v>4.4643229281171155E-2</c:v>
                </c:pt>
                <c:pt idx="188">
                  <c:v>4.5973365084763414E-2</c:v>
                </c:pt>
                <c:pt idx="189">
                  <c:v>4.7323240457525721E-2</c:v>
                </c:pt>
                <c:pt idx="190">
                  <c:v>4.8692466292427204E-2</c:v>
                </c:pt>
                <c:pt idx="191">
                  <c:v>5.0080630966932674E-2</c:v>
                </c:pt>
                <c:pt idx="192">
                  <c:v>5.148730060957471E-2</c:v>
                </c:pt>
                <c:pt idx="193">
                  <c:v>5.2912019400607788E-2</c:v>
                </c:pt>
                <c:pt idx="194">
                  <c:v>5.4354309906190612E-2</c:v>
                </c:pt>
                <c:pt idx="195">
                  <c:v>5.5813673445484213E-2</c:v>
                </c:pt>
                <c:pt idx="196">
                  <c:v>5.7289590489977678E-2</c:v>
                </c:pt>
                <c:pt idx="197">
                  <c:v>5.8781521094300369E-2</c:v>
                </c:pt>
                <c:pt idx="198">
                  <c:v>6.0288905357713467E-2</c:v>
                </c:pt>
                <c:pt idx="199">
                  <c:v>6.1811163915412984E-2</c:v>
                </c:pt>
                <c:pt idx="200">
                  <c:v>6.3347698458729895E-2</c:v>
                </c:pt>
                <c:pt idx="201">
                  <c:v>6.4897892283250477E-2</c:v>
                </c:pt>
                <c:pt idx="202">
                  <c:v>6.6461110863835965E-2</c:v>
                </c:pt>
                <c:pt idx="203">
                  <c:v>6.8036702455476453E-2</c:v>
                </c:pt>
                <c:pt idx="204">
                  <c:v>6.962399871886038E-2</c:v>
                </c:pt>
                <c:pt idx="205">
                  <c:v>7.1222315369512762E-2</c:v>
                </c:pt>
                <c:pt idx="206">
                  <c:v>7.2830952849309558E-2</c:v>
                </c:pt>
                <c:pt idx="207">
                  <c:v>7.4449197019145152E-2</c:v>
                </c:pt>
                <c:pt idx="208">
                  <c:v>7.6076319871497003E-2</c:v>
                </c:pt>
                <c:pt idx="209">
                  <c:v>7.7711580261607127E-2</c:v>
                </c:pt>
                <c:pt idx="210">
                  <c:v>7.9354224655973235E-2</c:v>
                </c:pt>
                <c:pt idx="211">
                  <c:v>8.1003487896822518E-2</c:v>
                </c:pt>
                <c:pt idx="212">
                  <c:v>8.2658593981222189E-2</c:v>
                </c:pt>
                <c:pt idx="213">
                  <c:v>8.4318756853469221E-2</c:v>
                </c:pt>
                <c:pt idx="214">
                  <c:v>8.5983181209387874E-2</c:v>
                </c:pt>
                <c:pt idx="215">
                  <c:v>8.7651063311157337E-2</c:v>
                </c:pt>
                <c:pt idx="216">
                  <c:v>8.9321591811286002E-2</c:v>
                </c:pt>
                <c:pt idx="217">
                  <c:v>9.0993948584347353E-2</c:v>
                </c:pt>
                <c:pt idx="218">
                  <c:v>9.2667309565096223E-2</c:v>
                </c:pt>
                <c:pt idx="219">
                  <c:v>9.43408455915829E-2</c:v>
                </c:pt>
                <c:pt idx="220">
                  <c:v>9.6013723251899274E-2</c:v>
                </c:pt>
                <c:pt idx="221">
                  <c:v>9.7685105733187755E-2</c:v>
                </c:pt>
                <c:pt idx="222">
                  <c:v>9.9354153671572812E-2</c:v>
                </c:pt>
                <c:pt idx="223">
                  <c:v>0.10102002600167477</c:v>
                </c:pt>
                <c:pt idx="224">
                  <c:v>0.10268188080439715</c:v>
                </c:pt>
                <c:pt idx="225">
                  <c:v>0.10433887615168858</c:v>
                </c:pt>
                <c:pt idx="226">
                  <c:v>0.1059901709470101</c:v>
                </c:pt>
                <c:pt idx="227">
                  <c:v>0.1076349257602619</c:v>
                </c:pt>
                <c:pt idx="228">
                  <c:v>0.10927230365594996</c:v>
                </c:pt>
                <c:pt idx="229">
                  <c:v>0.11090147101340359</c:v>
                </c:pt>
                <c:pt idx="230">
                  <c:v>0.11252159833788325</c:v>
                </c:pt>
                <c:pt idx="231">
                  <c:v>0.11413186106145994</c:v>
                </c:pt>
                <c:pt idx="232">
                  <c:v>0.1157314403325674</c:v>
                </c:pt>
                <c:pt idx="233">
                  <c:v>0.11731952379317989</c:v>
                </c:pt>
                <c:pt idx="234">
                  <c:v>0.11889530634259643</c:v>
                </c:pt>
                <c:pt idx="235">
                  <c:v>0.12045799088685423</c:v>
                </c:pt>
                <c:pt idx="236">
                  <c:v>0.12200678907283592</c:v>
                </c:pt>
                <c:pt idx="237">
                  <c:v>0.12354092200617349</c:v>
                </c:pt>
                <c:pt idx="238">
                  <c:v>0.12505962095209755</c:v>
                </c:pt>
                <c:pt idx="239">
                  <c:v>0.12656212801842043</c:v>
                </c:pt>
                <c:pt idx="240">
                  <c:v>0.12804769681988765</c:v>
                </c:pt>
                <c:pt idx="241">
                  <c:v>0.12951559312317648</c:v>
                </c:pt>
                <c:pt idx="242">
                  <c:v>0.13096509547186469</c:v>
                </c:pt>
                <c:pt idx="243">
                  <c:v>0.13239549579073837</c:v>
                </c:pt>
                <c:pt idx="244">
                  <c:v>0.13380609996885176</c:v>
                </c:pt>
                <c:pt idx="245">
                  <c:v>0.13519622842080292</c:v>
                </c:pt>
                <c:pt idx="246">
                  <c:v>0.13656521662572615</c:v>
                </c:pt>
                <c:pt idx="247">
                  <c:v>0.13791241564355741</c:v>
                </c:pt>
                <c:pt idx="248">
                  <c:v>0.1392371926081673</c:v>
                </c:pt>
                <c:pt idx="249">
                  <c:v>0.14053893119700536</c:v>
                </c:pt>
                <c:pt idx="250">
                  <c:v>0.14181703207694374</c:v>
                </c:pt>
                <c:pt idx="251">
                  <c:v>0.14307091332605293</c:v>
                </c:pt>
                <c:pt idx="252">
                  <c:v>0.14430001083108321</c:v>
                </c:pt>
                <c:pt idx="253">
                  <c:v>0.14550377866047898</c:v>
                </c:pt>
                <c:pt idx="254">
                  <c:v>0.14668168941277918</c:v>
                </c:pt>
                <c:pt idx="255">
                  <c:v>0.14783323454031808</c:v>
                </c:pt>
                <c:pt idx="256">
                  <c:v>0.14895792464816734</c:v>
                </c:pt>
                <c:pt idx="257">
                  <c:v>0.15005528976830865</c:v>
                </c:pt>
                <c:pt idx="258">
                  <c:v>0.15112487960906235</c:v>
                </c:pt>
                <c:pt idx="259">
                  <c:v>0.15216626377983794</c:v>
                </c:pt>
                <c:pt idx="260">
                  <c:v>0.15317903199130931</c:v>
                </c:pt>
                <c:pt idx="261">
                  <c:v>0.15416279423115173</c:v>
                </c:pt>
                <c:pt idx="262">
                  <c:v>0.15511718091551752</c:v>
                </c:pt>
                <c:pt idx="263">
                  <c:v>0.15604184301645654</c:v>
                </c:pt>
                <c:pt idx="264">
                  <c:v>0.15693645216552415</c:v>
                </c:pt>
                <c:pt idx="265">
                  <c:v>0.15780070073384947</c:v>
                </c:pt>
                <c:pt idx="266">
                  <c:v>0.15863430188896543</c:v>
                </c:pt>
                <c:pt idx="267">
                  <c:v>0.1594369896287369</c:v>
                </c:pt>
                <c:pt idx="268">
                  <c:v>0.16020851879274198</c:v>
                </c:pt>
                <c:pt idx="269">
                  <c:v>0.16094866505149782</c:v>
                </c:pt>
                <c:pt idx="270">
                  <c:v>0.16165722487393966</c:v>
                </c:pt>
                <c:pt idx="271">
                  <c:v>0.16233401547358925</c:v>
                </c:pt>
                <c:pt idx="272">
                  <c:v>0.16297887473387129</c:v>
                </c:pt>
                <c:pt idx="273">
                  <c:v>0.16359166111305579</c:v>
                </c:pt>
                <c:pt idx="274">
                  <c:v>0.16417225352932435</c:v>
                </c:pt>
                <c:pt idx="275">
                  <c:v>0.16472055122647894</c:v>
                </c:pt>
                <c:pt idx="276">
                  <c:v>0.16523647362082447</c:v>
                </c:pt>
                <c:pt idx="277">
                  <c:v>0.1657199601297753</c:v>
                </c:pt>
                <c:pt idx="278">
                  <c:v>0.16617096998274944</c:v>
                </c:pt>
                <c:pt idx="279">
                  <c:v>0.16658948201492649</c:v>
                </c:pt>
                <c:pt idx="280">
                  <c:v>0.16697549444445531</c:v>
                </c:pt>
                <c:pt idx="281">
                  <c:v>0.16732902463371238</c:v>
                </c:pt>
                <c:pt idx="282">
                  <c:v>0.16765010883521542</c:v>
                </c:pt>
                <c:pt idx="283">
                  <c:v>0.16793880192280791</c:v>
                </c:pt>
                <c:pt idx="284">
                  <c:v>0.16819517710873558</c:v>
                </c:pt>
                <c:pt idx="285">
                  <c:v>0.16841932564724232</c:v>
                </c:pt>
                <c:pt idx="286">
                  <c:v>0.16861135652531392</c:v>
                </c:pt>
                <c:pt idx="287">
                  <c:v>0.16877139614120545</c:v>
                </c:pt>
                <c:pt idx="288">
                  <c:v>0.16889958797138732</c:v>
                </c:pt>
                <c:pt idx="289">
                  <c:v>0.16899609222654463</c:v>
                </c:pt>
                <c:pt idx="290">
                  <c:v>0.16906108549726798</c:v>
                </c:pt>
                <c:pt idx="291">
                  <c:v>0.16909476039007001</c:v>
                </c:pt>
                <c:pt idx="292">
                  <c:v>0.16909732515435785</c:v>
                </c:pt>
                <c:pt idx="293">
                  <c:v>0.16906900330099439</c:v>
                </c:pt>
                <c:pt idx="294">
                  <c:v>0.16901003321306979</c:v>
                </c:pt>
                <c:pt idx="295">
                  <c:v>0.16892066774950609</c:v>
                </c:pt>
                <c:pt idx="296">
                  <c:v>0.16880117384210785</c:v>
                </c:pt>
                <c:pt idx="297">
                  <c:v>0.16865183208666562</c:v>
                </c:pt>
                <c:pt idx="298">
                  <c:v>0.16847293632871418</c:v>
                </c:pt>
                <c:pt idx="299">
                  <c:v>0.16826479324453683</c:v>
                </c:pt>
                <c:pt idx="300">
                  <c:v>0.1680277219179982</c:v>
                </c:pt>
                <c:pt idx="301">
                  <c:v>0.16776205341378014</c:v>
                </c:pt>
                <c:pt idx="302">
                  <c:v>0.16746813034758429</c:v>
                </c:pt>
                <c:pt idx="303">
                  <c:v>0.16714630645385417</c:v>
                </c:pt>
                <c:pt idx="304">
                  <c:v>0.16679694615155921</c:v>
                </c:pt>
                <c:pt idx="305">
                  <c:v>0.16642042410856936</c:v>
                </c:pt>
                <c:pt idx="306">
                  <c:v>0.16601712480514022</c:v>
                </c:pt>
                <c:pt idx="307">
                  <c:v>0.16558744209701304</c:v>
                </c:pt>
                <c:pt idx="308">
                  <c:v>0.16513177877862256</c:v>
                </c:pt>
                <c:pt idx="309">
                  <c:v>0.16465054614689176</c:v>
                </c:pt>
                <c:pt idx="310">
                  <c:v>0.1641441635660788</c:v>
                </c:pt>
                <c:pt idx="311">
                  <c:v>0.16361305803412787</c:v>
                </c:pt>
                <c:pt idx="312">
                  <c:v>0.16305766375096362</c:v>
                </c:pt>
                <c:pt idx="313">
                  <c:v>0.1624784216891485</c:v>
                </c:pt>
                <c:pt idx="314">
                  <c:v>0.1618757791673141</c:v>
                </c:pt>
                <c:pt idx="315">
                  <c:v>0.16125018942676114</c:v>
                </c:pt>
                <c:pt idx="316">
                  <c:v>0.16060211121160475</c:v>
                </c:pt>
                <c:pt idx="317">
                  <c:v>0.15993200835283095</c:v>
                </c:pt>
                <c:pt idx="318">
                  <c:v>0.15924034935661252</c:v>
                </c:pt>
                <c:pt idx="319">
                  <c:v>0.15852760699721893</c:v>
                </c:pt>
                <c:pt idx="320">
                  <c:v>0.15779425791483984</c:v>
                </c:pt>
                <c:pt idx="321">
                  <c:v>0.15704078221862391</c:v>
                </c:pt>
                <c:pt idx="322">
                  <c:v>0.15626766309522397</c:v>
                </c:pt>
                <c:pt idx="323">
                  <c:v>0.15547538642312261</c:v>
                </c:pt>
                <c:pt idx="324">
                  <c:v>0.15466444039299493</c:v>
                </c:pt>
                <c:pt idx="325">
                  <c:v>0.153835315134356</c:v>
                </c:pt>
                <c:pt idx="326">
                  <c:v>0.15298850234872005</c:v>
                </c:pt>
                <c:pt idx="327">
                  <c:v>0.15212449494948688</c:v>
                </c:pt>
                <c:pt idx="328">
                  <c:v>0.15124378670875885</c:v>
                </c:pt>
                <c:pt idx="329">
                  <c:v>0.15034687191127075</c:v>
                </c:pt>
                <c:pt idx="330">
                  <c:v>0.14943424501560904</c:v>
                </c:pt>
                <c:pt idx="331">
                  <c:v>0.14850640032287676</c:v>
                </c:pt>
                <c:pt idx="332">
                  <c:v>0.14756383165295145</c:v>
                </c:pt>
                <c:pt idx="333">
                  <c:v>0.14660703202846478</c:v>
                </c:pt>
                <c:pt idx="334">
                  <c:v>0.14563649336662773</c:v>
                </c:pt>
                <c:pt idx="335">
                  <c:v>0.14465270617900222</c:v>
                </c:pt>
                <c:pt idx="336">
                  <c:v>0.14365615927931571</c:v>
                </c:pt>
                <c:pt idx="337">
                  <c:v>0.14264733949940031</c:v>
                </c:pt>
                <c:pt idx="338">
                  <c:v>0.14162673141332385</c:v>
                </c:pt>
                <c:pt idx="339">
                  <c:v>0.14059481706977089</c:v>
                </c:pt>
                <c:pt idx="340">
                  <c:v>0.13955207573272321</c:v>
                </c:pt>
                <c:pt idx="341">
                  <c:v>0.138498983630469</c:v>
                </c:pt>
                <c:pt idx="342">
                  <c:v>0.13743601371297154</c:v>
                </c:pt>
                <c:pt idx="343">
                  <c:v>0.13636363541760668</c:v>
                </c:pt>
                <c:pt idx="344">
                  <c:v>0.13528231444327679</c:v>
                </c:pt>
                <c:pt idx="345">
                  <c:v>0.13419251253289122</c:v>
                </c:pt>
                <c:pt idx="346">
                  <c:v>0.13309468726420323</c:v>
                </c:pt>
                <c:pt idx="347">
                  <c:v>0.13198929184897576</c:v>
                </c:pt>
                <c:pt idx="348">
                  <c:v>0.13087677494044253</c:v>
                </c:pt>
                <c:pt idx="349">
                  <c:v>0.1297575804490253</c:v>
                </c:pt>
                <c:pt idx="350">
                  <c:v>0.12863214736625792</c:v>
                </c:pt>
                <c:pt idx="351">
                  <c:v>0.12750090959685664</c:v>
                </c:pt>
                <c:pt idx="352">
                  <c:v>0.12636429579887662</c:v>
                </c:pt>
                <c:pt idx="353">
                  <c:v>0.12522272923187902</c:v>
                </c:pt>
                <c:pt idx="354">
                  <c:v>0.12407662761303173</c:v>
                </c:pt>
                <c:pt idx="355">
                  <c:v>0.12292640298106124</c:v>
                </c:pt>
                <c:pt idx="356">
                  <c:v>0.12177246156795969</c:v>
                </c:pt>
                <c:pt idx="357">
                  <c:v>0.1206152036783549</c:v>
                </c:pt>
                <c:pt idx="358">
                  <c:v>0.1194550235764397</c:v>
                </c:pt>
                <c:pt idx="359">
                  <c:v>0.11829230938035228</c:v>
                </c:pt>
                <c:pt idx="360">
                  <c:v>0.11712744296389756</c:v>
                </c:pt>
                <c:pt idx="361">
                  <c:v>0.11596079986549085</c:v>
                </c:pt>
                <c:pt idx="362">
                  <c:v>0.11479274920420579</c:v>
                </c:pt>
                <c:pt idx="363">
                  <c:v>0.1136236536027979</c:v>
                </c:pt>
                <c:pt idx="364">
                  <c:v>0.11245386911758093</c:v>
                </c:pt>
                <c:pt idx="365">
                  <c:v>0.11128374517501796</c:v>
                </c:pt>
                <c:pt idx="366">
                  <c:v>0.1101136245148998</c:v>
                </c:pt>
                <c:pt idx="367">
                  <c:v>0.1089438431399653</c:v>
                </c:pt>
                <c:pt idx="368">
                  <c:v>0.10777473027183117</c:v>
                </c:pt>
                <c:pt idx="369">
                  <c:v>0.10660660831308433</c:v>
                </c:pt>
                <c:pt idx="370">
                  <c:v>0.10543979281539451</c:v>
                </c:pt>
                <c:pt idx="371">
                  <c:v>0.10427459245349971</c:v>
                </c:pt>
                <c:pt idx="372">
                  <c:v>0.10311130900491876</c:v>
                </c:pt>
                <c:pt idx="373">
                  <c:v>0.10195023733524235</c:v>
                </c:pt>
                <c:pt idx="374">
                  <c:v>0.10079166538885058</c:v>
                </c:pt>
                <c:pt idx="375">
                  <c:v>9.963587418490831E-2</c:v>
                </c:pt>
                <c:pt idx="376">
                  <c:v>9.8483137818486055E-2</c:v>
                </c:pt>
                <c:pt idx="377">
                  <c:v>9.7333723466656155E-2</c:v>
                </c:pt>
                <c:pt idx="378">
                  <c:v>9.6187891399411571E-2</c:v>
                </c:pt>
                <c:pt idx="379">
                  <c:v>9.504589499525247E-2</c:v>
                </c:pt>
                <c:pt idx="380">
                  <c:v>9.390798076129564E-2</c:v>
                </c:pt>
                <c:pt idx="381">
                  <c:v>9.2774388357747498E-2</c:v>
                </c:pt>
                <c:pt idx="382">
                  <c:v>9.1645350626595568E-2</c:v>
                </c:pt>
                <c:pt idx="383">
                  <c:v>9.0521093624364501E-2</c:v>
                </c:pt>
                <c:pt idx="384">
                  <c:v>8.9401836658790743E-2</c:v>
                </c:pt>
                <c:pt idx="385">
                  <c:v>8.8287792329260525E-2</c:v>
                </c:pt>
                <c:pt idx="386">
                  <c:v>8.7179166570874073E-2</c:v>
                </c:pt>
                <c:pt idx="387">
                  <c:v>8.6076158701977684E-2</c:v>
                </c:pt>
                <c:pt idx="388">
                  <c:v>8.4978961475030951E-2</c:v>
                </c:pt>
                <c:pt idx="389">
                  <c:v>8.3887761130653327E-2</c:v>
                </c:pt>
                <c:pt idx="390">
                  <c:v>8.2802737454720471E-2</c:v>
                </c:pt>
                <c:pt idx="391">
                  <c:v>8.1724063838358202E-2</c:v>
                </c:pt>
                <c:pt idx="392">
                  <c:v>8.0651907340707429E-2</c:v>
                </c:pt>
                <c:pt idx="393">
                  <c:v>7.9586428754311753E-2</c:v>
                </c:pt>
                <c:pt idx="394">
                  <c:v>7.8527782673004365E-2</c:v>
                </c:pt>
                <c:pt idx="395">
                  <c:v>7.7476117562151392E-2</c:v>
                </c:pt>
                <c:pt idx="396">
                  <c:v>7.6431575831130097E-2</c:v>
                </c:pt>
                <c:pt idx="397">
                  <c:v>7.5394293907907847E-2</c:v>
                </c:pt>
                <c:pt idx="398">
                  <c:v>7.4364402315597974E-2</c:v>
                </c:pt>
                <c:pt idx="399">
                  <c:v>7.3342025750868498E-2</c:v>
                </c:pt>
                <c:pt idx="400">
                  <c:v>7.2327283164084905E-2</c:v>
                </c:pt>
                <c:pt idx="401">
                  <c:v>7.1320287841061342E-2</c:v>
                </c:pt>
                <c:pt idx="402">
                  <c:v>7.0321147486313976E-2</c:v>
                </c:pt>
                <c:pt idx="403">
                  <c:v>6.9329964307691519E-2</c:v>
                </c:pt>
                <c:pt idx="404">
                  <c:v>6.8346835102281317E-2</c:v>
                </c:pt>
                <c:pt idx="405">
                  <c:v>6.7371851343475272E-2</c:v>
                </c:pt>
                <c:pt idx="406">
                  <c:v>6.6405099269093201E-2</c:v>
                </c:pt>
                <c:pt idx="407">
                  <c:v>6.5446659970458232E-2</c:v>
                </c:pt>
                <c:pt idx="408">
                  <c:v>6.4496609482324288E-2</c:v>
                </c:pt>
                <c:pt idx="409">
                  <c:v>6.3555018873555968E-2</c:v>
                </c:pt>
                <c:pt idx="410">
                  <c:v>6.2621954338468427E-2</c:v>
                </c:pt>
                <c:pt idx="411">
                  <c:v>6.1697477288728E-2</c:v>
                </c:pt>
                <c:pt idx="412">
                  <c:v>6.0781644445731003E-2</c:v>
                </c:pt>
                <c:pt idx="413">
                  <c:v>5.9874507933366461E-2</c:v>
                </c:pt>
                <c:pt idx="414">
                  <c:v>5.8976115371081064E-2</c:v>
                </c:pt>
                <c:pt idx="415">
                  <c:v>5.8086509967163261E-2</c:v>
                </c:pt>
                <c:pt idx="416">
                  <c:v>5.7205730612166765E-2</c:v>
                </c:pt>
                <c:pt idx="417">
                  <c:v>5.6333811972395079E-2</c:v>
                </c:pt>
                <c:pt idx="418">
                  <c:v>5.5470784583375614E-2</c:v>
                </c:pt>
                <c:pt idx="419">
                  <c:v>5.4616674943246589E-2</c:v>
                </c:pt>
                <c:pt idx="420">
                  <c:v>5.377150560599258E-2</c:v>
                </c:pt>
                <c:pt idx="421">
                  <c:v>5.2935295274457894E-2</c:v>
                </c:pt>
                <c:pt idx="422">
                  <c:v>5.2108058893074953E-2</c:v>
                </c:pt>
                <c:pt idx="423">
                  <c:v>5.1289807740247204E-2</c:v>
                </c:pt>
                <c:pt idx="424">
                  <c:v>5.0480549520323124E-2</c:v>
                </c:pt>
                <c:pt idx="425">
                  <c:v>4.968028845510971E-2</c:v>
                </c:pt>
                <c:pt idx="426">
                  <c:v>4.88890253748663E-2</c:v>
                </c:pt>
                <c:pt idx="427">
                  <c:v>4.8106757808729313E-2</c:v>
                </c:pt>
                <c:pt idx="428">
                  <c:v>4.7333480074516238E-2</c:v>
                </c:pt>
                <c:pt idx="429">
                  <c:v>4.6569183367863864E-2</c:v>
                </c:pt>
                <c:pt idx="430">
                  <c:v>4.5813855850651647E-2</c:v>
                </c:pt>
                <c:pt idx="431">
                  <c:v>4.5067482738670367E-2</c:v>
                </c:pt>
                <c:pt idx="432">
                  <c:v>4.4330046388495144E-2</c:v>
                </c:pt>
                <c:pt idx="433">
                  <c:v>4.3601526383520009E-2</c:v>
                </c:pt>
                <c:pt idx="434">
                  <c:v>4.2881899619123427E-2</c:v>
                </c:pt>
                <c:pt idx="435">
                  <c:v>4.2171140386925092E-2</c:v>
                </c:pt>
                <c:pt idx="436">
                  <c:v>4.1469220458103778E-2</c:v>
                </c:pt>
                <c:pt idx="437">
                  <c:v>4.0776109165744957E-2</c:v>
                </c:pt>
                <c:pt idx="438">
                  <c:v>4.0091773486189919E-2</c:v>
                </c:pt>
                <c:pt idx="439">
                  <c:v>3.9416178119359123E-2</c:v>
                </c:pt>
                <c:pt idx="440">
                  <c:v>3.8749285568024441E-2</c:v>
                </c:pt>
                <c:pt idx="441">
                  <c:v>3.809105621600857E-2</c:v>
                </c:pt>
                <c:pt idx="442">
                  <c:v>3.7441448405287167E-2</c:v>
                </c:pt>
                <c:pt idx="443">
                  <c:v>3.6800418511977781E-2</c:v>
                </c:pt>
                <c:pt idx="444">
                  <c:v>3.6167921021194198E-2</c:v>
                </c:pt>
                <c:pt idx="445">
                  <c:v>3.5543908600751815E-2</c:v>
                </c:pt>
                <c:pt idx="446">
                  <c:v>3.4928332173707159E-2</c:v>
                </c:pt>
                <c:pt idx="447">
                  <c:v>3.4321140989720167E-2</c:v>
                </c:pt>
                <c:pt idx="448">
                  <c:v>3.3722282695225612E-2</c:v>
                </c:pt>
                <c:pt idx="449">
                  <c:v>3.3131703402404081E-2</c:v>
                </c:pt>
                <c:pt idx="450">
                  <c:v>3.2549347756943355E-2</c:v>
                </c:pt>
                <c:pt idx="451">
                  <c:v>3.1975159004580846E-2</c:v>
                </c:pt>
                <c:pt idx="452">
                  <c:v>3.1409079056422901E-2</c:v>
                </c:pt>
                <c:pt idx="453">
                  <c:v>3.0851048553034603E-2</c:v>
                </c:pt>
                <c:pt idx="454">
                  <c:v>3.030100692729518E-2</c:v>
                </c:pt>
                <c:pt idx="455">
                  <c:v>2.9758892466016866E-2</c:v>
                </c:pt>
                <c:pt idx="456">
                  <c:v>2.9224642370327018E-2</c:v>
                </c:pt>
                <c:pt idx="457">
                  <c:v>2.8698192814808995E-2</c:v>
                </c:pt>
                <c:pt idx="458">
                  <c:v>2.8179479005406165E-2</c:v>
                </c:pt>
                <c:pt idx="459">
                  <c:v>2.7668435236088029E-2</c:v>
                </c:pt>
                <c:pt idx="460">
                  <c:v>2.7164994944280794E-2</c:v>
                </c:pt>
                <c:pt idx="461">
                  <c:v>2.6669090765067047E-2</c:v>
                </c:pt>
                <c:pt idx="462">
                  <c:v>2.6180654584157637E-2</c:v>
                </c:pt>
                <c:pt idx="463">
                  <c:v>2.5699617589640313E-2</c:v>
                </c:pt>
                <c:pt idx="464">
                  <c:v>2.522591032251191E-2</c:v>
                </c:pt>
                <c:pt idx="465">
                  <c:v>2.4759462726000266E-2</c:v>
                </c:pt>
                <c:pt idx="466">
                  <c:v>2.4300204193682357E-2</c:v>
                </c:pt>
                <c:pt idx="467">
                  <c:v>2.3848063616408326E-2</c:v>
                </c:pt>
                <c:pt idx="468">
                  <c:v>2.3402969428037476E-2</c:v>
                </c:pt>
                <c:pt idx="469">
                  <c:v>2.2964849649999029E-2</c:v>
                </c:pt>
                <c:pt idx="470">
                  <c:v>2.2533631934683378E-2</c:v>
                </c:pt>
                <c:pt idx="471">
                  <c:v>2.2109243607677985E-2</c:v>
                </c:pt>
                <c:pt idx="472">
                  <c:v>2.1691611708856549E-2</c:v>
                </c:pt>
                <c:pt idx="473">
                  <c:v>2.1280663032333558E-2</c:v>
                </c:pt>
                <c:pt idx="474">
                  <c:v>2.0876324165296601E-2</c:v>
                </c:pt>
                <c:pt idx="475">
                  <c:v>2.0478521525728415E-2</c:v>
                </c:pt>
                <c:pt idx="476">
                  <c:v>2.0087181399031481E-2</c:v>
                </c:pt>
                <c:pt idx="477">
                  <c:v>1.9702229973567797E-2</c:v>
                </c:pt>
                <c:pt idx="478">
                  <c:v>1.9323593375129407E-2</c:v>
                </c:pt>
                <c:pt idx="479">
                  <c:v>1.8951197700350704E-2</c:v>
                </c:pt>
                <c:pt idx="480">
                  <c:v>1.8584969049078737E-2</c:v>
                </c:pt>
                <c:pt idx="481">
                  <c:v>1.8224833555715615E-2</c:v>
                </c:pt>
                <c:pt idx="482">
                  <c:v>1.7870717419547072E-2</c:v>
                </c:pt>
                <c:pt idx="483">
                  <c:v>1.752254693407309E-2</c:v>
                </c:pt>
                <c:pt idx="484">
                  <c:v>1.718024851535481E-2</c:v>
                </c:pt>
                <c:pt idx="485">
                  <c:v>1.6843748729393929E-2</c:v>
                </c:pt>
                <c:pt idx="486">
                  <c:v>1.6512974318559859E-2</c:v>
                </c:pt>
                <c:pt idx="487">
                  <c:v>1.6187852227080211E-2</c:v>
                </c:pt>
                <c:pt idx="488">
                  <c:v>1.5868309625610266E-2</c:v>
                </c:pt>
                <c:pt idx="489">
                  <c:v>1.5554273934898248E-2</c:v>
                </c:pt>
                <c:pt idx="490">
                  <c:v>1.5245672848561266E-2</c:v>
                </c:pt>
                <c:pt idx="491">
                  <c:v>1.4942434354989091E-2</c:v>
                </c:pt>
                <c:pt idx="492">
                  <c:v>1.4644486758390916E-2</c:v>
                </c:pt>
                <c:pt idx="493">
                  <c:v>1.4351758699002631E-2</c:v>
                </c:pt>
                <c:pt idx="494">
                  <c:v>1.4064179172469609E-2</c:v>
                </c:pt>
                <c:pt idx="495">
                  <c:v>1.3781677548421545E-2</c:v>
                </c:pt>
                <c:pt idx="496">
                  <c:v>1.3504183588256669E-2</c:v>
                </c:pt>
                <c:pt idx="497">
                  <c:v>1.3231627462149967E-2</c:v>
                </c:pt>
                <c:pt idx="498">
                  <c:v>1.2963939765302655E-2</c:v>
                </c:pt>
                <c:pt idx="499">
                  <c:v>1.2701051533448924E-2</c:v>
                </c:pt>
                <c:pt idx="500">
                  <c:v>1.2442894257636613E-2</c:v>
                </c:pt>
              </c:numCache>
            </c:numRef>
          </c:yVal>
          <c:smooth val="1"/>
          <c:extLst>
            <c:ext xmlns:c16="http://schemas.microsoft.com/office/drawing/2014/chart" uri="{C3380CC4-5D6E-409C-BE32-E72D297353CC}">
              <c16:uniqueId val="{0000000D-0455-4711-8E37-CEB47320B9AA}"/>
            </c:ext>
          </c:extLst>
        </c:ser>
        <c:ser>
          <c:idx val="14"/>
          <c:order val="14"/>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Calculations!$N$78:$ST$78</c:f>
              <c:numCache>
                <c:formatCode>General</c:formatCode>
                <c:ptCount val="501"/>
                <c:pt idx="0">
                  <c:v>1.5646901422465082E-5</c:v>
                </c:pt>
                <c:pt idx="1">
                  <c:v>1.751982813145801E-5</c:v>
                </c:pt>
                <c:pt idx="2">
                  <c:v>1.9584675006448564E-5</c:v>
                </c:pt>
                <c:pt idx="3">
                  <c:v>2.185757431585935E-5</c:v>
                </c:pt>
                <c:pt idx="4">
                  <c:v>2.4355681327012064E-5</c:v>
                </c:pt>
                <c:pt idx="5">
                  <c:v>2.7097212807877452E-5</c:v>
                </c:pt>
                <c:pt idx="6">
                  <c:v>3.0101485233561724E-5</c:v>
                </c:pt>
                <c:pt idx="7">
                  <c:v>3.3388952579796448E-5</c:v>
                </c:pt>
                <c:pt idx="8">
                  <c:v>3.6981243583676155E-5</c:v>
                </c:pt>
                <c:pt idx="9">
                  <c:v>4.0901198350305548E-5</c:v>
                </c:pt>
                <c:pt idx="10">
                  <c:v>4.5172904182873553E-5</c:v>
                </c:pt>
                <c:pt idx="11">
                  <c:v>4.9821730512985772E-5</c:v>
                </c:pt>
                <c:pt idx="12">
                  <c:v>5.4874362807849881E-5</c:v>
                </c:pt>
                <c:pt idx="13">
                  <c:v>6.0358835331136239E-5</c:v>
                </c:pt>
                <c:pt idx="14">
                  <c:v>6.6304562635017834E-5</c:v>
                </c:pt>
                <c:pt idx="15">
                  <c:v>7.2742369662029207E-5</c:v>
                </c:pt>
                <c:pt idx="16">
                  <c:v>7.9704520336976287E-5</c:v>
                </c:pt>
                <c:pt idx="17">
                  <c:v>8.7224744531159656E-5</c:v>
                </c:pt>
                <c:pt idx="18">
                  <c:v>9.5338263283640414E-5</c:v>
                </c:pt>
                <c:pt idx="19">
                  <c:v>1.0408181216716778E-4</c:v>
                </c:pt>
                <c:pt idx="20">
                  <c:v>1.1349366268969848E-4</c:v>
                </c:pt>
                <c:pt idx="21">
                  <c:v>1.2361364162612434E-4</c:v>
                </c:pt>
                <c:pt idx="22">
                  <c:v>1.3448314817892239E-4</c:v>
                </c:pt>
                <c:pt idx="23">
                  <c:v>1.4614516887086424E-4</c:v>
                </c:pt>
                <c:pt idx="24">
                  <c:v>1.5864429007773898E-4</c:v>
                </c:pt>
                <c:pt idx="25">
                  <c:v>1.7202670811412366E-4</c:v>
                </c:pt>
                <c:pt idx="26">
                  <c:v>1.8634023679068592E-4</c:v>
                </c:pt>
                <c:pt idx="27">
                  <c:v>2.0163431236717405E-4</c:v>
                </c:pt>
                <c:pt idx="28">
                  <c:v>2.179599958312201E-4</c:v>
                </c:pt>
                <c:pt idx="29">
                  <c:v>2.3536997243925857E-4</c:v>
                </c:pt>
                <c:pt idx="30">
                  <c:v>2.5391854846229105E-4</c:v>
                </c:pt>
                <c:pt idx="31">
                  <c:v>2.7366164508576261E-4</c:v>
                </c:pt>
                <c:pt idx="32">
                  <c:v>2.946567894196088E-4</c:v>
                </c:pt>
                <c:pt idx="33">
                  <c:v>3.169631025813891E-4</c:v>
                </c:pt>
                <c:pt idx="34">
                  <c:v>3.4064128482239563E-4</c:v>
                </c:pt>
                <c:pt idx="35">
                  <c:v>3.6575359767373924E-4</c:v>
                </c:pt>
                <c:pt idx="36">
                  <c:v>3.9236384309650506E-4</c:v>
                </c:pt>
                <c:pt idx="37">
                  <c:v>4.205373396272499E-4</c:v>
                </c:pt>
                <c:pt idx="38">
                  <c:v>4.5034089551730975E-4</c:v>
                </c:pt>
                <c:pt idx="39">
                  <c:v>4.8184277887151016E-4</c:v>
                </c:pt>
                <c:pt idx="40">
                  <c:v>5.1511268479901651E-4</c:v>
                </c:pt>
                <c:pt idx="41">
                  <c:v>5.5022169959612662E-4</c:v>
                </c:pt>
                <c:pt idx="42">
                  <c:v>5.8724226198778897E-4</c:v>
                </c:pt>
                <c:pt idx="43">
                  <c:v>6.2624812146146256E-4</c:v>
                </c:pt>
                <c:pt idx="44">
                  <c:v>6.6731429373379056E-4</c:v>
                </c:pt>
                <c:pt idx="45">
                  <c:v>7.1051701339703167E-4</c:v>
                </c:pt>
                <c:pt idx="46">
                  <c:v>7.5593368379875826E-4</c:v>
                </c:pt>
                <c:pt idx="47">
                  <c:v>8.0364282421453541E-4</c:v>
                </c:pt>
                <c:pt idx="48">
                  <c:v>8.5372401437938878E-4</c:v>
                </c:pt>
                <c:pt idx="49">
                  <c:v>9.0625783644969482E-4</c:v>
                </c:pt>
                <c:pt idx="50">
                  <c:v>9.6132581447283506E-4</c:v>
                </c:pt>
                <c:pt idx="51">
                  <c:v>1.0190103514472653E-3</c:v>
                </c:pt>
                <c:pt idx="52">
                  <c:v>1.0793946640608482E-3</c:v>
                </c:pt>
                <c:pt idx="53">
                  <c:v>1.1425627152001974E-3</c:v>
                </c:pt>
                <c:pt idx="54">
                  <c:v>1.2085991443283029E-3</c:v>
                </c:pt>
                <c:pt idx="55">
                  <c:v>1.2775891958321727E-3</c:v>
                </c:pt>
                <c:pt idx="56">
                  <c:v>1.3496186454461699E-3</c:v>
                </c:pt>
                <c:pt idx="57">
                  <c:v>1.4247737248604827E-3</c:v>
                </c:pt>
                <c:pt idx="58">
                  <c:v>1.5031410446277073E-3</c:v>
                </c:pt>
                <c:pt idx="59">
                  <c:v>1.5848075154835403E-3</c:v>
                </c:pt>
                <c:pt idx="60">
                  <c:v>1.669860268200564E-3</c:v>
                </c:pt>
                <c:pt idx="61">
                  <c:v>1.7583865720965069E-3</c:v>
                </c:pt>
                <c:pt idx="62">
                  <c:v>1.8504737523207275E-3</c:v>
                </c:pt>
                <c:pt idx="63">
                  <c:v>1.9462091060444536E-3</c:v>
                </c:pt>
                <c:pt idx="64">
                  <c:v>2.045679817682037E-3</c:v>
                </c:pt>
                <c:pt idx="65">
                  <c:v>2.1489728732717464E-3</c:v>
                </c:pt>
                <c:pt idx="66">
                  <c:v>2.2561749741455989E-3</c:v>
                </c:pt>
                <c:pt idx="67">
                  <c:v>2.367372450018443E-3</c:v>
                </c:pt>
                <c:pt idx="68">
                  <c:v>2.482651171627014E-3</c:v>
                </c:pt>
                <c:pt idx="69">
                  <c:v>2.6020964630496133E-3</c:v>
                </c:pt>
                <c:pt idx="70">
                  <c:v>2.7257930138370936E-3</c:v>
                </c:pt>
                <c:pt idx="71">
                  <c:v>2.8538247910852906E-3</c:v>
                </c:pt>
                <c:pt idx="72">
                  <c:v>2.9862749515782582E-3</c:v>
                </c:pt>
                <c:pt idx="73">
                  <c:v>3.1232257541309182E-3</c:v>
                </c:pt>
                <c:pt idx="74">
                  <c:v>3.2647584722582516E-3</c:v>
                </c:pt>
                <c:pt idx="75">
                  <c:v>3.4109533072968139E-3</c:v>
                </c:pt>
                <c:pt idx="76">
                  <c:v>3.5618893021026722E-3</c:v>
                </c:pt>
                <c:pt idx="77">
                  <c:v>3.7176442554478382E-3</c:v>
                </c:pt>
                <c:pt idx="78">
                  <c:v>3.8782946372350503E-3</c:v>
                </c:pt>
                <c:pt idx="79">
                  <c:v>4.0439155046487528E-3</c:v>
                </c:pt>
                <c:pt idx="80">
                  <c:v>4.2145804193569423E-3</c:v>
                </c:pt>
                <c:pt idx="81">
                  <c:v>4.3903613658764565E-3</c:v>
                </c:pt>
                <c:pt idx="82">
                  <c:v>4.5713286712108555E-3</c:v>
                </c:pt>
                <c:pt idx="83">
                  <c:v>4.7575509258671479E-3</c:v>
                </c:pt>
                <c:pt idx="84">
                  <c:v>4.949094906354575E-3</c:v>
                </c:pt>
                <c:pt idx="85">
                  <c:v>5.1460254992647409E-3</c:v>
                </c:pt>
                <c:pt idx="86">
                  <c:v>5.3484056270293795E-3</c:v>
                </c:pt>
                <c:pt idx="87">
                  <c:v>5.5562961754482007E-3</c:v>
                </c:pt>
                <c:pt idx="88">
                  <c:v>5.7697559230754439E-3</c:v>
                </c:pt>
                <c:pt idx="89">
                  <c:v>5.9888414725498993E-3</c:v>
                </c:pt>
                <c:pt idx="90">
                  <c:v>6.2136071839494836E-3</c:v>
                </c:pt>
                <c:pt idx="91">
                  <c:v>6.444105110246995E-3</c:v>
                </c:pt>
                <c:pt idx="92">
                  <c:v>6.6803849349400266E-3</c:v>
                </c:pt>
                <c:pt idx="93">
                  <c:v>6.9224939119235723E-3</c:v>
                </c:pt>
                <c:pt idx="94">
                  <c:v>7.1704768076697083E-3</c:v>
                </c:pt>
                <c:pt idx="95">
                  <c:v>7.4243758457746625E-3</c:v>
                </c:pt>
                <c:pt idx="96">
                  <c:v>7.6842306539291697E-3</c:v>
                </c:pt>
                <c:pt idx="97">
                  <c:v>7.9500782133637114E-3</c:v>
                </c:pt>
                <c:pt idx="98">
                  <c:v>8.2219528108161983E-3</c:v>
                </c:pt>
                <c:pt idx="99">
                  <c:v>8.4998859930649935E-3</c:v>
                </c:pt>
                <c:pt idx="100">
                  <c:v>8.7839065240662411E-3</c:v>
                </c:pt>
                <c:pt idx="101">
                  <c:v>9.0740403447299115E-3</c:v>
                </c:pt>
                <c:pt idx="102">
                  <c:v>9.3703105353652692E-3</c:v>
                </c:pt>
                <c:pt idx="103">
                  <c:v>9.6727372808211916E-3</c:v>
                </c:pt>
                <c:pt idx="104">
                  <c:v>9.9813378383440884E-3</c:v>
                </c:pt>
                <c:pt idx="105">
                  <c:v>1.029612650817088E-2</c:v>
                </c:pt>
                <c:pt idx="106">
                  <c:v>1.0617114606870624E-2</c:v>
                </c:pt>
                <c:pt idx="107">
                  <c:v>1.094431044344513E-2</c:v>
                </c:pt>
                <c:pt idx="108">
                  <c:v>1.1277719298193998E-2</c:v>
                </c:pt>
                <c:pt idx="109">
                  <c:v>1.1617343404346203E-2</c:v>
                </c:pt>
                <c:pt idx="110">
                  <c:v>1.1963181932456492E-2</c:v>
                </c:pt>
                <c:pt idx="111">
                  <c:v>1.2315230977561094E-2</c:v>
                </c:pt>
                <c:pt idx="112">
                  <c:v>1.2673483549083637E-2</c:v>
                </c:pt>
                <c:pt idx="113">
                  <c:v>1.3037929563478538E-2</c:v>
                </c:pt>
                <c:pt idx="114">
                  <c:v>1.3408555839596091E-2</c:v>
                </c:pt>
                <c:pt idx="115">
                  <c:v>1.3785346096749643E-2</c:v>
                </c:pt>
                <c:pt idx="116">
                  <c:v>1.4168280955462088E-2</c:v>
                </c:pt>
                <c:pt idx="117">
                  <c:v>1.4557337940866621E-2</c:v>
                </c:pt>
                <c:pt idx="118">
                  <c:v>1.4952491488732195E-2</c:v>
                </c:pt>
                <c:pt idx="119">
                  <c:v>1.5353712954082442E-2</c:v>
                </c:pt>
                <c:pt idx="120">
                  <c:v>1.5760970622373787E-2</c:v>
                </c:pt>
                <c:pt idx="121">
                  <c:v>1.6174229723194888E-2</c:v>
                </c:pt>
                <c:pt idx="122">
                  <c:v>1.659345244644899E-2</c:v>
                </c:pt>
                <c:pt idx="123">
                  <c:v>1.7018597960975435E-2</c:v>
                </c:pt>
                <c:pt idx="124">
                  <c:v>1.744962243556724E-2</c:v>
                </c:pt>
                <c:pt idx="125">
                  <c:v>1.7886479062337431E-2</c:v>
                </c:pt>
                <c:pt idx="126">
                  <c:v>1.8329118082385184E-2</c:v>
                </c:pt>
                <c:pt idx="127">
                  <c:v>1.8777486813711407E-2</c:v>
                </c:pt>
                <c:pt idx="128">
                  <c:v>1.923152968133103E-2</c:v>
                </c:pt>
                <c:pt idx="129">
                  <c:v>1.9691188249527387E-2</c:v>
                </c:pt>
                <c:pt idx="130">
                  <c:v>2.0156401256193009E-2</c:v>
                </c:pt>
                <c:pt idx="131">
                  <c:v>2.0627104649199188E-2</c:v>
                </c:pt>
                <c:pt idx="132">
                  <c:v>2.1103231624735382E-2</c:v>
                </c:pt>
                <c:pt idx="133">
                  <c:v>2.1584712667558216E-2</c:v>
                </c:pt>
                <c:pt idx="134">
                  <c:v>2.2071475593089196E-2</c:v>
                </c:pt>
                <c:pt idx="135">
                  <c:v>2.256344559129795E-2</c:v>
                </c:pt>
                <c:pt idx="136">
                  <c:v>2.3060545272308452E-2</c:v>
                </c:pt>
                <c:pt idx="137">
                  <c:v>2.3562694713663325E-2</c:v>
                </c:pt>
                <c:pt idx="138">
                  <c:v>2.4069811509182196E-2</c:v>
                </c:pt>
                <c:pt idx="139">
                  <c:v>2.4581810819347641E-2</c:v>
                </c:pt>
                <c:pt idx="140">
                  <c:v>2.5098605423153252E-2</c:v>
                </c:pt>
                <c:pt idx="141">
                  <c:v>2.5620105771347292E-2</c:v>
                </c:pt>
                <c:pt idx="142">
                  <c:v>2.614622004100477E-2</c:v>
                </c:pt>
                <c:pt idx="143">
                  <c:v>2.6676854191361676E-2</c:v>
                </c:pt>
                <c:pt idx="144">
                  <c:v>2.7211912020843373E-2</c:v>
                </c:pt>
                <c:pt idx="145">
                  <c:v>2.7751295225220171E-2</c:v>
                </c:pt>
                <c:pt idx="146">
                  <c:v>2.8294903456823589E-2</c:v>
                </c:pt>
                <c:pt idx="147">
                  <c:v>2.884263438475531E-2</c:v>
                </c:pt>
                <c:pt idx="148">
                  <c:v>2.9394383756022407E-2</c:v>
                </c:pt>
                <c:pt idx="149">
                  <c:v>2.9950045457532735E-2</c:v>
                </c:pt>
                <c:pt idx="150">
                  <c:v>3.0509511578883344E-2</c:v>
                </c:pt>
                <c:pt idx="151">
                  <c:v>3.1072672475877212E-2</c:v>
                </c:pt>
                <c:pt idx="152">
                  <c:v>3.1639416834702484E-2</c:v>
                </c:pt>
                <c:pt idx="153">
                  <c:v>3.220963173670939E-2</c:v>
                </c:pt>
                <c:pt idx="154">
                  <c:v>3.2783202723721705E-2</c:v>
                </c:pt>
                <c:pt idx="155">
                  <c:v>3.3360013863818358E-2</c:v>
                </c:pt>
                <c:pt idx="156">
                  <c:v>3.3939947817523547E-2</c:v>
                </c:pt>
                <c:pt idx="157">
                  <c:v>3.4522885904343124E-2</c:v>
                </c:pt>
                <c:pt idx="158">
                  <c:v>3.5108708169586833E-2</c:v>
                </c:pt>
                <c:pt idx="159">
                  <c:v>3.5697293451416069E-2</c:v>
                </c:pt>
                <c:pt idx="160">
                  <c:v>3.6288519448058075E-2</c:v>
                </c:pt>
                <c:pt idx="161">
                  <c:v>3.6882262785130092E-2</c:v>
                </c:pt>
                <c:pt idx="162">
                  <c:v>3.7478399083013966E-2</c:v>
                </c:pt>
                <c:pt idx="163">
                  <c:v>3.807680302422857E-2</c:v>
                </c:pt>
                <c:pt idx="164">
                  <c:v>3.8677348420742552E-2</c:v>
                </c:pt>
                <c:pt idx="165">
                  <c:v>3.9279908281176175E-2</c:v>
                </c:pt>
                <c:pt idx="166">
                  <c:v>3.9884354877838618E-2</c:v>
                </c:pt>
                <c:pt idx="167">
                  <c:v>4.0490559813550535E-2</c:v>
                </c:pt>
                <c:pt idx="168">
                  <c:v>4.1098394088201276E-2</c:v>
                </c:pt>
                <c:pt idx="169">
                  <c:v>4.1707728164993303E-2</c:v>
                </c:pt>
                <c:pt idx="170">
                  <c:v>4.2318432036326126E-2</c:v>
                </c:pt>
                <c:pt idx="171">
                  <c:v>4.293037528927366E-2</c:v>
                </c:pt>
                <c:pt idx="172">
                  <c:v>4.3543427170610743E-2</c:v>
                </c:pt>
                <c:pt idx="173">
                  <c:v>4.4157456651346121E-2</c:v>
                </c:pt>
                <c:pt idx="174">
                  <c:v>4.4772332490718943E-2</c:v>
                </c:pt>
                <c:pt idx="175">
                  <c:v>4.5387923299620242E-2</c:v>
                </c:pt>
                <c:pt idx="176">
                  <c:v>4.6004097603397673E-2</c:v>
                </c:pt>
                <c:pt idx="177">
                  <c:v>4.6620723904009079E-2</c:v>
                </c:pt>
                <c:pt idx="178">
                  <c:v>4.723767074148548E-2</c:v>
                </c:pt>
                <c:pt idx="179">
                  <c:v>4.7854806754671318E-2</c:v>
                </c:pt>
                <c:pt idx="180">
                  <c:v>4.8472000741206792E-2</c:v>
                </c:pt>
                <c:pt idx="181">
                  <c:v>4.9089121716721099E-2</c:v>
                </c:pt>
                <c:pt idx="182">
                  <c:v>4.9706038973204934E-2</c:v>
                </c:pt>
                <c:pt idx="183">
                  <c:v>5.0322622136534774E-2</c:v>
                </c:pt>
                <c:pt idx="184">
                  <c:v>5.0938741223119144E-2</c:v>
                </c:pt>
                <c:pt idx="185">
                  <c:v>5.1554266695641254E-2</c:v>
                </c:pt>
                <c:pt idx="186">
                  <c:v>5.2169069517873451E-2</c:v>
                </c:pt>
                <c:pt idx="187">
                  <c:v>5.2783021208538332E-2</c:v>
                </c:pt>
                <c:pt idx="188">
                  <c:v>5.3395993894194964E-2</c:v>
                </c:pt>
                <c:pt idx="189">
                  <c:v>5.400786036112934E-2</c:v>
                </c:pt>
                <c:pt idx="190">
                  <c:v>5.4618494106228294E-2</c:v>
                </c:pt>
                <c:pt idx="191">
                  <c:v>5.5227769386819635E-2</c:v>
                </c:pt>
                <c:pt idx="192">
                  <c:v>5.5835561269460078E-2</c:v>
                </c:pt>
                <c:pt idx="193">
                  <c:v>5.6441745677655968E-2</c:v>
                </c:pt>
                <c:pt idx="194">
                  <c:v>5.7046199438501359E-2</c:v>
                </c:pt>
                <c:pt idx="195">
                  <c:v>5.764880032822127E-2</c:v>
                </c:pt>
                <c:pt idx="196">
                  <c:v>5.8249427116605752E-2</c:v>
                </c:pt>
                <c:pt idx="197">
                  <c:v>5.8847959610326024E-2</c:v>
                </c:pt>
                <c:pt idx="198">
                  <c:v>5.9444278695121283E-2</c:v>
                </c:pt>
                <c:pt idx="199">
                  <c:v>6.0038266376847997E-2</c:v>
                </c:pt>
                <c:pt idx="200">
                  <c:v>6.0629805821384018E-2</c:v>
                </c:pt>
                <c:pt idx="201">
                  <c:v>6.1218781393381244E-2</c:v>
                </c:pt>
                <c:pt idx="202">
                  <c:v>6.1805078693860392E-2</c:v>
                </c:pt>
                <c:pt idx="203">
                  <c:v>6.2388584596645702E-2</c:v>
                </c:pt>
                <c:pt idx="204">
                  <c:v>6.2969187283633182E-2</c:v>
                </c:pt>
                <c:pt idx="205">
                  <c:v>6.354677627889288E-2</c:v>
                </c:pt>
                <c:pt idx="206">
                  <c:v>6.4121242481602309E-2</c:v>
                </c:pt>
                <c:pt idx="207">
                  <c:v>6.4692478197810918E-2</c:v>
                </c:pt>
                <c:pt idx="208">
                  <c:v>6.5260377171036082E-2</c:v>
                </c:pt>
                <c:pt idx="209">
                  <c:v>6.5824834611692626E-2</c:v>
                </c:pt>
                <c:pt idx="210">
                  <c:v>6.6385747225356825E-2</c:v>
                </c:pt>
                <c:pt idx="211">
                  <c:v>6.6943013239870494E-2</c:v>
                </c:pt>
                <c:pt idx="212">
                  <c:v>6.7496532431285783E-2</c:v>
                </c:pt>
                <c:pt idx="213">
                  <c:v>6.804620614865857E-2</c:v>
                </c:pt>
                <c:pt idx="214">
                  <c:v>6.8591937337694517E-2</c:v>
                </c:pt>
                <c:pt idx="215">
                  <c:v>6.9133630563253723E-2</c:v>
                </c:pt>
                <c:pt idx="216">
                  <c:v>6.9671192030722584E-2</c:v>
                </c:pt>
                <c:pt idx="217">
                  <c:v>7.020452960625842E-2</c:v>
                </c:pt>
                <c:pt idx="218">
                  <c:v>7.0733552835917743E-2</c:v>
                </c:pt>
                <c:pt idx="219">
                  <c:v>7.125817296367451E-2</c:v>
                </c:pt>
                <c:pt idx="220">
                  <c:v>7.1778302948340714E-2</c:v>
                </c:pt>
                <c:pt idx="221">
                  <c:v>7.2293857479397247E-2</c:v>
                </c:pt>
                <c:pt idx="222">
                  <c:v>7.2804752991747421E-2</c:v>
                </c:pt>
                <c:pt idx="223">
                  <c:v>7.3310907679403389E-2</c:v>
                </c:pt>
                <c:pt idx="224">
                  <c:v>7.3812241508118451E-2</c:v>
                </c:pt>
                <c:pt idx="225">
                  <c:v>7.4308676226976608E-2</c:v>
                </c:pt>
                <c:pt idx="226">
                  <c:v>7.4800135378952345E-2</c:v>
                </c:pt>
                <c:pt idx="227">
                  <c:v>7.528654431045502E-2</c:v>
                </c:pt>
                <c:pt idx="228">
                  <c:v>7.5767830179869586E-2</c:v>
                </c:pt>
                <c:pt idx="229">
                  <c:v>7.6243921965109887E-2</c:v>
                </c:pt>
                <c:pt idx="230">
                  <c:v>7.6714750470196769E-2</c:v>
                </c:pt>
                <c:pt idx="231">
                  <c:v>7.7180248330878332E-2</c:v>
                </c:pt>
                <c:pt idx="232">
                  <c:v>7.7640350019304596E-2</c:v>
                </c:pt>
                <c:pt idx="233">
                  <c:v>7.8094991847775033E-2</c:v>
                </c:pt>
                <c:pt idx="234">
                  <c:v>7.8544111971572281E-2</c:v>
                </c:pt>
                <c:pt idx="235">
                  <c:v>7.8987650390898959E-2</c:v>
                </c:pt>
                <c:pt idx="236">
                  <c:v>7.9425548951934558E-2</c:v>
                </c:pt>
                <c:pt idx="237">
                  <c:v>7.9857751347027522E-2</c:v>
                </c:pt>
                <c:pt idx="238">
                  <c:v>8.0284203114039956E-2</c:v>
                </c:pt>
                <c:pt idx="239">
                  <c:v>8.0704851634862296E-2</c:v>
                </c:pt>
                <c:pt idx="240">
                  <c:v>8.1119646133113177E-2</c:v>
                </c:pt>
                <c:pt idx="241">
                  <c:v>8.1528537671044676E-2</c:v>
                </c:pt>
                <c:pt idx="242">
                  <c:v>8.1931479145666425E-2</c:v>
                </c:pt>
                <c:pt idx="243">
                  <c:v>8.2328425284110107E-2</c:v>
                </c:pt>
                <c:pt idx="244">
                  <c:v>8.2719332638248141E-2</c:v>
                </c:pt>
                <c:pt idx="245">
                  <c:v>8.310415957858687E-2</c:v>
                </c:pt>
                <c:pt idx="246">
                  <c:v>8.3482866287450525E-2</c:v>
                </c:pt>
                <c:pt idx="247">
                  <c:v>8.38554147514739E-2</c:v>
                </c:pt>
                <c:pt idx="248">
                  <c:v>8.4221768753422299E-2</c:v>
                </c:pt>
                <c:pt idx="249">
                  <c:v>8.4581893863354893E-2</c:v>
                </c:pt>
                <c:pt idx="250">
                  <c:v>8.4935757429150868E-2</c:v>
                </c:pt>
                <c:pt idx="251">
                  <c:v>8.5283328566415684E-2</c:v>
                </c:pt>
                <c:pt idx="252">
                  <c:v>8.5624578147784056E-2</c:v>
                </c:pt>
                <c:pt idx="253">
                  <c:v>8.5959478791639649E-2</c:v>
                </c:pt>
                <c:pt idx="254">
                  <c:v>8.62880048502664E-2</c:v>
                </c:pt>
                <c:pt idx="255">
                  <c:v>8.6610132397451481E-2</c:v>
                </c:pt>
                <c:pt idx="256">
                  <c:v>8.6925839215555939E-2</c:v>
                </c:pt>
                <c:pt idx="257">
                  <c:v>8.7235104782070902E-2</c:v>
                </c:pt>
                <c:pt idx="258">
                  <c:v>8.7537910255677281E-2</c:v>
                </c:pt>
                <c:pt idx="259">
                  <c:v>8.7834238461824504E-2</c:v>
                </c:pt>
                <c:pt idx="260">
                  <c:v>8.8124073877847833E-2</c:v>
                </c:pt>
                <c:pt idx="261">
                  <c:v>8.8407402617639463E-2</c:v>
                </c:pt>
                <c:pt idx="262">
                  <c:v>8.8684212415890321E-2</c:v>
                </c:pt>
                <c:pt idx="263">
                  <c:v>8.8954492611920719E-2</c:v>
                </c:pt>
                <c:pt idx="264">
                  <c:v>8.9218234133114874E-2</c:v>
                </c:pt>
                <c:pt idx="265">
                  <c:v>8.9475429477976584E-2</c:v>
                </c:pt>
                <c:pt idx="266">
                  <c:v>8.9726072698822198E-2</c:v>
                </c:pt>
                <c:pt idx="267">
                  <c:v>8.9970159384126572E-2</c:v>
                </c:pt>
                <c:pt idx="268">
                  <c:v>9.0207686640538742E-2</c:v>
                </c:pt>
                <c:pt idx="269">
                  <c:v>9.0438653074582084E-2</c:v>
                </c:pt>
                <c:pt idx="270">
                  <c:v>9.0663058774055005E-2</c:v>
                </c:pt>
                <c:pt idx="271">
                  <c:v>9.0880905289147842E-2</c:v>
                </c:pt>
                <c:pt idx="272">
                  <c:v>9.1092195613290308E-2</c:v>
                </c:pt>
                <c:pt idx="273">
                  <c:v>9.1296934163744903E-2</c:v>
                </c:pt>
                <c:pt idx="274">
                  <c:v>9.1495126761961101E-2</c:v>
                </c:pt>
                <c:pt idx="275">
                  <c:v>9.168678061370461E-2</c:v>
                </c:pt>
                <c:pt idx="276">
                  <c:v>9.1871904288975847E-2</c:v>
                </c:pt>
                <c:pt idx="277">
                  <c:v>9.2050507701732093E-2</c:v>
                </c:pt>
                <c:pt idx="278">
                  <c:v>9.2222602089427078E-2</c:v>
                </c:pt>
                <c:pt idx="279">
                  <c:v>9.2388199992380765E-2</c:v>
                </c:pt>
                <c:pt idx="280">
                  <c:v>9.2547315232994629E-2</c:v>
                </c:pt>
                <c:pt idx="281">
                  <c:v>9.2699962894822879E-2</c:v>
                </c:pt>
                <c:pt idx="282">
                  <c:v>9.2846159301515477E-2</c:v>
                </c:pt>
                <c:pt idx="283">
                  <c:v>9.2985921995642803E-2</c:v>
                </c:pt>
                <c:pt idx="284">
                  <c:v>9.3119269717416839E-2</c:v>
                </c:pt>
                <c:pt idx="285">
                  <c:v>9.3246222383318769E-2</c:v>
                </c:pt>
                <c:pt idx="286">
                  <c:v>9.3366801064647523E-2</c:v>
                </c:pt>
                <c:pt idx="287">
                  <c:v>9.3481027965997707E-2</c:v>
                </c:pt>
                <c:pt idx="288">
                  <c:v>9.3588926403681924E-2</c:v>
                </c:pt>
                <c:pt idx="289">
                  <c:v>9.3690520784105433E-2</c:v>
                </c:pt>
                <c:pt idx="290">
                  <c:v>9.3785836582106666E-2</c:v>
                </c:pt>
                <c:pt idx="291">
                  <c:v>9.3874900319272342E-2</c:v>
                </c:pt>
                <c:pt idx="292">
                  <c:v>9.3957739542239072E-2</c:v>
                </c:pt>
                <c:pt idx="293">
                  <c:v>9.4034382800990413E-2</c:v>
                </c:pt>
                <c:pt idx="294">
                  <c:v>9.4104859627160697E-2</c:v>
                </c:pt>
                <c:pt idx="295">
                  <c:v>9.4169200512354223E-2</c:v>
                </c:pt>
                <c:pt idx="296">
                  <c:v>9.4227436886489296E-2</c:v>
                </c:pt>
                <c:pt idx="297">
                  <c:v>9.4279601096177376E-2</c:v>
                </c:pt>
                <c:pt idx="298">
                  <c:v>9.4325726383144792E-2</c:v>
                </c:pt>
                <c:pt idx="299">
                  <c:v>9.4365846862707811E-2</c:v>
                </c:pt>
                <c:pt idx="300">
                  <c:v>9.4399997502306418E-2</c:v>
                </c:pt>
                <c:pt idx="301">
                  <c:v>9.4428214100109029E-2</c:v>
                </c:pt>
                <c:pt idx="302">
                  <c:v>9.4450533263692418E-2</c:v>
                </c:pt>
                <c:pt idx="303">
                  <c:v>9.4466992388806653E-2</c:v>
                </c:pt>
                <c:pt idx="304">
                  <c:v>9.447762963823314E-2</c:v>
                </c:pt>
                <c:pt idx="305">
                  <c:v>9.4482483920740448E-2</c:v>
                </c:pt>
                <c:pt idx="306">
                  <c:v>9.4481594870148108E-2</c:v>
                </c:pt>
                <c:pt idx="307">
                  <c:v>9.447500282450258E-2</c:v>
                </c:pt>
                <c:pt idx="308">
                  <c:v>9.4462748805374377E-2</c:v>
                </c:pt>
                <c:pt idx="309">
                  <c:v>9.4444874497280326E-2</c:v>
                </c:pt>
                <c:pt idx="310">
                  <c:v>9.4421422227239038E-2</c:v>
                </c:pt>
                <c:pt idx="311">
                  <c:v>9.4392434944464892E-2</c:v>
                </c:pt>
                <c:pt idx="312">
                  <c:v>9.435795620020547E-2</c:v>
                </c:pt>
                <c:pt idx="313">
                  <c:v>9.4318030127729616E-2</c:v>
                </c:pt>
                <c:pt idx="314">
                  <c:v>9.4272701422469768E-2</c:v>
                </c:pt>
                <c:pt idx="315">
                  <c:v>9.4222015322324937E-2</c:v>
                </c:pt>
                <c:pt idx="316">
                  <c:v>9.4166017588127579E-2</c:v>
                </c:pt>
                <c:pt idx="317">
                  <c:v>9.4104754484282058E-2</c:v>
                </c:pt>
                <c:pt idx="318">
                  <c:v>9.403827275957477E-2</c:v>
                </c:pt>
                <c:pt idx="319">
                  <c:v>9.3966619628164813E-2</c:v>
                </c:pt>
                <c:pt idx="320">
                  <c:v>9.3889842750755986E-2</c:v>
                </c:pt>
                <c:pt idx="321">
                  <c:v>9.3807990215955359E-2</c:v>
                </c:pt>
                <c:pt idx="322">
                  <c:v>9.3721110521822498E-2</c:v>
                </c:pt>
                <c:pt idx="323">
                  <c:v>9.3629252557611189E-2</c:v>
                </c:pt>
                <c:pt idx="324">
                  <c:v>9.3532465585709407E-2</c:v>
                </c:pt>
                <c:pt idx="325">
                  <c:v>9.3430799223778685E-2</c:v>
                </c:pt>
                <c:pt idx="326">
                  <c:v>9.3324303427096564E-2</c:v>
                </c:pt>
                <c:pt idx="327">
                  <c:v>9.3213028471105325E-2</c:v>
                </c:pt>
                <c:pt idx="328">
                  <c:v>9.309702493416909E-2</c:v>
                </c:pt>
                <c:pt idx="329">
                  <c:v>9.2976343680542084E-2</c:v>
                </c:pt>
                <c:pt idx="330">
                  <c:v>9.2851035843550131E-2</c:v>
                </c:pt>
                <c:pt idx="331">
                  <c:v>9.2721152808987725E-2</c:v>
                </c:pt>
                <c:pt idx="332">
                  <c:v>9.2586746198732806E-2</c:v>
                </c:pt>
                <c:pt idx="333">
                  <c:v>9.2447867854580396E-2</c:v>
                </c:pt>
                <c:pt idx="334">
                  <c:v>9.2304569822298232E-2</c:v>
                </c:pt>
                <c:pt idx="335">
                  <c:v>9.2156904335904108E-2</c:v>
                </c:pt>
                <c:pt idx="336">
                  <c:v>9.2004923802167529E-2</c:v>
                </c:pt>
                <c:pt idx="337">
                  <c:v>9.1848680785336922E-2</c:v>
                </c:pt>
                <c:pt idx="338">
                  <c:v>9.1688227992093072E-2</c:v>
                </c:pt>
                <c:pt idx="339">
                  <c:v>9.1523618256730069E-2</c:v>
                </c:pt>
                <c:pt idx="340">
                  <c:v>9.1354904526564071E-2</c:v>
                </c:pt>
                <c:pt idx="341">
                  <c:v>9.1182139847571925E-2</c:v>
                </c:pt>
                <c:pt idx="342">
                  <c:v>9.1005377350259015E-2</c:v>
                </c:pt>
                <c:pt idx="343">
                  <c:v>9.0824670235756647E-2</c:v>
                </c:pt>
                <c:pt idx="344">
                  <c:v>9.0640071762151386E-2</c:v>
                </c:pt>
                <c:pt idx="345">
                  <c:v>9.0451635231043478E-2</c:v>
                </c:pt>
                <c:pt idx="346">
                  <c:v>9.025941397433733E-2</c:v>
                </c:pt>
                <c:pt idx="347">
                  <c:v>9.0063461341262918E-2</c:v>
                </c:pt>
                <c:pt idx="348">
                  <c:v>8.9863830685627269E-2</c:v>
                </c:pt>
                <c:pt idx="349">
                  <c:v>8.9660575353297439E-2</c:v>
                </c:pt>
                <c:pt idx="350">
                  <c:v>8.9453748669913652E-2</c:v>
                </c:pt>
                <c:pt idx="351">
                  <c:v>8.9243403928832482E-2</c:v>
                </c:pt>
                <c:pt idx="352">
                  <c:v>8.9029594379299873E-2</c:v>
                </c:pt>
                <c:pt idx="353">
                  <c:v>8.8812373214852913E-2</c:v>
                </c:pt>
                <c:pt idx="354">
                  <c:v>8.8591793561950224E-2</c:v>
                </c:pt>
                <c:pt idx="355">
                  <c:v>8.8367908468830442E-2</c:v>
                </c:pt>
                <c:pt idx="356">
                  <c:v>8.8140770894596501E-2</c:v>
                </c:pt>
                <c:pt idx="357">
                  <c:v>8.791043369852726E-2</c:v>
                </c:pt>
                <c:pt idx="358">
                  <c:v>8.7676949629613227E-2</c:v>
                </c:pt>
                <c:pt idx="359">
                  <c:v>8.7440371316316934E-2</c:v>
                </c:pt>
                <c:pt idx="360">
                  <c:v>8.7200751256555617E-2</c:v>
                </c:pt>
                <c:pt idx="361">
                  <c:v>8.6958141807905939E-2</c:v>
                </c:pt>
                <c:pt idx="362">
                  <c:v>8.6712595178029303E-2</c:v>
                </c:pt>
                <c:pt idx="363">
                  <c:v>8.6464163415315889E-2</c:v>
                </c:pt>
                <c:pt idx="364">
                  <c:v>8.621289839974744E-2</c:v>
                </c:pt>
                <c:pt idx="365">
                  <c:v>8.5958851833974503E-2</c:v>
                </c:pt>
                <c:pt idx="366">
                  <c:v>8.5702075234611097E-2</c:v>
                </c:pt>
                <c:pt idx="367">
                  <c:v>8.5442619923740359E-2</c:v>
                </c:pt>
                <c:pt idx="368">
                  <c:v>8.5180537020633065E-2</c:v>
                </c:pt>
                <c:pt idx="369">
                  <c:v>8.4915877433676359E-2</c:v>
                </c:pt>
                <c:pt idx="370">
                  <c:v>8.4648691852510324E-2</c:v>
                </c:pt>
                <c:pt idx="371">
                  <c:v>8.4379030740371105E-2</c:v>
                </c:pt>
                <c:pt idx="372">
                  <c:v>8.410694432663951E-2</c:v>
                </c:pt>
                <c:pt idx="373">
                  <c:v>8.3832482599591959E-2</c:v>
                </c:pt>
                <c:pt idx="374">
                  <c:v>8.3555695299353139E-2</c:v>
                </c:pt>
                <c:pt idx="375">
                  <c:v>8.3276631911047158E-2</c:v>
                </c:pt>
                <c:pt idx="376">
                  <c:v>8.2995341658147009E-2</c:v>
                </c:pt>
                <c:pt idx="377">
                  <c:v>8.2711873496018093E-2</c:v>
                </c:pt>
                <c:pt idx="378">
                  <c:v>8.2426276105656393E-2</c:v>
                </c:pt>
                <c:pt idx="379">
                  <c:v>8.2138597887616918E-2</c:v>
                </c:pt>
                <c:pt idx="380">
                  <c:v>8.1848886956131697E-2</c:v>
                </c:pt>
                <c:pt idx="381">
                  <c:v>8.1557191133414947E-2</c:v>
                </c:pt>
                <c:pt idx="382">
                  <c:v>8.1263557944153325E-2</c:v>
                </c:pt>
                <c:pt idx="383">
                  <c:v>8.0968034610178555E-2</c:v>
                </c:pt>
                <c:pt idx="384">
                  <c:v>8.067066804532172E-2</c:v>
                </c:pt>
                <c:pt idx="385">
                  <c:v>8.0371504850444628E-2</c:v>
                </c:pt>
                <c:pt idx="386">
                  <c:v>8.0070591308649269E-2</c:v>
                </c:pt>
                <c:pt idx="387">
                  <c:v>7.9767973380659482E-2</c:v>
                </c:pt>
                <c:pt idx="388">
                  <c:v>7.9463696700376563E-2</c:v>
                </c:pt>
                <c:pt idx="389">
                  <c:v>7.9157806570602396E-2</c:v>
                </c:pt>
                <c:pt idx="390">
                  <c:v>7.8850347958931671E-2</c:v>
                </c:pt>
                <c:pt idx="391">
                  <c:v>7.8541365493808107E-2</c:v>
                </c:pt>
                <c:pt idx="392">
                  <c:v>7.823090346074435E-2</c:v>
                </c:pt>
                <c:pt idx="393">
                  <c:v>7.7919005798701618E-2</c:v>
                </c:pt>
                <c:pt idx="394">
                  <c:v>7.7605716096628544E-2</c:v>
                </c:pt>
                <c:pt idx="395">
                  <c:v>7.7291077590154689E-2</c:v>
                </c:pt>
                <c:pt idx="396">
                  <c:v>7.6975133158439235E-2</c:v>
                </c:pt>
                <c:pt idx="397">
                  <c:v>7.6657925321170134E-2</c:v>
                </c:pt>
                <c:pt idx="398">
                  <c:v>7.6339496235712012E-2</c:v>
                </c:pt>
                <c:pt idx="399">
                  <c:v>7.6019887694401905E-2</c:v>
                </c:pt>
                <c:pt idx="400">
                  <c:v>7.5699141121988583E-2</c:v>
                </c:pt>
                <c:pt idx="401">
                  <c:v>7.5377297573214125E-2</c:v>
                </c:pt>
                <c:pt idx="402">
                  <c:v>7.5054397730535835E-2</c:v>
                </c:pt>
                <c:pt idx="403">
                  <c:v>7.4730481901984933E-2</c:v>
                </c:pt>
                <c:pt idx="404">
                  <c:v>7.4405590019161222E-2</c:v>
                </c:pt>
                <c:pt idx="405">
                  <c:v>7.4079761635360244E-2</c:v>
                </c:pt>
                <c:pt idx="406">
                  <c:v>7.3753035923831201E-2</c:v>
                </c:pt>
                <c:pt idx="407">
                  <c:v>7.342545167616335E-2</c:v>
                </c:pt>
                <c:pt idx="408">
                  <c:v>7.3097047300798426E-2</c:v>
                </c:pt>
                <c:pt idx="409">
                  <c:v>7.276786082166678E-2</c:v>
                </c:pt>
                <c:pt idx="410">
                  <c:v>7.2437929876945861E-2</c:v>
                </c:pt>
                <c:pt idx="411">
                  <c:v>7.2107291717936617E-2</c:v>
                </c:pt>
                <c:pt idx="412">
                  <c:v>7.1775983208058725E-2</c:v>
                </c:pt>
                <c:pt idx="413">
                  <c:v>7.144404082195932E-2</c:v>
                </c:pt>
                <c:pt idx="414">
                  <c:v>7.1111500644735218E-2</c:v>
                </c:pt>
                <c:pt idx="415">
                  <c:v>7.0778398371265136E-2</c:v>
                </c:pt>
                <c:pt idx="416">
                  <c:v>7.0444769305651092E-2</c:v>
                </c:pt>
                <c:pt idx="417">
                  <c:v>7.0110648360764416E-2</c:v>
                </c:pt>
                <c:pt idx="418">
                  <c:v>6.9776070057897571E-2</c:v>
                </c:pt>
                <c:pt idx="419">
                  <c:v>6.944106852651627E-2</c:v>
                </c:pt>
                <c:pt idx="420">
                  <c:v>6.9105677504112367E-2</c:v>
                </c:pt>
                <c:pt idx="421">
                  <c:v>6.8769930336153681E-2</c:v>
                </c:pt>
                <c:pt idx="422">
                  <c:v>6.8433859976129566E-2</c:v>
                </c:pt>
                <c:pt idx="423">
                  <c:v>6.8097498985690313E-2</c:v>
                </c:pt>
                <c:pt idx="424">
                  <c:v>6.7760879534877069E-2</c:v>
                </c:pt>
                <c:pt idx="425">
                  <c:v>6.7424033402442018E-2</c:v>
                </c:pt>
                <c:pt idx="426">
                  <c:v>6.70869919762552E-2</c:v>
                </c:pt>
                <c:pt idx="427">
                  <c:v>6.6749786253797044E-2</c:v>
                </c:pt>
                <c:pt idx="428">
                  <c:v>6.6412446842733799E-2</c:v>
                </c:pt>
                <c:pt idx="429">
                  <c:v>6.6075003961575049E-2</c:v>
                </c:pt>
                <c:pt idx="430">
                  <c:v>6.573748744040972E-2</c:v>
                </c:pt>
                <c:pt idx="431">
                  <c:v>6.5399926721720084E-2</c:v>
                </c:pt>
                <c:pt idx="432">
                  <c:v>6.5062350861271517E-2</c:v>
                </c:pt>
                <c:pt idx="433">
                  <c:v>6.4724788529075455E-2</c:v>
                </c:pt>
                <c:pt idx="434">
                  <c:v>6.4387268010424215E-2</c:v>
                </c:pt>
                <c:pt idx="435">
                  <c:v>6.4049817206996387E-2</c:v>
                </c:pt>
                <c:pt idx="436">
                  <c:v>6.3712463638029584E-2</c:v>
                </c:pt>
                <c:pt idx="437">
                  <c:v>6.3375234441559805E-2</c:v>
                </c:pt>
                <c:pt idx="438">
                  <c:v>6.3038156375725421E-2</c:v>
                </c:pt>
                <c:pt idx="439">
                  <c:v>6.2701255820133889E-2</c:v>
                </c:pt>
                <c:pt idx="440">
                  <c:v>6.2364558777289664E-2</c:v>
                </c:pt>
                <c:pt idx="441">
                  <c:v>6.2028090874081003E-2</c:v>
                </c:pt>
                <c:pt idx="442">
                  <c:v>6.169187736332471E-2</c:v>
                </c:pt>
                <c:pt idx="443">
                  <c:v>6.135594312536663E-2</c:v>
                </c:pt>
                <c:pt idx="444">
                  <c:v>6.1020312669736759E-2</c:v>
                </c:pt>
                <c:pt idx="445">
                  <c:v>6.0685010136856475E-2</c:v>
                </c:pt>
                <c:pt idx="446">
                  <c:v>6.0350059299797407E-2</c:v>
                </c:pt>
                <c:pt idx="447">
                  <c:v>6.0015483566088879E-2</c:v>
                </c:pt>
                <c:pt idx="448">
                  <c:v>5.9681305979574412E-2</c:v>
                </c:pt>
                <c:pt idx="449">
                  <c:v>5.9347549222313181E-2</c:v>
                </c:pt>
                <c:pt idx="450">
                  <c:v>5.901423561652791E-2</c:v>
                </c:pt>
                <c:pt idx="451">
                  <c:v>5.8681387126594126E-2</c:v>
                </c:pt>
                <c:pt idx="452">
                  <c:v>5.8349025361072712E-2</c:v>
                </c:pt>
                <c:pt idx="453">
                  <c:v>5.8017171574782714E-2</c:v>
                </c:pt>
                <c:pt idx="454">
                  <c:v>5.7685846670912012E-2</c:v>
                </c:pt>
                <c:pt idx="455">
                  <c:v>5.7355071203166477E-2</c:v>
                </c:pt>
                <c:pt idx="456">
                  <c:v>5.7024865377955175E-2</c:v>
                </c:pt>
                <c:pt idx="457">
                  <c:v>5.669524905660972E-2</c:v>
                </c:pt>
                <c:pt idx="458">
                  <c:v>5.6366241757637679E-2</c:v>
                </c:pt>
                <c:pt idx="459">
                  <c:v>5.6037862659007572E-2</c:v>
                </c:pt>
                <c:pt idx="460">
                  <c:v>5.5710130600465015E-2</c:v>
                </c:pt>
                <c:pt idx="461">
                  <c:v>5.5383064085877808E-2</c:v>
                </c:pt>
                <c:pt idx="462">
                  <c:v>5.5056681285610143E-2</c:v>
                </c:pt>
                <c:pt idx="463">
                  <c:v>5.4731000038922631E-2</c:v>
                </c:pt>
                <c:pt idx="464">
                  <c:v>5.4406037856399095E-2</c:v>
                </c:pt>
                <c:pt idx="465">
                  <c:v>5.4081811922397319E-2</c:v>
                </c:pt>
                <c:pt idx="466">
                  <c:v>5.3758339097523478E-2</c:v>
                </c:pt>
                <c:pt idx="467">
                  <c:v>5.3435635921128752E-2</c:v>
                </c:pt>
                <c:pt idx="468">
                  <c:v>5.3113718613826522E-2</c:v>
                </c:pt>
                <c:pt idx="469">
                  <c:v>5.279260308003067E-2</c:v>
                </c:pt>
                <c:pt idx="470">
                  <c:v>5.2472304910511448E-2</c:v>
                </c:pt>
                <c:pt idx="471">
                  <c:v>5.2152839384970208E-2</c:v>
                </c:pt>
                <c:pt idx="472">
                  <c:v>5.1834221474630314E-2</c:v>
                </c:pt>
                <c:pt idx="473">
                  <c:v>5.1516465844843783E-2</c:v>
                </c:pt>
                <c:pt idx="474">
                  <c:v>5.1199586857712906E-2</c:v>
                </c:pt>
                <c:pt idx="475">
                  <c:v>5.0883598574725492E-2</c:v>
                </c:pt>
                <c:pt idx="476">
                  <c:v>5.0568514759402765E-2</c:v>
                </c:pt>
                <c:pt idx="477">
                  <c:v>5.0254348879958763E-2</c:v>
                </c:pt>
                <c:pt idx="478">
                  <c:v>4.9941114111971489E-2</c:v>
                </c:pt>
                <c:pt idx="479">
                  <c:v>4.9628823341063034E-2</c:v>
                </c:pt>
                <c:pt idx="480">
                  <c:v>4.9317489165589069E-2</c:v>
                </c:pt>
                <c:pt idx="481">
                  <c:v>4.9007123899336626E-2</c:v>
                </c:pt>
                <c:pt idx="482">
                  <c:v>4.8697739574229307E-2</c:v>
                </c:pt>
                <c:pt idx="483">
                  <c:v>4.8389347943038341E-2</c:v>
                </c:pt>
                <c:pt idx="484">
                  <c:v>4.8081960482099832E-2</c:v>
                </c:pt>
                <c:pt idx="485">
                  <c:v>4.7775588394036721E-2</c:v>
                </c:pt>
                <c:pt idx="486">
                  <c:v>4.7470242610484679E-2</c:v>
                </c:pt>
                <c:pt idx="487">
                  <c:v>4.7165933794821376E-2</c:v>
                </c:pt>
                <c:pt idx="488">
                  <c:v>4.6862672344898007E-2</c:v>
                </c:pt>
                <c:pt idx="489">
                  <c:v>4.656046839577304E-2</c:v>
                </c:pt>
                <c:pt idx="490">
                  <c:v>4.6259331822446681E-2</c:v>
                </c:pt>
                <c:pt idx="491">
                  <c:v>4.5959272242595883E-2</c:v>
                </c:pt>
                <c:pt idx="492">
                  <c:v>4.5660299019308771E-2</c:v>
                </c:pt>
                <c:pt idx="493">
                  <c:v>4.5362421263818599E-2</c:v>
                </c:pt>
                <c:pt idx="494">
                  <c:v>4.5065647838235523E-2</c:v>
                </c:pt>
                <c:pt idx="495">
                  <c:v>4.4769987358276274E-2</c:v>
                </c:pt>
                <c:pt idx="496">
                  <c:v>4.4475448195991168E-2</c:v>
                </c:pt>
                <c:pt idx="497">
                  <c:v>4.4182038482487293E-2</c:v>
                </c:pt>
                <c:pt idx="498">
                  <c:v>4.38897661106478E-2</c:v>
                </c:pt>
                <c:pt idx="499">
                  <c:v>4.3598638737846362E-2</c:v>
                </c:pt>
                <c:pt idx="500">
                  <c:v>4.3308663788657498E-2</c:v>
                </c:pt>
              </c:numCache>
            </c:numRef>
          </c:yVal>
          <c:smooth val="1"/>
          <c:extLst>
            <c:ext xmlns:c16="http://schemas.microsoft.com/office/drawing/2014/chart" uri="{C3380CC4-5D6E-409C-BE32-E72D297353CC}">
              <c16:uniqueId val="{0000000E-0455-4711-8E37-CEB47320B9AA}"/>
            </c:ext>
          </c:extLst>
        </c:ser>
        <c:ser>
          <c:idx val="15"/>
          <c:order val="15"/>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Calculations!$N$79:$ST$79</c:f>
              <c:numCache>
                <c:formatCode>General</c:formatCode>
                <c:ptCount val="501"/>
                <c:pt idx="0">
                  <c:v>4.9570549367555533E-2</c:v>
                </c:pt>
                <c:pt idx="1">
                  <c:v>5.0113458130530537E-2</c:v>
                </c:pt>
                <c:pt idx="2">
                  <c:v>5.0649998731831444E-2</c:v>
                </c:pt>
                <c:pt idx="3">
                  <c:v>5.1180104252216162E-2</c:v>
                </c:pt>
                <c:pt idx="4">
                  <c:v>5.1703712573700003E-2</c:v>
                </c:pt>
                <c:pt idx="5">
                  <c:v>5.2220766249457755E-2</c:v>
                </c:pt>
                <c:pt idx="6">
                  <c:v>5.2731212375053314E-2</c:v>
                </c:pt>
                <c:pt idx="7">
                  <c:v>5.3235002461104963E-2</c:v>
                </c:pt>
                <c:pt idx="8">
                  <c:v>5.3732092307482368E-2</c:v>
                </c:pt>
                <c:pt idx="9">
                  <c:v>5.4222441879121827E-2</c:v>
                </c:pt>
                <c:pt idx="10">
                  <c:v>5.4706015183538223E-2</c:v>
                </c:pt>
                <c:pt idx="11">
                  <c:v>5.5182780150101682E-2</c:v>
                </c:pt>
                <c:pt idx="12">
                  <c:v>5.5652708511140479E-2</c:v>
                </c:pt>
                <c:pt idx="13">
                  <c:v>5.6115775684922597E-2</c:v>
                </c:pt>
                <c:pt idx="14">
                  <c:v>5.6571960660562956E-2</c:v>
                </c:pt>
                <c:pt idx="15">
                  <c:v>5.7021245884895322E-2</c:v>
                </c:pt>
                <c:pt idx="16">
                  <c:v>5.7463617151342496E-2</c:v>
                </c:pt>
                <c:pt idx="17">
                  <c:v>5.7899063490812801E-2</c:v>
                </c:pt>
                <c:pt idx="18">
                  <c:v>5.8327577064644504E-2</c:v>
                </c:pt>
                <c:pt idx="19">
                  <c:v>5.8749153059616414E-2</c:v>
                </c:pt>
                <c:pt idx="20">
                  <c:v>5.9163789585037159E-2</c:v>
                </c:pt>
                <c:pt idx="21">
                  <c:v>5.9571487571921634E-2</c:v>
                </c:pt>
                <c:pt idx="22">
                  <c:v>5.9972250674259417E-2</c:v>
                </c:pt>
                <c:pt idx="23">
                  <c:v>6.0366085172376474E-2</c:v>
                </c:pt>
                <c:pt idx="24">
                  <c:v>6.0752999878387316E-2</c:v>
                </c:pt>
                <c:pt idx="25">
                  <c:v>6.1133006043732604E-2</c:v>
                </c:pt>
                <c:pt idx="26">
                  <c:v>6.1506117268793473E-2</c:v>
                </c:pt>
                <c:pt idx="27">
                  <c:v>6.1872349414572488E-2</c:v>
                </c:pt>
                <c:pt idx="28">
                  <c:v>6.2231720516427308E-2</c:v>
                </c:pt>
                <c:pt idx="29">
                  <c:v>6.2584250699842039E-2</c:v>
                </c:pt>
                <c:pt idx="30">
                  <c:v>6.2929962098218148E-2</c:v>
                </c:pt>
                <c:pt idx="31">
                  <c:v>6.3268878772667389E-2</c:v>
                </c:pt>
                <c:pt idx="32">
                  <c:v>6.3601026633783378E-2</c:v>
                </c:pt>
                <c:pt idx="33">
                  <c:v>6.3926433365372237E-2</c:v>
                </c:pt>
                <c:pt idx="34">
                  <c:v>6.4245128350116212E-2</c:v>
                </c:pt>
                <c:pt idx="35">
                  <c:v>6.4557142597147329E-2</c:v>
                </c:pt>
                <c:pt idx="36">
                  <c:v>6.486250867150406E-2</c:v>
                </c:pt>
                <c:pt idx="37">
                  <c:v>6.5161260625444306E-2</c:v>
                </c:pt>
                <c:pt idx="38">
                  <c:v>6.5453433931588048E-2</c:v>
                </c:pt>
                <c:pt idx="39">
                  <c:v>6.5739065417859538E-2</c:v>
                </c:pt>
                <c:pt idx="40">
                  <c:v>6.6018193204201936E-2</c:v>
                </c:pt>
                <c:pt idx="41">
                  <c:v>6.6290856641033541E-2</c:v>
                </c:pt>
                <c:pt idx="42">
                  <c:v>6.6557096249416414E-2</c:v>
                </c:pt>
                <c:pt idx="43">
                  <c:v>6.6816953662906908E-2</c:v>
                </c:pt>
                <c:pt idx="44">
                  <c:v>6.7070471571057527E-2</c:v>
                </c:pt>
                <c:pt idx="45">
                  <c:v>6.7317693664539394E-2</c:v>
                </c:pt>
                <c:pt idx="46">
                  <c:v>6.7558664581854375E-2</c:v>
                </c:pt>
                <c:pt idx="47">
                  <c:v>6.7793429857606044E-2</c:v>
                </c:pt>
                <c:pt idx="48">
                  <c:v>6.8022035872298034E-2</c:v>
                </c:pt>
                <c:pt idx="49">
                  <c:v>6.8244529803629259E-2</c:v>
                </c:pt>
                <c:pt idx="50">
                  <c:v>6.8460959579254743E-2</c:v>
                </c:pt>
                <c:pt idx="51">
                  <c:v>6.8671373830981167E-2</c:v>
                </c:pt>
                <c:pt idx="52">
                  <c:v>6.8875821850366753E-2</c:v>
                </c:pt>
                <c:pt idx="53">
                  <c:v>6.9074353545694314E-2</c:v>
                </c:pt>
                <c:pt idx="54">
                  <c:v>6.9267019400288163E-2</c:v>
                </c:pt>
                <c:pt idx="55">
                  <c:v>6.9453870432143405E-2</c:v>
                </c:pt>
                <c:pt idx="56">
                  <c:v>6.9634958154839569E-2</c:v>
                </c:pt>
                <c:pt idx="57">
                  <c:v>6.9810334539706975E-2</c:v>
                </c:pt>
                <c:pt idx="58">
                  <c:v>6.998005197921868E-2</c:v>
                </c:pt>
                <c:pt idx="59">
                  <c:v>7.0144163251577768E-2</c:v>
                </c:pt>
                <c:pt idx="60">
                  <c:v>7.0302721486471723E-2</c:v>
                </c:pt>
                <c:pt idx="61">
                  <c:v>7.045578013196642E-2</c:v>
                </c:pt>
                <c:pt idx="62">
                  <c:v>7.060339292251086E-2</c:v>
                </c:pt>
                <c:pt idx="63">
                  <c:v>7.0745613848026245E-2</c:v>
                </c:pt>
                <c:pt idx="64">
                  <c:v>7.0882497124052105E-2</c:v>
                </c:pt>
                <c:pt idx="65">
                  <c:v>7.1014097162922438E-2</c:v>
                </c:pt>
                <c:pt idx="66">
                  <c:v>7.11404685459468E-2</c:v>
                </c:pt>
                <c:pt idx="67">
                  <c:v>7.1261665996569371E-2</c:v>
                </c:pt>
                <c:pt idx="68">
                  <c:v>7.1377744354481951E-2</c:v>
                </c:pt>
                <c:pt idx="69">
                  <c:v>7.1488758550665207E-2</c:v>
                </c:pt>
                <c:pt idx="70">
                  <c:v>7.1594763583333984E-2</c:v>
                </c:pt>
                <c:pt idx="71">
                  <c:v>7.1695814494763241E-2</c:v>
                </c:pt>
                <c:pt idx="72">
                  <c:v>7.1791966348970296E-2</c:v>
                </c:pt>
                <c:pt idx="73">
                  <c:v>7.1883274210231329E-2</c:v>
                </c:pt>
                <c:pt idx="74">
                  <c:v>7.1969793122408449E-2</c:v>
                </c:pt>
                <c:pt idx="75">
                  <c:v>7.2051578089066023E-2</c:v>
                </c:pt>
                <c:pt idx="76">
                  <c:v>7.2128684054354616E-2</c:v>
                </c:pt>
                <c:pt idx="77">
                  <c:v>7.22011658846404E-2</c:v>
                </c:pt>
                <c:pt idx="78">
                  <c:v>7.22690783508603E-2</c:v>
                </c:pt>
                <c:pt idx="79">
                  <c:v>7.2332476111581806E-2</c:v>
                </c:pt>
                <c:pt idx="80">
                  <c:v>7.2391413696747856E-2</c:v>
                </c:pt>
                <c:pt idx="81">
                  <c:v>7.2445945492087188E-2</c:v>
                </c:pt>
                <c:pt idx="82">
                  <c:v>7.2496125724171148E-2</c:v>
                </c:pt>
                <c:pt idx="83">
                  <c:v>7.2542008446098177E-2</c:v>
                </c:pt>
                <c:pt idx="84">
                  <c:v>7.2583647523787889E-2</c:v>
                </c:pt>
                <c:pt idx="85">
                  <c:v>7.2621096622867004E-2</c:v>
                </c:pt>
                <c:pt idx="86">
                  <c:v>7.265440919612956E-2</c:v>
                </c:pt>
                <c:pt idx="87">
                  <c:v>7.2683638471554415E-2</c:v>
                </c:pt>
                <c:pt idx="88">
                  <c:v>7.2708837440864024E-2</c:v>
                </c:pt>
                <c:pt idx="89">
                  <c:v>7.2730058848606921E-2</c:v>
                </c:pt>
                <c:pt idx="90">
                  <c:v>7.2747355181749726E-2</c:v>
                </c:pt>
                <c:pt idx="91">
                  <c:v>7.2760778659762562E-2</c:v>
                </c:pt>
                <c:pt idx="92">
                  <c:v>7.2770381225181882E-2</c:v>
                </c:pt>
                <c:pt idx="93">
                  <c:v>7.2776214534638062E-2</c:v>
                </c:pt>
                <c:pt idx="94">
                  <c:v>7.277832995033158E-2</c:v>
                </c:pt>
                <c:pt idx="95">
                  <c:v>7.2776778531944683E-2</c:v>
                </c:pt>
                <c:pt idx="96">
                  <c:v>7.2771611028974878E-2</c:v>
                </c:pt>
                <c:pt idx="97">
                  <c:v>7.2762877873476905E-2</c:v>
                </c:pt>
                <c:pt idx="98">
                  <c:v>7.2750629173199965E-2</c:v>
                </c:pt>
                <c:pt idx="99">
                  <c:v>7.2734914705108553E-2</c:v>
                </c:pt>
                <c:pt idx="100">
                  <c:v>7.2715783909273038E-2</c:v>
                </c:pt>
                <c:pt idx="101">
                  <c:v>7.2693285883119602E-2</c:v>
                </c:pt>
                <c:pt idx="102">
                  <c:v>7.2667469376027263E-2</c:v>
                </c:pt>
                <c:pt idx="103">
                  <c:v>7.2638382784260186E-2</c:v>
                </c:pt>
                <c:pt idx="104">
                  <c:v>7.2606074146225025E-2</c:v>
                </c:pt>
                <c:pt idx="105">
                  <c:v>7.2570591138042401E-2</c:v>
                </c:pt>
                <c:pt idx="106">
                  <c:v>7.2531981069421214E-2</c:v>
                </c:pt>
                <c:pt idx="107">
                  <c:v>7.2490290879827043E-2</c:v>
                </c:pt>
                <c:pt idx="108">
                  <c:v>7.244556713493347E-2</c:v>
                </c:pt>
                <c:pt idx="109">
                  <c:v>7.2397856023347584E-2</c:v>
                </c:pt>
                <c:pt idx="110">
                  <c:v>7.2347203353599412E-2</c:v>
                </c:pt>
                <c:pt idx="111">
                  <c:v>7.2293654551387129E-2</c:v>
                </c:pt>
                <c:pt idx="112">
                  <c:v>7.2237254657068498E-2</c:v>
                </c:pt>
                <c:pt idx="113">
                  <c:v>7.2178048323390559E-2</c:v>
                </c:pt>
                <c:pt idx="114">
                  <c:v>7.2116079813447809E-2</c:v>
                </c:pt>
                <c:pt idx="115">
                  <c:v>7.2051392998863234E-2</c:v>
                </c:pt>
                <c:pt idx="116">
                  <c:v>7.1984031358181211E-2</c:v>
                </c:pt>
                <c:pt idx="117">
                  <c:v>7.1914037975467249E-2</c:v>
                </c:pt>
                <c:pt idx="118">
                  <c:v>7.1841455539105634E-2</c:v>
                </c:pt>
                <c:pt idx="119">
                  <c:v>7.1766326340788084E-2</c:v>
                </c:pt>
                <c:pt idx="120">
                  <c:v>7.168869227468623E-2</c:v>
                </c:pt>
                <c:pt idx="121">
                  <c:v>7.1608594836801764E-2</c:v>
                </c:pt>
                <c:pt idx="122">
                  <c:v>7.1526075124486513E-2</c:v>
                </c:pt>
                <c:pt idx="123">
                  <c:v>7.1441173836126678E-2</c:v>
                </c:pt>
                <c:pt idx="124">
                  <c:v>7.1353931270985368E-2</c:v>
                </c:pt>
                <c:pt idx="125">
                  <c:v>7.1264387329195822E-2</c:v>
                </c:pt>
                <c:pt idx="126">
                  <c:v>7.1172581511901714E-2</c:v>
                </c:pt>
                <c:pt idx="127">
                  <c:v>7.1078552921536198E-2</c:v>
                </c:pt>
                <c:pt idx="128">
                  <c:v>7.0982340262236404E-2</c:v>
                </c:pt>
                <c:pt idx="129">
                  <c:v>7.0883981840386773E-2</c:v>
                </c:pt>
                <c:pt idx="130">
                  <c:v>7.0783515565286267E-2</c:v>
                </c:pt>
                <c:pt idx="131">
                  <c:v>7.0680978949934137E-2</c:v>
                </c:pt>
                <c:pt idx="132">
                  <c:v>7.057640911193E-2</c:v>
                </c:pt>
                <c:pt idx="133">
                  <c:v>7.0469842774483218E-2</c:v>
                </c:pt>
                <c:pt idx="134">
                  <c:v>7.0361316267525731E-2</c:v>
                </c:pt>
                <c:pt idx="135">
                  <c:v>7.0250865528926287E-2</c:v>
                </c:pt>
                <c:pt idx="136">
                  <c:v>7.0138526105799223E-2</c:v>
                </c:pt>
                <c:pt idx="137">
                  <c:v>7.0024333155905602E-2</c:v>
                </c:pt>
                <c:pt idx="138">
                  <c:v>6.9908321449140831E-2</c:v>
                </c:pt>
                <c:pt idx="139">
                  <c:v>6.9790525369106529E-2</c:v>
                </c:pt>
                <c:pt idx="140">
                  <c:v>6.9670978914761414E-2</c:v>
                </c:pt>
                <c:pt idx="141">
                  <c:v>6.9549715702148532E-2</c:v>
                </c:pt>
                <c:pt idx="142">
                  <c:v>6.9426768966194388E-2</c:v>
                </c:pt>
                <c:pt idx="143">
                  <c:v>6.9302171562577078E-2</c:v>
                </c:pt>
                <c:pt idx="144">
                  <c:v>6.917595596965985E-2</c:v>
                </c:pt>
                <c:pt idx="145">
                  <c:v>6.904815429048701E-2</c:v>
                </c:pt>
                <c:pt idx="146">
                  <c:v>6.8918798254838459E-2</c:v>
                </c:pt>
                <c:pt idx="147">
                  <c:v>6.8787919221340629E-2</c:v>
                </c:pt>
                <c:pt idx="148">
                  <c:v>6.8655548179630335E-2</c:v>
                </c:pt>
                <c:pt idx="149">
                  <c:v>6.8521715752568504E-2</c:v>
                </c:pt>
                <c:pt idx="150">
                  <c:v>6.838645219850184E-2</c:v>
                </c:pt>
                <c:pt idx="151">
                  <c:v>6.8249787413568616E-2</c:v>
                </c:pt>
                <c:pt idx="152">
                  <c:v>6.8111750934047269E-2</c:v>
                </c:pt>
                <c:pt idx="153">
                  <c:v>6.797237193874385E-2</c:v>
                </c:pt>
                <c:pt idx="154">
                  <c:v>6.7831679251417643E-2</c:v>
                </c:pt>
                <c:pt idx="155">
                  <c:v>6.7689701343240941E-2</c:v>
                </c:pt>
                <c:pt idx="156">
                  <c:v>6.7546466335291586E-2</c:v>
                </c:pt>
                <c:pt idx="157">
                  <c:v>6.7402002001076475E-2</c:v>
                </c:pt>
                <c:pt idx="158">
                  <c:v>6.7256335769082617E-2</c:v>
                </c:pt>
                <c:pt idx="159">
                  <c:v>6.7109494725355434E-2</c:v>
                </c:pt>
                <c:pt idx="160">
                  <c:v>6.6961505616100675E-2</c:v>
                </c:pt>
                <c:pt idx="161">
                  <c:v>6.6812394850309056E-2</c:v>
                </c:pt>
                <c:pt idx="162">
                  <c:v>6.6662188502401923E-2</c:v>
                </c:pt>
                <c:pt idx="163">
                  <c:v>6.6510912314894963E-2</c:v>
                </c:pt>
                <c:pt idx="164">
                  <c:v>6.6358591701080355E-2</c:v>
                </c:pt>
                <c:pt idx="165">
                  <c:v>6.6205251747722876E-2</c:v>
                </c:pt>
                <c:pt idx="166">
                  <c:v>6.6050917217771593E-2</c:v>
                </c:pt>
                <c:pt idx="167">
                  <c:v>6.5895612553082725E-2</c:v>
                </c:pt>
                <c:pt idx="168">
                  <c:v>6.5739361877154262E-2</c:v>
                </c:pt>
                <c:pt idx="169">
                  <c:v>6.5582188997869911E-2</c:v>
                </c:pt>
                <c:pt idx="170">
                  <c:v>6.5424117410251129E-2</c:v>
                </c:pt>
                <c:pt idx="171">
                  <c:v>6.526517029921626E-2</c:v>
                </c:pt>
                <c:pt idx="172">
                  <c:v>6.5105370542344984E-2</c:v>
                </c:pt>
                <c:pt idx="173">
                  <c:v>6.4944740712647706E-2</c:v>
                </c:pt>
                <c:pt idx="174">
                  <c:v>6.4783303081337604E-2</c:v>
                </c:pt>
                <c:pt idx="175">
                  <c:v>6.4621079620605273E-2</c:v>
                </c:pt>
                <c:pt idx="176">
                  <c:v>6.445809200639431E-2</c:v>
                </c:pt>
                <c:pt idx="177">
                  <c:v>6.429436162117641E-2</c:v>
                </c:pt>
                <c:pt idx="178">
                  <c:v>6.41299095567264E-2</c:v>
                </c:pt>
                <c:pt idx="179">
                  <c:v>6.3964756616894519E-2</c:v>
                </c:pt>
                <c:pt idx="180">
                  <c:v>6.3798923320376288E-2</c:v>
                </c:pt>
                <c:pt idx="181">
                  <c:v>6.3632429903478491E-2</c:v>
                </c:pt>
                <c:pt idx="182">
                  <c:v>6.3465296322880269E-2</c:v>
                </c:pt>
                <c:pt idx="183">
                  <c:v>6.3297542258389558E-2</c:v>
                </c:pt>
                <c:pt idx="184">
                  <c:v>6.3129187115692847E-2</c:v>
                </c:pt>
                <c:pt idx="185">
                  <c:v>6.2960250029097789E-2</c:v>
                </c:pt>
                <c:pt idx="186">
                  <c:v>6.2790749864268705E-2</c:v>
                </c:pt>
                <c:pt idx="187">
                  <c:v>6.2620705220953435E-2</c:v>
                </c:pt>
                <c:pt idx="188">
                  <c:v>6.2450134435701604E-2</c:v>
                </c:pt>
                <c:pt idx="189">
                  <c:v>6.2279055584572716E-2</c:v>
                </c:pt>
                <c:pt idx="190">
                  <c:v>6.2107486485834605E-2</c:v>
                </c:pt>
                <c:pt idx="191">
                  <c:v>6.1935444702650895E-2</c:v>
                </c:pt>
                <c:pt idx="192">
                  <c:v>6.1762947545757237E-2</c:v>
                </c:pt>
                <c:pt idx="193">
                  <c:v>6.1590012076125723E-2</c:v>
                </c:pt>
                <c:pt idx="194">
                  <c:v>6.1416655107616978E-2</c:v>
                </c:pt>
                <c:pt idx="195">
                  <c:v>6.1242893209619655E-2</c:v>
                </c:pt>
                <c:pt idx="196">
                  <c:v>6.1068742709676486E-2</c:v>
                </c:pt>
                <c:pt idx="197">
                  <c:v>6.0894219696096923E-2</c:v>
                </c:pt>
                <c:pt idx="198">
                  <c:v>6.0719340020555651E-2</c:v>
                </c:pt>
                <c:pt idx="199">
                  <c:v>6.0544119300676574E-2</c:v>
                </c:pt>
                <c:pt idx="200">
                  <c:v>6.0368572922602483E-2</c:v>
                </c:pt>
                <c:pt idx="201">
                  <c:v>6.0192716043549116E-2</c:v>
                </c:pt>
                <c:pt idx="202">
                  <c:v>6.0016563594343923E-2</c:v>
                </c:pt>
                <c:pt idx="203">
                  <c:v>5.9840130281949434E-2</c:v>
                </c:pt>
                <c:pt idx="204">
                  <c:v>5.9663430591970164E-2</c:v>
                </c:pt>
                <c:pt idx="205">
                  <c:v>5.9486478791143528E-2</c:v>
                </c:pt>
                <c:pt idx="206">
                  <c:v>5.9309288929814158E-2</c:v>
                </c:pt>
                <c:pt idx="207">
                  <c:v>5.9131874844391398E-2</c:v>
                </c:pt>
                <c:pt idx="208">
                  <c:v>5.8954250159789737E-2</c:v>
                </c:pt>
                <c:pt idx="209">
                  <c:v>5.8776428291852506E-2</c:v>
                </c:pt>
                <c:pt idx="210">
                  <c:v>5.8598422449757423E-2</c:v>
                </c:pt>
                <c:pt idx="211">
                  <c:v>5.8420245638405269E-2</c:v>
                </c:pt>
                <c:pt idx="212">
                  <c:v>5.8241910660790493E-2</c:v>
                </c:pt>
                <c:pt idx="213">
                  <c:v>5.8063430120354004E-2</c:v>
                </c:pt>
                <c:pt idx="214">
                  <c:v>5.788481642331799E-2</c:v>
                </c:pt>
                <c:pt idx="215">
                  <c:v>5.7706081781002491E-2</c:v>
                </c:pt>
                <c:pt idx="216">
                  <c:v>5.752723821212382E-2</c:v>
                </c:pt>
                <c:pt idx="217">
                  <c:v>5.7348297545074423E-2</c:v>
                </c:pt>
                <c:pt idx="218">
                  <c:v>5.7169271420184756E-2</c:v>
                </c:pt>
                <c:pt idx="219">
                  <c:v>5.6990171291965999E-2</c:v>
                </c:pt>
                <c:pt idx="220">
                  <c:v>5.6811008431334437E-2</c:v>
                </c:pt>
                <c:pt idx="221">
                  <c:v>5.6631793927817371E-2</c:v>
                </c:pt>
                <c:pt idx="222">
                  <c:v>5.6452538691739787E-2</c:v>
                </c:pt>
                <c:pt idx="223">
                  <c:v>5.6273253456392815E-2</c:v>
                </c:pt>
                <c:pt idx="224">
                  <c:v>5.6093948780182881E-2</c:v>
                </c:pt>
                <c:pt idx="225">
                  <c:v>5.5914635048762269E-2</c:v>
                </c:pt>
                <c:pt idx="226">
                  <c:v>5.5735322477140775E-2</c:v>
                </c:pt>
                <c:pt idx="227">
                  <c:v>5.5556021111778431E-2</c:v>
                </c:pt>
                <c:pt idx="228">
                  <c:v>5.5376740832659262E-2</c:v>
                </c:pt>
                <c:pt idx="229">
                  <c:v>5.5197491355346323E-2</c:v>
                </c:pt>
                <c:pt idx="230">
                  <c:v>5.501828223301769E-2</c:v>
                </c:pt>
                <c:pt idx="231">
                  <c:v>5.4839122858483774E-2</c:v>
                </c:pt>
                <c:pt idx="232">
                  <c:v>5.4660022466185315E-2</c:v>
                </c:pt>
                <c:pt idx="233">
                  <c:v>5.4480990134173395E-2</c:v>
                </c:pt>
                <c:pt idx="234">
                  <c:v>5.43020347860695E-2</c:v>
                </c:pt>
                <c:pt idx="235">
                  <c:v>5.4123165193008034E-2</c:v>
                </c:pt>
                <c:pt idx="236">
                  <c:v>5.3944389975559122E-2</c:v>
                </c:pt>
                <c:pt idx="237">
                  <c:v>5.3765717605633333E-2</c:v>
                </c:pt>
                <c:pt idx="238">
                  <c:v>5.3587156408367448E-2</c:v>
                </c:pt>
                <c:pt idx="239">
                  <c:v>5.3408714563991939E-2</c:v>
                </c:pt>
                <c:pt idx="240">
                  <c:v>5.3230400109679707E-2</c:v>
                </c:pt>
                <c:pt idx="241">
                  <c:v>5.3052220941376613E-2</c:v>
                </c:pt>
                <c:pt idx="242">
                  <c:v>5.2874184815613116E-2</c:v>
                </c:pt>
                <c:pt idx="243">
                  <c:v>5.2696299351298527E-2</c:v>
                </c:pt>
                <c:pt idx="244">
                  <c:v>5.2518572031495979E-2</c:v>
                </c:pt>
                <c:pt idx="245">
                  <c:v>5.234101020518022E-2</c:v>
                </c:pt>
                <c:pt idx="246">
                  <c:v>5.2163621088976396E-2</c:v>
                </c:pt>
                <c:pt idx="247">
                  <c:v>5.1986411768881809E-2</c:v>
                </c:pt>
                <c:pt idx="248">
                  <c:v>5.1809389201969043E-2</c:v>
                </c:pt>
                <c:pt idx="249">
                  <c:v>5.1632560218071721E-2</c:v>
                </c:pt>
                <c:pt idx="250">
                  <c:v>5.1455931521452308E-2</c:v>
                </c:pt>
                <c:pt idx="251">
                  <c:v>5.127950969245252E-2</c:v>
                </c:pt>
                <c:pt idx="252">
                  <c:v>5.1103301189125996E-2</c:v>
                </c:pt>
                <c:pt idx="253">
                  <c:v>5.0927312348853844E-2</c:v>
                </c:pt>
                <c:pt idx="254">
                  <c:v>5.0751549389942537E-2</c:v>
                </c:pt>
                <c:pt idx="255">
                  <c:v>5.0576018413205047E-2</c:v>
                </c:pt>
                <c:pt idx="256">
                  <c:v>5.0400725403524506E-2</c:v>
                </c:pt>
                <c:pt idx="257">
                  <c:v>5.0225676231401034E-2</c:v>
                </c:pt>
                <c:pt idx="258">
                  <c:v>5.0050876654481775E-2</c:v>
                </c:pt>
                <c:pt idx="259">
                  <c:v>4.9876332319074158E-2</c:v>
                </c:pt>
                <c:pt idx="260">
                  <c:v>4.9702048761642331E-2</c:v>
                </c:pt>
                <c:pt idx="261">
                  <c:v>4.9528031410287283E-2</c:v>
                </c:pt>
                <c:pt idx="262">
                  <c:v>4.9354285586210543E-2</c:v>
                </c:pt>
                <c:pt idx="263">
                  <c:v>4.9180816505161491E-2</c:v>
                </c:pt>
                <c:pt idx="264">
                  <c:v>4.9007629278868613E-2</c:v>
                </c:pt>
                <c:pt idx="265">
                  <c:v>4.8834728916454538E-2</c:v>
                </c:pt>
                <c:pt idx="266">
                  <c:v>4.8662120325835403E-2</c:v>
                </c:pt>
                <c:pt idx="267">
                  <c:v>4.8489808315104029E-2</c:v>
                </c:pt>
                <c:pt idx="268">
                  <c:v>4.8317797593898017E-2</c:v>
                </c:pt>
                <c:pt idx="269">
                  <c:v>4.8146092774751528E-2</c:v>
                </c:pt>
                <c:pt idx="270">
                  <c:v>4.7974698374432391E-2</c:v>
                </c:pt>
                <c:pt idx="271">
                  <c:v>4.7803618815263377E-2</c:v>
                </c:pt>
                <c:pt idx="272">
                  <c:v>4.7632858426428171E-2</c:v>
                </c:pt>
                <c:pt idx="273">
                  <c:v>4.7462421445263088E-2</c:v>
                </c:pt>
                <c:pt idx="274">
                  <c:v>4.7292312018533102E-2</c:v>
                </c:pt>
                <c:pt idx="275">
                  <c:v>4.7122534203693181E-2</c:v>
                </c:pt>
                <c:pt idx="276">
                  <c:v>4.6953091970135065E-2</c:v>
                </c:pt>
                <c:pt idx="277">
                  <c:v>4.6783989200419852E-2</c:v>
                </c:pt>
                <c:pt idx="278">
                  <c:v>4.6615229691495348E-2</c:v>
                </c:pt>
                <c:pt idx="279">
                  <c:v>4.6446817155899864E-2</c:v>
                </c:pt>
                <c:pt idx="280">
                  <c:v>4.6278755222951364E-2</c:v>
                </c:pt>
                <c:pt idx="281">
                  <c:v>4.6111047439922961E-2</c:v>
                </c:pt>
                <c:pt idx="282">
                  <c:v>4.5943697273204138E-2</c:v>
                </c:pt>
                <c:pt idx="283">
                  <c:v>4.5776708109448297E-2</c:v>
                </c:pt>
                <c:pt idx="284">
                  <c:v>4.5610083256706922E-2</c:v>
                </c:pt>
                <c:pt idx="285">
                  <c:v>4.5443825945549771E-2</c:v>
                </c:pt>
                <c:pt idx="286">
                  <c:v>4.5277939330171747E-2</c:v>
                </c:pt>
                <c:pt idx="287">
                  <c:v>4.5112426489487004E-2</c:v>
                </c:pt>
                <c:pt idx="288">
                  <c:v>4.4947290428209115E-2</c:v>
                </c:pt>
                <c:pt idx="289">
                  <c:v>4.4782534077918684E-2</c:v>
                </c:pt>
                <c:pt idx="290">
                  <c:v>4.4618160298118062E-2</c:v>
                </c:pt>
                <c:pt idx="291">
                  <c:v>4.4454171877272998E-2</c:v>
                </c:pt>
                <c:pt idx="292">
                  <c:v>4.4290571533842069E-2</c:v>
                </c:pt>
                <c:pt idx="293">
                  <c:v>4.4127361917293086E-2</c:v>
                </c:pt>
                <c:pt idx="294">
                  <c:v>4.3964545609107356E-2</c:v>
                </c:pt>
                <c:pt idx="295">
                  <c:v>4.380212512377181E-2</c:v>
                </c:pt>
                <c:pt idx="296">
                  <c:v>4.3640102909758623E-2</c:v>
                </c:pt>
                <c:pt idx="297">
                  <c:v>4.3478481350492933E-2</c:v>
                </c:pt>
                <c:pt idx="298">
                  <c:v>4.3317262765308909E-2</c:v>
                </c:pt>
                <c:pt idx="299">
                  <c:v>4.315644941039349E-2</c:v>
                </c:pt>
                <c:pt idx="300">
                  <c:v>4.2996043479719012E-2</c:v>
                </c:pt>
                <c:pt idx="301">
                  <c:v>4.2836047105963754E-2</c:v>
                </c:pt>
                <c:pt idx="302">
                  <c:v>4.2676462361421516E-2</c:v>
                </c:pt>
                <c:pt idx="303">
                  <c:v>4.2517291258899657E-2</c:v>
                </c:pt>
                <c:pt idx="304">
                  <c:v>4.2358535752605654E-2</c:v>
                </c:pt>
                <c:pt idx="305">
                  <c:v>4.2200197739023393E-2</c:v>
                </c:pt>
                <c:pt idx="306">
                  <c:v>4.2042279057777354E-2</c:v>
                </c:pt>
                <c:pt idx="307">
                  <c:v>4.1884781492487033E-2</c:v>
                </c:pt>
                <c:pt idx="308">
                  <c:v>4.1727706771609988E-2</c:v>
                </c:pt>
                <c:pt idx="309">
                  <c:v>4.1571056569274352E-2</c:v>
                </c:pt>
                <c:pt idx="310">
                  <c:v>4.1414832506100993E-2</c:v>
                </c:pt>
                <c:pt idx="311">
                  <c:v>4.1259036150015221E-2</c:v>
                </c:pt>
                <c:pt idx="312">
                  <c:v>4.1103669017048157E-2</c:v>
                </c:pt>
                <c:pt idx="313">
                  <c:v>4.0948732572127888E-2</c:v>
                </c:pt>
                <c:pt idx="314">
                  <c:v>4.0794228229860799E-2</c:v>
                </c:pt>
                <c:pt idx="315">
                  <c:v>4.0640157355302756E-2</c:v>
                </c:pt>
                <c:pt idx="316">
                  <c:v>4.0486521264720264E-2</c:v>
                </c:pt>
                <c:pt idx="317">
                  <c:v>4.033332122634245E-2</c:v>
                </c:pt>
                <c:pt idx="318">
                  <c:v>4.0180558461102821E-2</c:v>
                </c:pt>
                <c:pt idx="319">
                  <c:v>4.00282341433719E-2</c:v>
                </c:pt>
                <c:pt idx="320">
                  <c:v>3.9876349401680201E-2</c:v>
                </c:pt>
                <c:pt idx="321">
                  <c:v>3.9724905319432076E-2</c:v>
                </c:pt>
                <c:pt idx="322">
                  <c:v>3.9573902935610319E-2</c:v>
                </c:pt>
                <c:pt idx="323">
                  <c:v>3.9423343245471525E-2</c:v>
                </c:pt>
                <c:pt idx="324">
                  <c:v>3.9273227201232518E-2</c:v>
                </c:pt>
                <c:pt idx="325">
                  <c:v>3.9123555712748219E-2</c:v>
                </c:pt>
                <c:pt idx="326">
                  <c:v>3.8974329648179998E-2</c:v>
                </c:pt>
                <c:pt idx="327">
                  <c:v>3.8825549834655998E-2</c:v>
                </c:pt>
                <c:pt idx="328">
                  <c:v>3.867721705892261E-2</c:v>
                </c:pt>
                <c:pt idx="329">
                  <c:v>3.8529332067987303E-2</c:v>
                </c:pt>
                <c:pt idx="330">
                  <c:v>3.8381895569753341E-2</c:v>
                </c:pt>
                <c:pt idx="331">
                  <c:v>3.8234908233645858E-2</c:v>
                </c:pt>
                <c:pt idx="332">
                  <c:v>3.8088370691230236E-2</c:v>
                </c:pt>
                <c:pt idx="333">
                  <c:v>3.7942283536821615E-2</c:v>
                </c:pt>
                <c:pt idx="334">
                  <c:v>3.7796647328087067E-2</c:v>
                </c:pt>
                <c:pt idx="335">
                  <c:v>3.7651462586639643E-2</c:v>
                </c:pt>
                <c:pt idx="336">
                  <c:v>3.7506729798624197E-2</c:v>
                </c:pt>
                <c:pt idx="337">
                  <c:v>3.7362449415296171E-2</c:v>
                </c:pt>
                <c:pt idx="338">
                  <c:v>3.7218621853592017E-2</c:v>
                </c:pt>
                <c:pt idx="339">
                  <c:v>3.707524749669254E-2</c:v>
                </c:pt>
                <c:pt idx="340">
                  <c:v>3.6932326694578556E-2</c:v>
                </c:pt>
                <c:pt idx="341">
                  <c:v>3.6789859764579179E-2</c:v>
                </c:pt>
                <c:pt idx="342">
                  <c:v>3.6647846991912925E-2</c:v>
                </c:pt>
                <c:pt idx="343">
                  <c:v>3.6506288630221324E-2</c:v>
                </c:pt>
                <c:pt idx="344">
                  <c:v>3.6365184902095775E-2</c:v>
                </c:pt>
                <c:pt idx="345">
                  <c:v>3.6224535999596991E-2</c:v>
                </c:pt>
                <c:pt idx="346">
                  <c:v>3.6084342084767809E-2</c:v>
                </c:pt>
                <c:pt idx="347">
                  <c:v>3.5944603290138828E-2</c:v>
                </c:pt>
                <c:pt idx="348">
                  <c:v>3.5805319719227506E-2</c:v>
                </c:pt>
                <c:pt idx="349">
                  <c:v>3.5666491447030296E-2</c:v>
                </c:pt>
                <c:pt idx="350">
                  <c:v>3.5528118520508425E-2</c:v>
                </c:pt>
                <c:pt idx="351">
                  <c:v>3.539020095906683E-2</c:v>
                </c:pt>
                <c:pt idx="352">
                  <c:v>3.525273875502679E-2</c:v>
                </c:pt>
                <c:pt idx="353">
                  <c:v>3.511573187409224E-2</c:v>
                </c:pt>
                <c:pt idx="354">
                  <c:v>3.4979180255809442E-2</c:v>
                </c:pt>
                <c:pt idx="355">
                  <c:v>3.4843083814020875E-2</c:v>
                </c:pt>
                <c:pt idx="356">
                  <c:v>3.4707442437312386E-2</c:v>
                </c:pt>
                <c:pt idx="357">
                  <c:v>3.4572255989454875E-2</c:v>
                </c:pt>
                <c:pt idx="358">
                  <c:v>3.4437524309839436E-2</c:v>
                </c:pt>
                <c:pt idx="359">
                  <c:v>3.4303247213906922E-2</c:v>
                </c:pt>
                <c:pt idx="360">
                  <c:v>3.4169424493571292E-2</c:v>
                </c:pt>
                <c:pt idx="361">
                  <c:v>3.4036055917637448E-2</c:v>
                </c:pt>
                <c:pt idx="362">
                  <c:v>3.3903141232213399E-2</c:v>
                </c:pt>
                <c:pt idx="363">
                  <c:v>3.3770680161116201E-2</c:v>
                </c:pt>
                <c:pt idx="364">
                  <c:v>3.3638672406273135E-2</c:v>
                </c:pt>
                <c:pt idx="365">
                  <c:v>3.3507117648116654E-2</c:v>
                </c:pt>
                <c:pt idx="366">
                  <c:v>3.3376015545974309E-2</c:v>
                </c:pt>
                <c:pt idx="367">
                  <c:v>3.324536573845302E-2</c:v>
                </c:pt>
                <c:pt idx="368">
                  <c:v>3.3115167843818273E-2</c:v>
                </c:pt>
                <c:pt idx="369">
                  <c:v>3.2985421460367828E-2</c:v>
                </c:pt>
                <c:pt idx="370">
                  <c:v>3.2856126166800427E-2</c:v>
                </c:pt>
                <c:pt idx="371">
                  <c:v>3.272728152257931E-2</c:v>
                </c:pt>
                <c:pt idx="372">
                  <c:v>3.2598887068290498E-2</c:v>
                </c:pt>
                <c:pt idx="373">
                  <c:v>3.2470942325996496E-2</c:v>
                </c:pt>
                <c:pt idx="374">
                  <c:v>3.2343446799584549E-2</c:v>
                </c:pt>
                <c:pt idx="375">
                  <c:v>3.2216399975110492E-2</c:v>
                </c:pt>
                <c:pt idx="376">
                  <c:v>3.2089801321137458E-2</c:v>
                </c:pt>
                <c:pt idx="377">
                  <c:v>3.1963650289069966E-2</c:v>
                </c:pt>
                <c:pt idx="378">
                  <c:v>3.1837946313483349E-2</c:v>
                </c:pt>
                <c:pt idx="379">
                  <c:v>3.1712688812448431E-2</c:v>
                </c:pt>
                <c:pt idx="380">
                  <c:v>3.1587877187851846E-2</c:v>
                </c:pt>
                <c:pt idx="381">
                  <c:v>3.146351082571152E-2</c:v>
                </c:pt>
                <c:pt idx="382">
                  <c:v>3.1339589096487985E-2</c:v>
                </c:pt>
                <c:pt idx="383">
                  <c:v>3.1216111355391062E-2</c:v>
                </c:pt>
                <c:pt idx="384">
                  <c:v>3.109307694268253E-2</c:v>
                </c:pt>
                <c:pt idx="385">
                  <c:v>3.0970485183974016E-2</c:v>
                </c:pt>
                <c:pt idx="386">
                  <c:v>3.0848335390521061E-2</c:v>
                </c:pt>
                <c:pt idx="387">
                  <c:v>3.0726626859512791E-2</c:v>
                </c:pt>
                <c:pt idx="388">
                  <c:v>3.0605358874357627E-2</c:v>
                </c:pt>
                <c:pt idx="389">
                  <c:v>3.0484530704964607E-2</c:v>
                </c:pt>
                <c:pt idx="390">
                  <c:v>3.0364141608021082E-2</c:v>
                </c:pt>
                <c:pt idx="391">
                  <c:v>3.0244190827265986E-2</c:v>
                </c:pt>
                <c:pt idx="392">
                  <c:v>3.012467759375978E-2</c:v>
                </c:pt>
                <c:pt idx="393">
                  <c:v>3.0005601126149795E-2</c:v>
                </c:pt>
                <c:pt idx="394">
                  <c:v>2.988696063093246E-2</c:v>
                </c:pt>
                <c:pt idx="395">
                  <c:v>2.9768755302711062E-2</c:v>
                </c:pt>
                <c:pt idx="396">
                  <c:v>2.9650984324450458E-2</c:v>
                </c:pt>
                <c:pt idx="397">
                  <c:v>2.9533646867727612E-2</c:v>
                </c:pt>
                <c:pt idx="398">
                  <c:v>2.9416742092978752E-2</c:v>
                </c:pt>
                <c:pt idx="399">
                  <c:v>2.930026914974267E-2</c:v>
                </c:pt>
                <c:pt idx="400">
                  <c:v>2.9184227176901011E-2</c:v>
                </c:pt>
                <c:pt idx="401">
                  <c:v>2.9068615302914384E-2</c:v>
                </c:pt>
                <c:pt idx="402">
                  <c:v>2.8953432646055658E-2</c:v>
                </c:pt>
                <c:pt idx="403">
                  <c:v>2.883867831463929E-2</c:v>
                </c:pt>
                <c:pt idx="404">
                  <c:v>2.8724351407247741E-2</c:v>
                </c:pt>
                <c:pt idx="405">
                  <c:v>2.8610451012954504E-2</c:v>
                </c:pt>
                <c:pt idx="406">
                  <c:v>2.849697621154346E-2</c:v>
                </c:pt>
                <c:pt idx="407">
                  <c:v>2.8383926073725568E-2</c:v>
                </c:pt>
                <c:pt idx="408">
                  <c:v>2.8271299661351987E-2</c:v>
                </c:pt>
                <c:pt idx="409">
                  <c:v>2.8159096027624127E-2</c:v>
                </c:pt>
                <c:pt idx="410">
                  <c:v>2.8047314217300716E-2</c:v>
                </c:pt>
                <c:pt idx="411">
                  <c:v>2.7935953266901677E-2</c:v>
                </c:pt>
                <c:pt idx="412">
                  <c:v>2.782501220490901E-2</c:v>
                </c:pt>
                <c:pt idx="413">
                  <c:v>2.7714490051964767E-2</c:v>
                </c:pt>
                <c:pt idx="414">
                  <c:v>2.7604385821065815E-2</c:v>
                </c:pt>
                <c:pt idx="415">
                  <c:v>2.7494698517756124E-2</c:v>
                </c:pt>
                <c:pt idx="416">
                  <c:v>2.7385427140315808E-2</c:v>
                </c:pt>
                <c:pt idx="417">
                  <c:v>2.7276570679947428E-2</c:v>
                </c:pt>
                <c:pt idx="418">
                  <c:v>2.7168128120959732E-2</c:v>
                </c:pt>
                <c:pt idx="419">
                  <c:v>2.7060098440948203E-2</c:v>
                </c:pt>
                <c:pt idx="420">
                  <c:v>2.6952480610973304E-2</c:v>
                </c:pt>
                <c:pt idx="421">
                  <c:v>2.6845273595735811E-2</c:v>
                </c:pt>
                <c:pt idx="422">
                  <c:v>2.6738476353749398E-2</c:v>
                </c:pt>
                <c:pt idx="423">
                  <c:v>2.6632087837511084E-2</c:v>
                </c:pt>
                <c:pt idx="424">
                  <c:v>2.6526106993668398E-2</c:v>
                </c:pt>
                <c:pt idx="425">
                  <c:v>2.6420532763184616E-2</c:v>
                </c:pt>
                <c:pt idx="426">
                  <c:v>2.631536408150105E-2</c:v>
                </c:pt>
                <c:pt idx="427">
                  <c:v>2.6210599878697199E-2</c:v>
                </c:pt>
                <c:pt idx="428">
                  <c:v>2.6106239079648222E-2</c:v>
                </c:pt>
                <c:pt idx="429">
                  <c:v>2.6002280604180021E-2</c:v>
                </c:pt>
                <c:pt idx="430">
                  <c:v>2.5898723367222043E-2</c:v>
                </c:pt>
                <c:pt idx="431">
                  <c:v>2.5795566278957623E-2</c:v>
                </c:pt>
                <c:pt idx="432">
                  <c:v>2.5692808244972155E-2</c:v>
                </c:pt>
                <c:pt idx="433">
                  <c:v>2.5590448166398726E-2</c:v>
                </c:pt>
                <c:pt idx="434">
                  <c:v>2.5488484940061725E-2</c:v>
                </c:pt>
                <c:pt idx="435">
                  <c:v>2.5386917458618232E-2</c:v>
                </c:pt>
                <c:pt idx="436">
                  <c:v>2.528574461069694E-2</c:v>
                </c:pt>
                <c:pt idx="437">
                  <c:v>2.5184965281035115E-2</c:v>
                </c:pt>
                <c:pt idx="438">
                  <c:v>2.5084578350613559E-2</c:v>
                </c:pt>
                <c:pt idx="439">
                  <c:v>2.498458269678901E-2</c:v>
                </c:pt>
                <c:pt idx="440">
                  <c:v>2.4884977193425004E-2</c:v>
                </c:pt>
                <c:pt idx="441">
                  <c:v>2.4785760711020247E-2</c:v>
                </c:pt>
                <c:pt idx="442">
                  <c:v>2.468693211683514E-2</c:v>
                </c:pt>
                <c:pt idx="443">
                  <c:v>2.4588490275016379E-2</c:v>
                </c:pt>
                <c:pt idx="444">
                  <c:v>2.449043404671937E-2</c:v>
                </c:pt>
                <c:pt idx="445">
                  <c:v>2.4392762290228902E-2</c:v>
                </c:pt>
                <c:pt idx="446">
                  <c:v>2.4295473861077825E-2</c:v>
                </c:pt>
                <c:pt idx="447">
                  <c:v>2.4198567612163789E-2</c:v>
                </c:pt>
                <c:pt idx="448">
                  <c:v>2.4102042393864105E-2</c:v>
                </c:pt>
                <c:pt idx="449">
                  <c:v>2.4005897054148875E-2</c:v>
                </c:pt>
                <c:pt idx="450">
                  <c:v>2.3910130438692341E-2</c:v>
                </c:pt>
                <c:pt idx="451">
                  <c:v>2.3814741390982011E-2</c:v>
                </c:pt>
                <c:pt idx="452">
                  <c:v>2.3719728752426672E-2</c:v>
                </c:pt>
                <c:pt idx="453">
                  <c:v>2.3625091362462165E-2</c:v>
                </c:pt>
                <c:pt idx="454">
                  <c:v>2.353082805865566E-2</c:v>
                </c:pt>
                <c:pt idx="455">
                  <c:v>2.3436937676808055E-2</c:v>
                </c:pt>
                <c:pt idx="456">
                  <c:v>2.334341905105496E-2</c:v>
                </c:pt>
                <c:pt idx="457">
                  <c:v>2.3250271013965783E-2</c:v>
                </c:pt>
                <c:pt idx="458">
                  <c:v>2.3157492396641333E-2</c:v>
                </c:pt>
                <c:pt idx="459">
                  <c:v>2.3065082028809768E-2</c:v>
                </c:pt>
                <c:pt idx="460">
                  <c:v>2.2973038738920964E-2</c:v>
                </c:pt>
                <c:pt idx="461">
                  <c:v>2.2881361354239196E-2</c:v>
                </c:pt>
                <c:pt idx="462">
                  <c:v>2.2790048700934637E-2</c:v>
                </c:pt>
                <c:pt idx="463">
                  <c:v>2.2699099604172799E-2</c:v>
                </c:pt>
                <c:pt idx="464">
                  <c:v>2.2608512888203054E-2</c:v>
                </c:pt>
                <c:pt idx="465">
                  <c:v>2.2518287376445137E-2</c:v>
                </c:pt>
                <c:pt idx="466">
                  <c:v>2.242842189157461E-2</c:v>
                </c:pt>
                <c:pt idx="467">
                  <c:v>2.2338915255606683E-2</c:v>
                </c:pt>
                <c:pt idx="468">
                  <c:v>2.2249766289978518E-2</c:v>
                </c:pt>
                <c:pt idx="469">
                  <c:v>2.2160973815630518E-2</c:v>
                </c:pt>
                <c:pt idx="470">
                  <c:v>2.2072536653085714E-2</c:v>
                </c:pt>
                <c:pt idx="471">
                  <c:v>2.1984453622528211E-2</c:v>
                </c:pt>
                <c:pt idx="472">
                  <c:v>2.1896723543880163E-2</c:v>
                </c:pt>
                <c:pt idx="473">
                  <c:v>2.1809345236877269E-2</c:v>
                </c:pt>
                <c:pt idx="474">
                  <c:v>2.1722317521143165E-2</c:v>
                </c:pt>
                <c:pt idx="475">
                  <c:v>2.1635639216262496E-2</c:v>
                </c:pt>
                <c:pt idx="476">
                  <c:v>2.1549309141852623E-2</c:v>
                </c:pt>
                <c:pt idx="477">
                  <c:v>2.1463326117634105E-2</c:v>
                </c:pt>
                <c:pt idx="478">
                  <c:v>2.1377688963500074E-2</c:v>
                </c:pt>
                <c:pt idx="479">
                  <c:v>2.1292396499584223E-2</c:v>
                </c:pt>
                <c:pt idx="480">
                  <c:v>2.1207447546327616E-2</c:v>
                </c:pt>
                <c:pt idx="481">
                  <c:v>2.1122840924544497E-2</c:v>
                </c:pt>
                <c:pt idx="482">
                  <c:v>2.1038575455486652E-2</c:v>
                </c:pt>
                <c:pt idx="483">
                  <c:v>2.095464996090687E-2</c:v>
                </c:pt>
                <c:pt idx="484">
                  <c:v>2.0871063263121114E-2</c:v>
                </c:pt>
                <c:pt idx="485">
                  <c:v>2.0787814185069604E-2</c:v>
                </c:pt>
                <c:pt idx="486">
                  <c:v>2.070490155037686E-2</c:v>
                </c:pt>
                <c:pt idx="487">
                  <c:v>2.0622324183410642E-2</c:v>
                </c:pt>
                <c:pt idx="488">
                  <c:v>2.0540080909339637E-2</c:v>
                </c:pt>
                <c:pt idx="489">
                  <c:v>2.0458170554190445E-2</c:v>
                </c:pt>
                <c:pt idx="490">
                  <c:v>2.0376591944903117E-2</c:v>
                </c:pt>
                <c:pt idx="491">
                  <c:v>2.0295343909386077E-2</c:v>
                </c:pt>
                <c:pt idx="492">
                  <c:v>2.0214425276569612E-2</c:v>
                </c:pt>
                <c:pt idx="493">
                  <c:v>2.0133834876458683E-2</c:v>
                </c:pt>
                <c:pt idx="494">
                  <c:v>2.0053571540184671E-2</c:v>
                </c:pt>
                <c:pt idx="495">
                  <c:v>1.9973634100055999E-2</c:v>
                </c:pt>
                <c:pt idx="496">
                  <c:v>1.9894021389608055E-2</c:v>
                </c:pt>
                <c:pt idx="497">
                  <c:v>1.9814732243651958E-2</c:v>
                </c:pt>
                <c:pt idx="498">
                  <c:v>1.9735765498322465E-2</c:v>
                </c:pt>
                <c:pt idx="499">
                  <c:v>1.9657119991124992E-2</c:v>
                </c:pt>
                <c:pt idx="500">
                  <c:v>1.9578794560981917E-2</c:v>
                </c:pt>
              </c:numCache>
            </c:numRef>
          </c:yVal>
          <c:smooth val="1"/>
          <c:extLst>
            <c:ext xmlns:c16="http://schemas.microsoft.com/office/drawing/2014/chart" uri="{C3380CC4-5D6E-409C-BE32-E72D297353CC}">
              <c16:uniqueId val="{0000000F-0455-4711-8E37-CEB47320B9AA}"/>
            </c:ext>
          </c:extLst>
        </c:ser>
        <c:ser>
          <c:idx val="16"/>
          <c:order val="16"/>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Calculations!$N$80:$ST$80</c:f>
              <c:numCache>
                <c:formatCode>General</c:formatCode>
                <c:ptCount val="501"/>
                <c:pt idx="0">
                  <c:v>7.2424291003993529E-2</c:v>
                </c:pt>
                <c:pt idx="1">
                  <c:v>7.2209454596160724E-2</c:v>
                </c:pt>
                <c:pt idx="2">
                  <c:v>7.1993169581107144E-2</c:v>
                </c:pt>
                <c:pt idx="3">
                  <c:v>7.1775516735775424E-2</c:v>
                </c:pt>
                <c:pt idx="4">
                  <c:v>7.1556574122693228E-2</c:v>
                </c:pt>
                <c:pt idx="5">
                  <c:v>7.1336417181796605E-2</c:v>
                </c:pt>
                <c:pt idx="6">
                  <c:v>7.1115118818908321E-2</c:v>
                </c:pt>
                <c:pt idx="7">
                  <c:v>7.089274949100699E-2</c:v>
                </c:pt>
                <c:pt idx="8">
                  <c:v>7.0669377288409191E-2</c:v>
                </c:pt>
                <c:pt idx="9">
                  <c:v>7.0445068013988713E-2</c:v>
                </c:pt>
                <c:pt idx="10">
                  <c:v>7.0219885259546977E-2</c:v>
                </c:pt>
                <c:pt idx="11">
                  <c:v>6.9993890479446652E-2</c:v>
                </c:pt>
                <c:pt idx="12">
                  <c:v>6.9767143061614037E-2</c:v>
                </c:pt>
                <c:pt idx="13">
                  <c:v>6.9539700396012691E-2</c:v>
                </c:pt>
                <c:pt idx="14">
                  <c:v>6.931161794068684E-2</c:v>
                </c:pt>
                <c:pt idx="15">
                  <c:v>6.9082949285465364E-2</c:v>
                </c:pt>
                <c:pt idx="16">
                  <c:v>6.8853746213419761E-2</c:v>
                </c:pt>
                <c:pt idx="17">
                  <c:v>6.8624058760159909E-2</c:v>
                </c:pt>
                <c:pt idx="18">
                  <c:v>6.8393935271050005E-2</c:v>
                </c:pt>
                <c:pt idx="19">
                  <c:v>6.8163422456425024E-2</c:v>
                </c:pt>
                <c:pt idx="20">
                  <c:v>6.7932565444882798E-2</c:v>
                </c:pt>
                <c:pt idx="21">
                  <c:v>6.7701407834724517E-2</c:v>
                </c:pt>
                <c:pt idx="22">
                  <c:v>6.7469991743613192E-2</c:v>
                </c:pt>
                <c:pt idx="23">
                  <c:v>6.7238357856518022E-2</c:v>
                </c:pt>
                <c:pt idx="24">
                  <c:v>6.7006545472007323E-2</c:v>
                </c:pt>
                <c:pt idx="25">
                  <c:v>6.6774592546953296E-2</c:v>
                </c:pt>
                <c:pt idx="26">
                  <c:v>6.6542535739706143E-2</c:v>
                </c:pt>
                <c:pt idx="27">
                  <c:v>6.631041045179617E-2</c:v>
                </c:pt>
                <c:pt idx="28">
                  <c:v>6.6078250868216032E-2</c:v>
                </c:pt>
                <c:pt idx="29">
                  <c:v>6.5846089996337717E-2</c:v>
                </c:pt>
                <c:pt idx="30">
                  <c:v>6.5613959703512928E-2</c:v>
                </c:pt>
                <c:pt idx="31">
                  <c:v>6.53818907534056E-2</c:v>
                </c:pt>
                <c:pt idx="32">
                  <c:v>6.5149912841103039E-2</c:v>
                </c:pt>
                <c:pt idx="33">
                  <c:v>6.4918054627049596E-2</c:v>
                </c:pt>
                <c:pt idx="34">
                  <c:v>6.4686343769846458E-2</c:v>
                </c:pt>
                <c:pt idx="35">
                  <c:v>6.4454806957957481E-2</c:v>
                </c:pt>
                <c:pt idx="36">
                  <c:v>6.4223469940361363E-2</c:v>
                </c:pt>
                <c:pt idx="37">
                  <c:v>6.3992357556187998E-2</c:v>
                </c:pt>
                <c:pt idx="38">
                  <c:v>6.3761493763374602E-2</c:v>
                </c:pt>
                <c:pt idx="39">
                  <c:v>6.3530901666377912E-2</c:v>
                </c:pt>
                <c:pt idx="40">
                  <c:v>6.3300603542974468E-2</c:v>
                </c:pt>
                <c:pt idx="41">
                  <c:v>6.3070620870183225E-2</c:v>
                </c:pt>
                <c:pt idx="42">
                  <c:v>6.2840974349339926E-2</c:v>
                </c:pt>
                <c:pt idx="43">
                  <c:v>6.2611683930354031E-2</c:v>
                </c:pt>
                <c:pt idx="44">
                  <c:v>6.238276883517669E-2</c:v>
                </c:pt>
                <c:pt idx="45">
                  <c:v>6.2154247580507513E-2</c:v>
                </c:pt>
                <c:pt idx="46">
                  <c:v>6.1926137999767095E-2</c:v>
                </c:pt>
                <c:pt idx="47">
                  <c:v>6.1698457264359616E-2</c:v>
                </c:pt>
                <c:pt idx="48">
                  <c:v>6.1471221904251964E-2</c:v>
                </c:pt>
                <c:pt idx="49">
                  <c:v>6.1244447827892019E-2</c:v>
                </c:pt>
                <c:pt idx="50">
                  <c:v>6.1018150341488608E-2</c:v>
                </c:pt>
                <c:pt idx="51">
                  <c:v>6.0792344167676163E-2</c:v>
                </c:pt>
                <c:pt idx="52">
                  <c:v>6.0567043463584366E-2</c:v>
                </c:pt>
                <c:pt idx="53">
                  <c:v>6.0342261838333612E-2</c:v>
                </c:pt>
                <c:pt idx="54">
                  <c:v>6.0118012369975438E-2</c:v>
                </c:pt>
                <c:pt idx="55">
                  <c:v>5.9894307621897354E-2</c:v>
                </c:pt>
                <c:pt idx="56">
                  <c:v>5.9671159658709852E-2</c:v>
                </c:pt>
                <c:pt idx="57">
                  <c:v>5.9448580061633255E-2</c:v>
                </c:pt>
                <c:pt idx="58">
                  <c:v>5.9226579943401476E-2</c:v>
                </c:pt>
                <c:pt idx="59">
                  <c:v>5.9005169962698265E-2</c:v>
                </c:pt>
                <c:pt idx="60">
                  <c:v>5.878436033814266E-2</c:v>
                </c:pt>
                <c:pt idx="61">
                  <c:v>5.8564160861837661E-2</c:v>
                </c:pt>
                <c:pt idx="62">
                  <c:v>5.8344580912497654E-2</c:v>
                </c:pt>
                <c:pt idx="63">
                  <c:v>5.8125629468167607E-2</c:v>
                </c:pt>
                <c:pt idx="64">
                  <c:v>5.7907315118548783E-2</c:v>
                </c:pt>
                <c:pt idx="65">
                  <c:v>5.7689646076942575E-2</c:v>
                </c:pt>
                <c:pt idx="66">
                  <c:v>5.7472630191826524E-2</c:v>
                </c:pt>
                <c:pt idx="67">
                  <c:v>5.7256274958073207E-2</c:v>
                </c:pt>
                <c:pt idx="68">
                  <c:v>5.7040587527824892E-2</c:v>
                </c:pt>
                <c:pt idx="69">
                  <c:v>5.6825574721034444E-2</c:v>
                </c:pt>
                <c:pt idx="70">
                  <c:v>5.661124303568401E-2</c:v>
                </c:pt>
                <c:pt idx="71">
                  <c:v>5.6397598657690916E-2</c:v>
                </c:pt>
                <c:pt idx="72">
                  <c:v>5.6184647470512397E-2</c:v>
                </c:pt>
                <c:pt idx="73">
                  <c:v>5.5972395064457912E-2</c:v>
                </c:pt>
                <c:pt idx="74">
                  <c:v>5.5760846745718066E-2</c:v>
                </c:pt>
                <c:pt idx="75">
                  <c:v>5.5550007545120711E-2</c:v>
                </c:pt>
                <c:pt idx="76">
                  <c:v>5.5339882226622214E-2</c:v>
                </c:pt>
                <c:pt idx="77">
                  <c:v>5.5130475295541249E-2</c:v>
                </c:pt>
                <c:pt idx="78">
                  <c:v>5.4921791006545768E-2</c:v>
                </c:pt>
                <c:pt idx="79">
                  <c:v>5.4713833371398755E-2</c:v>
                </c:pt>
                <c:pt idx="80">
                  <c:v>5.4506606166471794E-2</c:v>
                </c:pt>
                <c:pt idx="81">
                  <c:v>5.4300112940033139E-2</c:v>
                </c:pt>
                <c:pt idx="82">
                  <c:v>5.4094357019317703E-2</c:v>
                </c:pt>
                <c:pt idx="83">
                  <c:v>5.3889341517385878E-2</c:v>
                </c:pt>
                <c:pt idx="84">
                  <c:v>5.3685069339777472E-2</c:v>
                </c:pt>
                <c:pt idx="85">
                  <c:v>5.3481543190967915E-2</c:v>
                </c:pt>
                <c:pt idx="86">
                  <c:v>5.3278765580631791E-2</c:v>
                </c:pt>
                <c:pt idx="87">
                  <c:v>5.3076738829721228E-2</c:v>
                </c:pt>
                <c:pt idx="88">
                  <c:v>5.2875465076363121E-2</c:v>
                </c:pt>
                <c:pt idx="89">
                  <c:v>5.2674946281582653E-2</c:v>
                </c:pt>
                <c:pt idx="90">
                  <c:v>5.2475184234857079E-2</c:v>
                </c:pt>
                <c:pt idx="91">
                  <c:v>5.2276180559505746E-2</c:v>
                </c:pt>
                <c:pt idx="92">
                  <c:v>5.2077936717921339E-2</c:v>
                </c:pt>
                <c:pt idx="93">
                  <c:v>5.1880454016646538E-2</c:v>
                </c:pt>
                <c:pt idx="94">
                  <c:v>5.1683733611302546E-2</c:v>
                </c:pt>
                <c:pt idx="95">
                  <c:v>5.1487776511371715E-2</c:v>
                </c:pt>
                <c:pt idx="96">
                  <c:v>5.1292583584840616E-2</c:v>
                </c:pt>
                <c:pt idx="97">
                  <c:v>5.109815556270704E-2</c:v>
                </c:pt>
                <c:pt idx="98">
                  <c:v>5.0904493043355051E-2</c:v>
                </c:pt>
                <c:pt idx="99">
                  <c:v>5.0711596496802E-2</c:v>
                </c:pt>
                <c:pt idx="100">
                  <c:v>5.0519466268822165E-2</c:v>
                </c:pt>
                <c:pt idx="101">
                  <c:v>5.0328102584949505E-2</c:v>
                </c:pt>
                <c:pt idx="102">
                  <c:v>5.0137505554364283E-2</c:v>
                </c:pt>
                <c:pt idx="103">
                  <c:v>4.9947675173666446E-2</c:v>
                </c:pt>
                <c:pt idx="104">
                  <c:v>4.9758611330539396E-2</c:v>
                </c:pt>
                <c:pt idx="105">
                  <c:v>4.9570313807307198E-2</c:v>
                </c:pt>
                <c:pt idx="106">
                  <c:v>4.9382782284388881E-2</c:v>
                </c:pt>
                <c:pt idx="107">
                  <c:v>4.9196016343652532E-2</c:v>
                </c:pt>
                <c:pt idx="108">
                  <c:v>4.9010015471671838E-2</c:v>
                </c:pt>
                <c:pt idx="109">
                  <c:v>4.8824779062889241E-2</c:v>
                </c:pt>
                <c:pt idx="110">
                  <c:v>4.8640306422686526E-2</c:v>
                </c:pt>
                <c:pt idx="111">
                  <c:v>4.8456596770367948E-2</c:v>
                </c:pt>
                <c:pt idx="112">
                  <c:v>4.8273649242056085E-2</c:v>
                </c:pt>
                <c:pt idx="113">
                  <c:v>4.8091462893504897E-2</c:v>
                </c:pt>
                <c:pt idx="114">
                  <c:v>4.7910036702831185E-2</c:v>
                </c:pt>
                <c:pt idx="115">
                  <c:v>4.772936957316766E-2</c:v>
                </c:pt>
                <c:pt idx="116">
                  <c:v>4.7549460335239609E-2</c:v>
                </c:pt>
                <c:pt idx="117">
                  <c:v>4.7370307749866808E-2</c:v>
                </c:pt>
                <c:pt idx="118">
                  <c:v>4.719191051039439E-2</c:v>
                </c:pt>
                <c:pt idx="119">
                  <c:v>4.7014267245052817E-2</c:v>
                </c:pt>
                <c:pt idx="120">
                  <c:v>4.6837376519250823E-2</c:v>
                </c:pt>
                <c:pt idx="121">
                  <c:v>4.6661236837801774E-2</c:v>
                </c:pt>
                <c:pt idx="122">
                  <c:v>4.6485846647086444E-2</c:v>
                </c:pt>
                <c:pt idx="123">
                  <c:v>4.6311204337153695E-2</c:v>
                </c:pt>
                <c:pt idx="124">
                  <c:v>4.6137308243760444E-2</c:v>
                </c:pt>
                <c:pt idx="125">
                  <c:v>4.5964156650353478E-2</c:v>
                </c:pt>
                <c:pt idx="126">
                  <c:v>4.5791747789994029E-2</c:v>
                </c:pt>
                <c:pt idx="127">
                  <c:v>4.5620079847227345E-2</c:v>
                </c:pt>
                <c:pt idx="128">
                  <c:v>4.5449150959898335E-2</c:v>
                </c:pt>
                <c:pt idx="129">
                  <c:v>4.5278959220915189E-2</c:v>
                </c:pt>
                <c:pt idx="130">
                  <c:v>4.5109502679962617E-2</c:v>
                </c:pt>
                <c:pt idx="131">
                  <c:v>4.4940779345165195E-2</c:v>
                </c:pt>
                <c:pt idx="132">
                  <c:v>4.4772787184703747E-2</c:v>
                </c:pt>
                <c:pt idx="133">
                  <c:v>4.4605524128384803E-2</c:v>
                </c:pt>
                <c:pt idx="134">
                  <c:v>4.4438988069164818E-2</c:v>
                </c:pt>
                <c:pt idx="135">
                  <c:v>4.4273176864631135E-2</c:v>
                </c:pt>
                <c:pt idx="136">
                  <c:v>4.4108088338439794E-2</c:v>
                </c:pt>
                <c:pt idx="137">
                  <c:v>4.3943720281712291E-2</c:v>
                </c:pt>
                <c:pt idx="138">
                  <c:v>4.3780070454392001E-2</c:v>
                </c:pt>
                <c:pt idx="139">
                  <c:v>4.3617136586561578E-2</c:v>
                </c:pt>
                <c:pt idx="140">
                  <c:v>4.3454916379722305E-2</c:v>
                </c:pt>
                <c:pt idx="141">
                  <c:v>4.3293407508036737E-2</c:v>
                </c:pt>
                <c:pt idx="142">
                  <c:v>4.3132607619535177E-2</c:v>
                </c:pt>
                <c:pt idx="143">
                  <c:v>4.2972514337287729E-2</c:v>
                </c:pt>
                <c:pt idx="144">
                  <c:v>4.2813125260541859E-2</c:v>
                </c:pt>
                <c:pt idx="145">
                  <c:v>4.2654437965827831E-2</c:v>
                </c:pt>
                <c:pt idx="146">
                  <c:v>4.249645000803131E-2</c:v>
                </c:pt>
                <c:pt idx="147">
                  <c:v>4.2339158921435506E-2</c:v>
                </c:pt>
                <c:pt idx="148">
                  <c:v>4.2182562220732696E-2</c:v>
                </c:pt>
                <c:pt idx="149">
                  <c:v>4.202665740200652E-2</c:v>
                </c:pt>
                <c:pt idx="150">
                  <c:v>4.1871441943685632E-2</c:v>
                </c:pt>
                <c:pt idx="151">
                  <c:v>4.1716913307469614E-2</c:v>
                </c:pt>
                <c:pt idx="152">
                  <c:v>4.1563068939227781E-2</c:v>
                </c:pt>
                <c:pt idx="153">
                  <c:v>4.1409906269871885E-2</c:v>
                </c:pt>
                <c:pt idx="154">
                  <c:v>4.1257422716203168E-2</c:v>
                </c:pt>
                <c:pt idx="155">
                  <c:v>4.1105615681734535E-2</c:v>
                </c:pt>
                <c:pt idx="156">
                  <c:v>4.0954482557488847E-2</c:v>
                </c:pt>
                <c:pt idx="157">
                  <c:v>4.0804020722773469E-2</c:v>
                </c:pt>
                <c:pt idx="158">
                  <c:v>4.0654227545931974E-2</c:v>
                </c:pt>
                <c:pt idx="159">
                  <c:v>4.050510038507403E-2</c:v>
                </c:pt>
                <c:pt idx="160">
                  <c:v>4.0356636588783273E-2</c:v>
                </c:pt>
                <c:pt idx="161">
                  <c:v>4.0208833496804368E-2</c:v>
                </c:pt>
                <c:pt idx="162">
                  <c:v>4.0061688440709856E-2</c:v>
                </c:pt>
                <c:pt idx="163">
                  <c:v>3.9915198744546618E-2</c:v>
                </c:pt>
                <c:pt idx="164">
                  <c:v>3.9769361725463886E-2</c:v>
                </c:pt>
                <c:pt idx="165">
                  <c:v>3.9624174694321439E-2</c:v>
                </c:pt>
                <c:pt idx="166">
                  <c:v>3.9479634956280436E-2</c:v>
                </c:pt>
                <c:pt idx="167">
                  <c:v>3.933573981137603E-2</c:v>
                </c:pt>
                <c:pt idx="168">
                  <c:v>3.9192486555072834E-2</c:v>
                </c:pt>
                <c:pt idx="169">
                  <c:v>3.9049872478803573E-2</c:v>
                </c:pt>
                <c:pt idx="170">
                  <c:v>3.8907894870491379E-2</c:v>
                </c:pt>
                <c:pt idx="171">
                  <c:v>3.8766551015056272E-2</c:v>
                </c:pt>
                <c:pt idx="172">
                  <c:v>3.8625838194906136E-2</c:v>
                </c:pt>
                <c:pt idx="173">
                  <c:v>3.8485753690412544E-2</c:v>
                </c:pt>
                <c:pt idx="174">
                  <c:v>3.8346294780372193E-2</c:v>
                </c:pt>
                <c:pt idx="175">
                  <c:v>3.8207458742454008E-2</c:v>
                </c:pt>
                <c:pt idx="176">
                  <c:v>3.8069242853632244E-2</c:v>
                </c:pt>
                <c:pt idx="177">
                  <c:v>3.7931644390606443E-2</c:v>
                </c:pt>
                <c:pt idx="178">
                  <c:v>3.7794660630208025E-2</c:v>
                </c:pt>
                <c:pt idx="179">
                  <c:v>3.7658288849794365E-2</c:v>
                </c:pt>
                <c:pt idx="180">
                  <c:v>3.7522526327630146E-2</c:v>
                </c:pt>
                <c:pt idx="181">
                  <c:v>3.7387370343257204E-2</c:v>
                </c:pt>
                <c:pt idx="182">
                  <c:v>3.7252818177851976E-2</c:v>
                </c:pt>
                <c:pt idx="183">
                  <c:v>3.711886711457222E-2</c:v>
                </c:pt>
                <c:pt idx="184">
                  <c:v>3.6985514438892003E-2</c:v>
                </c:pt>
                <c:pt idx="185">
                  <c:v>3.6852757438926506E-2</c:v>
                </c:pt>
                <c:pt idx="186">
                  <c:v>3.6720593405745787E-2</c:v>
                </c:pt>
                <c:pt idx="187">
                  <c:v>3.6589019633678603E-2</c:v>
                </c:pt>
                <c:pt idx="188">
                  <c:v>3.6458033420606488E-2</c:v>
                </c:pt>
                <c:pt idx="189">
                  <c:v>3.6327632068247621E-2</c:v>
                </c:pt>
                <c:pt idx="190">
                  <c:v>3.6197812882431825E-2</c:v>
                </c:pt>
                <c:pt idx="191">
                  <c:v>3.6068573173366078E-2</c:v>
                </c:pt>
                <c:pt idx="192">
                  <c:v>3.5939910255891369E-2</c:v>
                </c:pt>
                <c:pt idx="193">
                  <c:v>3.5811821449730663E-2</c:v>
                </c:pt>
                <c:pt idx="194">
                  <c:v>3.5684304079728661E-2</c:v>
                </c:pt>
                <c:pt idx="195">
                  <c:v>3.5557355476083075E-2</c:v>
                </c:pt>
                <c:pt idx="196">
                  <c:v>3.543097297456832E-2</c:v>
                </c:pt>
                <c:pt idx="197">
                  <c:v>3.5305153916751278E-2</c:v>
                </c:pt>
                <c:pt idx="198">
                  <c:v>3.517989565019923E-2</c:v>
                </c:pt>
                <c:pt idx="199">
                  <c:v>3.5055195528680999E-2</c:v>
                </c:pt>
                <c:pt idx="200">
                  <c:v>3.4931050912360498E-2</c:v>
                </c:pt>
                <c:pt idx="201">
                  <c:v>3.480745916798357E-2</c:v>
                </c:pt>
                <c:pt idx="202">
                  <c:v>3.4684417669058082E-2</c:v>
                </c:pt>
                <c:pt idx="203">
                  <c:v>3.4561923796027301E-2</c:v>
                </c:pt>
                <c:pt idx="204">
                  <c:v>3.4439974936436912E-2</c:v>
                </c:pt>
                <c:pt idx="205">
                  <c:v>3.4318568485096061E-2</c:v>
                </c:pt>
                <c:pt idx="206">
                  <c:v>3.4197701844231973E-2</c:v>
                </c:pt>
                <c:pt idx="207">
                  <c:v>3.4077372423638959E-2</c:v>
                </c:pt>
                <c:pt idx="208">
                  <c:v>3.3957577640821697E-2</c:v>
                </c:pt>
                <c:pt idx="209">
                  <c:v>3.3838314921132748E-2</c:v>
                </c:pt>
                <c:pt idx="210">
                  <c:v>3.3719581697904885E-2</c:v>
                </c:pt>
                <c:pt idx="211">
                  <c:v>3.3601375412578044E-2</c:v>
                </c:pt>
                <c:pt idx="212">
                  <c:v>3.3483693514821222E-2</c:v>
                </c:pt>
                <c:pt idx="213">
                  <c:v>3.3366533462649298E-2</c:v>
                </c:pt>
                <c:pt idx="214">
                  <c:v>3.3249892722535077E-2</c:v>
                </c:pt>
                <c:pt idx="215">
                  <c:v>3.3133768769516785E-2</c:v>
                </c:pt>
                <c:pt idx="216">
                  <c:v>3.3018159087300596E-2</c:v>
                </c:pt>
                <c:pt idx="217">
                  <c:v>3.290306116835913E-2</c:v>
                </c:pt>
                <c:pt idx="218">
                  <c:v>3.2788472514025321E-2</c:v>
                </c:pt>
                <c:pt idx="219">
                  <c:v>3.2674390634582336E-2</c:v>
                </c:pt>
                <c:pt idx="220">
                  <c:v>3.2560813049349102E-2</c:v>
                </c:pt>
                <c:pt idx="221">
                  <c:v>3.2447737286762215E-2</c:v>
                </c:pt>
                <c:pt idx="222">
                  <c:v>3.2335160884453498E-2</c:v>
                </c:pt>
                <c:pt idx="223">
                  <c:v>3.2223081389324441E-2</c:v>
                </c:pt>
                <c:pt idx="224">
                  <c:v>3.2111496357616412E-2</c:v>
                </c:pt>
                <c:pt idx="225">
                  <c:v>3.2000403354977579E-2</c:v>
                </c:pt>
                <c:pt idx="226">
                  <c:v>3.1889799956526313E-2</c:v>
                </c:pt>
                <c:pt idx="227">
                  <c:v>3.1779683746911404E-2</c:v>
                </c:pt>
                <c:pt idx="228">
                  <c:v>3.1670052320368805E-2</c:v>
                </c:pt>
                <c:pt idx="229">
                  <c:v>3.1560903280775106E-2</c:v>
                </c:pt>
                <c:pt idx="230">
                  <c:v>3.1452234241698483E-2</c:v>
                </c:pt>
                <c:pt idx="231">
                  <c:v>3.1344042826445803E-2</c:v>
                </c:pt>
                <c:pt idx="232">
                  <c:v>3.1236326668107699E-2</c:v>
                </c:pt>
                <c:pt idx="233">
                  <c:v>3.1129083409600279E-2</c:v>
                </c:pt>
                <c:pt idx="234">
                  <c:v>3.102231070370404E-2</c:v>
                </c:pt>
                <c:pt idx="235">
                  <c:v>3.0916006213100544E-2</c:v>
                </c:pt>
                <c:pt idx="236">
                  <c:v>3.0810167610406183E-2</c:v>
                </c:pt>
                <c:pt idx="237">
                  <c:v>3.0704792578203469E-2</c:v>
                </c:pt>
                <c:pt idx="238">
                  <c:v>3.0599878809069912E-2</c:v>
                </c:pt>
                <c:pt idx="239">
                  <c:v>3.0495424005604531E-2</c:v>
                </c:pt>
                <c:pt idx="240">
                  <c:v>3.0391425880452159E-2</c:v>
                </c:pt>
                <c:pt idx="241">
                  <c:v>3.0287882156325212E-2</c:v>
                </c:pt>
                <c:pt idx="242">
                  <c:v>3.0184790566023686E-2</c:v>
                </c:pt>
                <c:pt idx="243">
                  <c:v>3.0082148852452681E-2</c:v>
                </c:pt>
                <c:pt idx="244">
                  <c:v>2.9979954768638153E-2</c:v>
                </c:pt>
                <c:pt idx="245">
                  <c:v>2.9878206077740464E-2</c:v>
                </c:pt>
                <c:pt idx="246">
                  <c:v>2.977690055306615E-2</c:v>
                </c:pt>
                <c:pt idx="247">
                  <c:v>2.9676035978077834E-2</c:v>
                </c:pt>
                <c:pt idx="248">
                  <c:v>2.9575610146402087E-2</c:v>
                </c:pt>
                <c:pt idx="249">
                  <c:v>2.9475620861835913E-2</c:v>
                </c:pt>
                <c:pt idx="250">
                  <c:v>2.9376065938351129E-2</c:v>
                </c:pt>
                <c:pt idx="251">
                  <c:v>2.9276943200097334E-2</c:v>
                </c:pt>
                <c:pt idx="252">
                  <c:v>2.9178250481403264E-2</c:v>
                </c:pt>
                <c:pt idx="253">
                  <c:v>2.9079985626776429E-2</c:v>
                </c:pt>
                <c:pt idx="254">
                  <c:v>2.8982146490901393E-2</c:v>
                </c:pt>
                <c:pt idx="255">
                  <c:v>2.8884730938636478E-2</c:v>
                </c:pt>
                <c:pt idx="256">
                  <c:v>2.8787736845009258E-2</c:v>
                </c:pt>
                <c:pt idx="257">
                  <c:v>2.8691162095210259E-2</c:v>
                </c:pt>
                <c:pt idx="258">
                  <c:v>2.8595004584585856E-2</c:v>
                </c:pt>
                <c:pt idx="259">
                  <c:v>2.8499262218629456E-2</c:v>
                </c:pt>
                <c:pt idx="260">
                  <c:v>2.840393291297159E-2</c:v>
                </c:pt>
                <c:pt idx="261">
                  <c:v>2.8309014593368754E-2</c:v>
                </c:pt>
                <c:pt idx="262">
                  <c:v>2.8214505195691339E-2</c:v>
                </c:pt>
                <c:pt idx="263">
                  <c:v>2.812040266590984E-2</c:v>
                </c:pt>
                <c:pt idx="264">
                  <c:v>2.8026704960080549E-2</c:v>
                </c:pt>
                <c:pt idx="265">
                  <c:v>2.7933410044329868E-2</c:v>
                </c:pt>
                <c:pt idx="266">
                  <c:v>2.7840515894837842E-2</c:v>
                </c:pt>
                <c:pt idx="267">
                  <c:v>2.77480204978202E-2</c:v>
                </c:pt>
                <c:pt idx="268">
                  <c:v>2.7655921849510021E-2</c:v>
                </c:pt>
                <c:pt idx="269">
                  <c:v>2.7564217956138181E-2</c:v>
                </c:pt>
                <c:pt idx="270">
                  <c:v>2.7472906833912864E-2</c:v>
                </c:pt>
                <c:pt idx="271">
                  <c:v>2.7381986508998334E-2</c:v>
                </c:pt>
                <c:pt idx="272">
                  <c:v>2.72914550174926E-2</c:v>
                </c:pt>
                <c:pt idx="273">
                  <c:v>2.7201310405404806E-2</c:v>
                </c:pt>
                <c:pt idx="274">
                  <c:v>2.7111550728631265E-2</c:v>
                </c:pt>
                <c:pt idx="275">
                  <c:v>2.7022174052930982E-2</c:v>
                </c:pt>
                <c:pt idx="276">
                  <c:v>2.6933178453900513E-2</c:v>
                </c:pt>
                <c:pt idx="277">
                  <c:v>2.6844562016948039E-2</c:v>
                </c:pt>
                <c:pt idx="278">
                  <c:v>2.6756322837266647E-2</c:v>
                </c:pt>
                <c:pt idx="279">
                  <c:v>2.6668459019807297E-2</c:v>
                </c:pt>
                <c:pt idx="280">
                  <c:v>2.6580968679250666E-2</c:v>
                </c:pt>
                <c:pt idx="281">
                  <c:v>2.6493849939978897E-2</c:v>
                </c:pt>
                <c:pt idx="282">
                  <c:v>2.6407100936046372E-2</c:v>
                </c:pt>
                <c:pt idx="283">
                  <c:v>2.6320719811150112E-2</c:v>
                </c:pt>
                <c:pt idx="284">
                  <c:v>2.6234704718599559E-2</c:v>
                </c:pt>
                <c:pt idx="285">
                  <c:v>2.6149053821285965E-2</c:v>
                </c:pt>
                <c:pt idx="286">
                  <c:v>2.6063765291651123E-2</c:v>
                </c:pt>
                <c:pt idx="287">
                  <c:v>2.5978837311655702E-2</c:v>
                </c:pt>
                <c:pt idx="288">
                  <c:v>2.5894268072747001E-2</c:v>
                </c:pt>
                <c:pt idx="289">
                  <c:v>2.5810055775826547E-2</c:v>
                </c:pt>
                <c:pt idx="290">
                  <c:v>2.5726198631216966E-2</c:v>
                </c:pt>
                <c:pt idx="291">
                  <c:v>2.5642694858628516E-2</c:v>
                </c:pt>
                <c:pt idx="292">
                  <c:v>2.5559542687125437E-2</c:v>
                </c:pt>
                <c:pt idx="293">
                  <c:v>2.5476740355091568E-2</c:v>
                </c:pt>
                <c:pt idx="294">
                  <c:v>2.5394286110196045E-2</c:v>
                </c:pt>
                <c:pt idx="295">
                  <c:v>2.5312178209358206E-2</c:v>
                </c:pt>
                <c:pt idx="296">
                  <c:v>2.5230414918712505E-2</c:v>
                </c:pt>
                <c:pt idx="297">
                  <c:v>2.5148994513572977E-2</c:v>
                </c:pt>
                <c:pt idx="298">
                  <c:v>2.506791527839743E-2</c:v>
                </c:pt>
                <c:pt idx="299">
                  <c:v>2.4987175506751325E-2</c:v>
                </c:pt>
                <c:pt idx="300">
                  <c:v>2.4906773501271517E-2</c:v>
                </c:pt>
                <c:pt idx="301">
                  <c:v>2.4826707573629512E-2</c:v>
                </c:pt>
                <c:pt idx="302">
                  <c:v>2.4746976044494742E-2</c:v>
                </c:pt>
                <c:pt idx="303">
                  <c:v>2.466757724349742E-2</c:v>
                </c:pt>
                <c:pt idx="304">
                  <c:v>2.458850950919126E-2</c:v>
                </c:pt>
                <c:pt idx="305">
                  <c:v>2.4509771189015993E-2</c:v>
                </c:pt>
                <c:pt idx="306">
                  <c:v>2.4431360639259703E-2</c:v>
                </c:pt>
                <c:pt idx="307">
                  <c:v>2.4353276225020912E-2</c:v>
                </c:pt>
                <c:pt idx="308">
                  <c:v>2.427551632017055E-2</c:v>
                </c:pt>
                <c:pt idx="309">
                  <c:v>2.4198079307313901E-2</c:v>
                </c:pt>
                <c:pt idx="310">
                  <c:v>2.412096357775206E-2</c:v>
                </c:pt>
                <c:pt idx="311">
                  <c:v>2.4044167531443564E-2</c:v>
                </c:pt>
                <c:pt idx="312">
                  <c:v>2.396768957696576E-2</c:v>
                </c:pt>
                <c:pt idx="313">
                  <c:v>2.3891528131476217E-2</c:v>
                </c:pt>
                <c:pt idx="314">
                  <c:v>2.381568162067367E-2</c:v>
                </c:pt>
                <c:pt idx="315">
                  <c:v>2.3740148478759281E-2</c:v>
                </c:pt>
                <c:pt idx="316">
                  <c:v>2.3664927148397505E-2</c:v>
                </c:pt>
                <c:pt idx="317">
                  <c:v>2.3590016080677106E-2</c:v>
                </c:pt>
                <c:pt idx="318">
                  <c:v>2.3515413735071843E-2</c:v>
                </c:pt>
                <c:pt idx="319">
                  <c:v>2.3441118579401368E-2</c:v>
                </c:pt>
                <c:pt idx="320">
                  <c:v>2.3367129089791869E-2</c:v>
                </c:pt>
                <c:pt idx="321">
                  <c:v>2.3293443750636734E-2</c:v>
                </c:pt>
                <c:pt idx="322">
                  <c:v>2.3220061054557189E-2</c:v>
                </c:pt>
                <c:pt idx="323">
                  <c:v>2.3146979502362837E-2</c:v>
                </c:pt>
                <c:pt idx="324">
                  <c:v>2.3074197603012232E-2</c:v>
                </c:pt>
                <c:pt idx="325">
                  <c:v>2.3001713873573425E-2</c:v>
                </c:pt>
                <c:pt idx="326">
                  <c:v>2.2929526839184509E-2</c:v>
                </c:pt>
                <c:pt idx="327">
                  <c:v>2.285763503301402E-2</c:v>
                </c:pt>
                <c:pt idx="328">
                  <c:v>2.2786036996221583E-2</c:v>
                </c:pt>
                <c:pt idx="329">
                  <c:v>2.2714731277918305E-2</c:v>
                </c:pt>
                <c:pt idx="330">
                  <c:v>2.2643716435127432E-2</c:v>
                </c:pt>
                <c:pt idx="331">
                  <c:v>2.2572991032744728E-2</c:v>
                </c:pt>
                <c:pt idx="332">
                  <c:v>2.2502553643499186E-2</c:v>
                </c:pt>
                <c:pt idx="333">
                  <c:v>2.2432402847913483E-2</c:v>
                </c:pt>
                <c:pt idx="334">
                  <c:v>2.2362537234264741E-2</c:v>
                </c:pt>
                <c:pt idx="335">
                  <c:v>2.229295539854503E-2</c:v>
                </c:pt>
                <c:pt idx="336">
                  <c:v>2.2223655944422195E-2</c:v>
                </c:pt>
                <c:pt idx="337">
                  <c:v>2.2154637483200533E-2</c:v>
                </c:pt>
                <c:pt idx="338">
                  <c:v>2.2085898633781638E-2</c:v>
                </c:pt>
                <c:pt idx="339">
                  <c:v>2.2017438022625149E-2</c:v>
                </c:pt>
                <c:pt idx="340">
                  <c:v>2.1949254283709817E-2</c:v>
                </c:pt>
                <c:pt idx="341">
                  <c:v>2.1881346058494344E-2</c:v>
                </c:pt>
                <c:pt idx="342">
                  <c:v>2.1813711995878483E-2</c:v>
                </c:pt>
                <c:pt idx="343">
                  <c:v>2.174635075216421E-2</c:v>
                </c:pt>
                <c:pt idx="344">
                  <c:v>2.1679260991016816E-2</c:v>
                </c:pt>
                <c:pt idx="345">
                  <c:v>2.1612441383426169E-2</c:v>
                </c:pt>
                <c:pt idx="346">
                  <c:v>2.1545890607668223E-2</c:v>
                </c:pt>
                <c:pt idx="347">
                  <c:v>2.1479607349266287E-2</c:v>
                </c:pt>
                <c:pt idx="348">
                  <c:v>2.1413590300952631E-2</c:v>
                </c:pt>
                <c:pt idx="349">
                  <c:v>2.1347838162630105E-2</c:v>
                </c:pt>
                <c:pt idx="350">
                  <c:v>2.1282349641333874E-2</c:v>
                </c:pt>
                <c:pt idx="351">
                  <c:v>2.1217123451193164E-2</c:v>
                </c:pt>
                <c:pt idx="352">
                  <c:v>2.1152158313393257E-2</c:v>
                </c:pt>
                <c:pt idx="353">
                  <c:v>2.1087452956137516E-2</c:v>
                </c:pt>
                <c:pt idx="354">
                  <c:v>2.1023006114609416E-2</c:v>
                </c:pt>
                <c:pt idx="355">
                  <c:v>2.095881653093493E-2</c:v>
                </c:pt>
                <c:pt idx="356">
                  <c:v>2.0894882954144732E-2</c:v>
                </c:pt>
                <c:pt idx="357">
                  <c:v>2.083120414013678E-2</c:v>
                </c:pt>
                <c:pt idx="358">
                  <c:v>2.0767778851638836E-2</c:v>
                </c:pt>
                <c:pt idx="359">
                  <c:v>2.0704605858171202E-2</c:v>
                </c:pt>
                <c:pt idx="360">
                  <c:v>2.0641683936009538E-2</c:v>
                </c:pt>
                <c:pt idx="361">
                  <c:v>2.0579011868147732E-2</c:v>
                </c:pt>
                <c:pt idx="362">
                  <c:v>2.0516588444261141E-2</c:v>
                </c:pt>
                <c:pt idx="363">
                  <c:v>2.0454412460669567E-2</c:v>
                </c:pt>
                <c:pt idx="364">
                  <c:v>2.0392482720300812E-2</c:v>
                </c:pt>
                <c:pt idx="365">
                  <c:v>2.0330798032653932E-2</c:v>
                </c:pt>
                <c:pt idx="366">
                  <c:v>2.026935721376303E-2</c:v>
                </c:pt>
                <c:pt idx="367">
                  <c:v>2.0208159086160749E-2</c:v>
                </c:pt>
                <c:pt idx="368">
                  <c:v>2.014720247884233E-2</c:v>
                </c:pt>
                <c:pt idx="369">
                  <c:v>2.0086486227229524E-2</c:v>
                </c:pt>
                <c:pt idx="370">
                  <c:v>2.0026009173134712E-2</c:v>
                </c:pt>
                <c:pt idx="371">
                  <c:v>1.9965770164725241E-2</c:v>
                </c:pt>
                <c:pt idx="372">
                  <c:v>1.9905768056487742E-2</c:v>
                </c:pt>
                <c:pt idx="373">
                  <c:v>1.9846001709192776E-2</c:v>
                </c:pt>
                <c:pt idx="374">
                  <c:v>1.9786469989859504E-2</c:v>
                </c:pt>
                <c:pt idx="375">
                  <c:v>1.9727171771720526E-2</c:v>
                </c:pt>
                <c:pt idx="376">
                  <c:v>1.9668105934186851E-2</c:v>
                </c:pt>
                <c:pt idx="377">
                  <c:v>1.9609271362813076E-2</c:v>
                </c:pt>
                <c:pt idx="378">
                  <c:v>1.955066694926267E-2</c:v>
                </c:pt>
                <c:pt idx="379">
                  <c:v>1.9492291591273327E-2</c:v>
                </c:pt>
                <c:pt idx="380">
                  <c:v>1.943414419262264E-2</c:v>
                </c:pt>
                <c:pt idx="381">
                  <c:v>1.93762236630938E-2</c:v>
                </c:pt>
                <c:pt idx="382">
                  <c:v>1.9318528918441449E-2</c:v>
                </c:pt>
                <c:pt idx="383">
                  <c:v>1.9261058880357739E-2</c:v>
                </c:pt>
                <c:pt idx="384">
                  <c:v>1.920381247643857E-2</c:v>
                </c:pt>
                <c:pt idx="385">
                  <c:v>1.9146788640149744E-2</c:v>
                </c:pt>
                <c:pt idx="386">
                  <c:v>1.9089986310793717E-2</c:v>
                </c:pt>
                <c:pt idx="387">
                  <c:v>1.9033404433476002E-2</c:v>
                </c:pt>
                <c:pt idx="388">
                  <c:v>1.8977041959072152E-2</c:v>
                </c:pt>
                <c:pt idx="389">
                  <c:v>1.892089784419456E-2</c:v>
                </c:pt>
                <c:pt idx="390">
                  <c:v>1.8864971051159713E-2</c:v>
                </c:pt>
                <c:pt idx="391">
                  <c:v>1.880926054795529E-2</c:v>
                </c:pt>
                <c:pt idx="392">
                  <c:v>1.8753765308207746E-2</c:v>
                </c:pt>
                <c:pt idx="393">
                  <c:v>1.8698484311149774E-2</c:v>
                </c:pt>
                <c:pt idx="394">
                  <c:v>1.8643416541588121E-2</c:v>
                </c:pt>
                <c:pt idx="395">
                  <c:v>1.8588560989871356E-2</c:v>
                </c:pt>
                <c:pt idx="396">
                  <c:v>1.8533916651858037E-2</c:v>
                </c:pt>
                <c:pt idx="397">
                  <c:v>1.8479482528884889E-2</c:v>
                </c:pt>
                <c:pt idx="398">
                  <c:v>1.8425257627735076E-2</c:v>
                </c:pt>
                <c:pt idx="399">
                  <c:v>1.8371240960606834E-2</c:v>
                </c:pt>
                <c:pt idx="400">
                  <c:v>1.8317431545082051E-2</c:v>
                </c:pt>
                <c:pt idx="401">
                  <c:v>1.826382840409518E-2</c:v>
                </c:pt>
                <c:pt idx="402">
                  <c:v>1.8210430565902172E-2</c:v>
                </c:pt>
                <c:pt idx="403">
                  <c:v>1.8157237064049606E-2</c:v>
                </c:pt>
                <c:pt idx="404">
                  <c:v>1.8104246937344078E-2</c:v>
                </c:pt>
                <c:pt idx="405">
                  <c:v>1.8051459229821584E-2</c:v>
                </c:pt>
                <c:pt idx="406">
                  <c:v>1.7998872990717188E-2</c:v>
                </c:pt>
                <c:pt idx="407">
                  <c:v>1.7946487274434725E-2</c:v>
                </c:pt>
                <c:pt idx="408">
                  <c:v>1.7894301140516863E-2</c:v>
                </c:pt>
                <c:pt idx="409">
                  <c:v>1.7842313653615056E-2</c:v>
                </c:pt>
                <c:pt idx="410">
                  <c:v>1.7790523883459933E-2</c:v>
                </c:pt>
                <c:pt idx="411">
                  <c:v>1.7738930904831498E-2</c:v>
                </c:pt>
                <c:pt idx="412">
                  <c:v>1.7687533797529954E-2</c:v>
                </c:pt>
                <c:pt idx="413">
                  <c:v>1.7636331646346249E-2</c:v>
                </c:pt>
                <c:pt idx="414">
                  <c:v>1.7585323541032913E-2</c:v>
                </c:pt>
                <c:pt idx="415">
                  <c:v>1.7534508576275316E-2</c:v>
                </c:pt>
                <c:pt idx="416">
                  <c:v>1.7483885851662537E-2</c:v>
                </c:pt>
                <c:pt idx="417">
                  <c:v>1.7433454471659015E-2</c:v>
                </c:pt>
                <c:pt idx="418">
                  <c:v>1.7383213545575885E-2</c:v>
                </c:pt>
                <c:pt idx="419">
                  <c:v>1.7333162187542578E-2</c:v>
                </c:pt>
                <c:pt idx="420">
                  <c:v>1.728329951647881E-2</c:v>
                </c:pt>
                <c:pt idx="421">
                  <c:v>1.7233624656066322E-2</c:v>
                </c:pt>
                <c:pt idx="422">
                  <c:v>1.7184136734721241E-2</c:v>
                </c:pt>
                <c:pt idx="423">
                  <c:v>1.7134834885566171E-2</c:v>
                </c:pt>
                <c:pt idx="424">
                  <c:v>1.7085718246402648E-2</c:v>
                </c:pt>
                <c:pt idx="425">
                  <c:v>1.7036785959683741E-2</c:v>
                </c:pt>
                <c:pt idx="426">
                  <c:v>1.6988037172486814E-2</c:v>
                </c:pt>
                <c:pt idx="427">
                  <c:v>1.6939471036486353E-2</c:v>
                </c:pt>
                <c:pt idx="428">
                  <c:v>1.6891086707927033E-2</c:v>
                </c:pt>
                <c:pt idx="429">
                  <c:v>1.6842883347596833E-2</c:v>
                </c:pt>
                <c:pt idx="430">
                  <c:v>1.6794860120800507E-2</c:v>
                </c:pt>
                <c:pt idx="431">
                  <c:v>1.67470161973329E-2</c:v>
                </c:pt>
                <c:pt idx="432">
                  <c:v>1.6699350751452773E-2</c:v>
                </c:pt>
                <c:pt idx="433">
                  <c:v>1.6651862961856358E-2</c:v>
                </c:pt>
                <c:pt idx="434">
                  <c:v>1.6604552011651522E-2</c:v>
                </c:pt>
                <c:pt idx="435">
                  <c:v>1.6557417088331711E-2</c:v>
                </c:pt>
                <c:pt idx="436">
                  <c:v>1.6510457383750225E-2</c:v>
                </c:pt>
                <c:pt idx="437">
                  <c:v>1.6463672094094533E-2</c:v>
                </c:pt>
                <c:pt idx="438">
                  <c:v>1.6417060419860945E-2</c:v>
                </c:pt>
                <c:pt idx="439">
                  <c:v>1.6370621565829104E-2</c:v>
                </c:pt>
                <c:pt idx="440">
                  <c:v>1.6324354741036953E-2</c:v>
                </c:pt>
                <c:pt idx="441">
                  <c:v>1.6278259158755564E-2</c:v>
                </c:pt>
                <c:pt idx="442">
                  <c:v>1.6232334036464419E-2</c:v>
                </c:pt>
                <c:pt idx="443">
                  <c:v>1.6186578595826447E-2</c:v>
                </c:pt>
                <c:pt idx="444">
                  <c:v>1.6140992062663631E-2</c:v>
                </c:pt>
                <c:pt idx="445">
                  <c:v>1.6095573666932341E-2</c:v>
                </c:pt>
                <c:pt idx="446">
                  <c:v>1.6050322642699223E-2</c:v>
                </c:pt>
                <c:pt idx="447">
                  <c:v>1.6005238228116881E-2</c:v>
                </c:pt>
                <c:pt idx="448">
                  <c:v>1.596031966539984E-2</c:v>
                </c:pt>
                <c:pt idx="449">
                  <c:v>1.5915566200800747E-2</c:v>
                </c:pt>
                <c:pt idx="450">
                  <c:v>1.587097708458661E-2</c:v>
                </c:pt>
                <c:pt idx="451">
                  <c:v>1.5826551571015018E-2</c:v>
                </c:pt>
                <c:pt idx="452">
                  <c:v>1.5782288918310849E-2</c:v>
                </c:pt>
                <c:pt idx="453">
                  <c:v>1.5738188388642965E-2</c:v>
                </c:pt>
                <c:pt idx="454">
                  <c:v>1.5694249248100759E-2</c:v>
                </c:pt>
                <c:pt idx="455">
                  <c:v>1.5650470766671348E-2</c:v>
                </c:pt>
                <c:pt idx="456">
                  <c:v>1.5606852218216616E-2</c:v>
                </c:pt>
                <c:pt idx="457">
                  <c:v>1.5563392880450203E-2</c:v>
                </c:pt>
                <c:pt idx="458">
                  <c:v>1.5520092034915185E-2</c:v>
                </c:pt>
                <c:pt idx="459">
                  <c:v>1.5476948966961293E-2</c:v>
                </c:pt>
                <c:pt idx="460">
                  <c:v>1.5433962965722697E-2</c:v>
                </c:pt>
                <c:pt idx="461">
                  <c:v>1.5391133324095627E-2</c:v>
                </c:pt>
                <c:pt idx="462">
                  <c:v>1.5348459338716324E-2</c:v>
                </c:pt>
                <c:pt idx="463">
                  <c:v>1.5305940309939094E-2</c:v>
                </c:pt>
                <c:pt idx="464">
                  <c:v>1.5263575541814381E-2</c:v>
                </c:pt>
                <c:pt idx="465">
                  <c:v>1.5221364342067067E-2</c:v>
                </c:pt>
                <c:pt idx="466">
                  <c:v>1.5179306022074903E-2</c:v>
                </c:pt>
                <c:pt idx="467">
                  <c:v>1.5137399896847072E-2</c:v>
                </c:pt>
                <c:pt idx="468">
                  <c:v>1.5095645285002754E-2</c:v>
                </c:pt>
                <c:pt idx="469">
                  <c:v>1.5054041508750034E-2</c:v>
                </c:pt>
                <c:pt idx="470">
                  <c:v>1.5012587893864796E-2</c:v>
                </c:pt>
                <c:pt idx="471">
                  <c:v>1.4971283769669698E-2</c:v>
                </c:pt>
                <c:pt idx="472">
                  <c:v>1.4930128469013511E-2</c:v>
                </c:pt>
                <c:pt idx="473">
                  <c:v>1.4889121328250309E-2</c:v>
                </c:pt>
                <c:pt idx="474">
                  <c:v>1.4848261687218827E-2</c:v>
                </c:pt>
                <c:pt idx="475">
                  <c:v>1.4807548889222219E-2</c:v>
                </c:pt>
                <c:pt idx="476">
                  <c:v>1.4766982281007588E-2</c:v>
                </c:pt>
                <c:pt idx="477">
                  <c:v>1.4726561212745865E-2</c:v>
                </c:pt>
                <c:pt idx="478">
                  <c:v>1.4686285038011632E-2</c:v>
                </c:pt>
                <c:pt idx="479">
                  <c:v>1.4646153113763348E-2</c:v>
                </c:pt>
                <c:pt idx="480">
                  <c:v>1.460616480032326E-2</c:v>
                </c:pt>
                <c:pt idx="481">
                  <c:v>1.4566319461357993E-2</c:v>
                </c:pt>
                <c:pt idx="482">
                  <c:v>1.4526616463858718E-2</c:v>
                </c:pt>
                <c:pt idx="483">
                  <c:v>1.4487055178121839E-2</c:v>
                </c:pt>
                <c:pt idx="484">
                  <c:v>1.4447634977729527E-2</c:v>
                </c:pt>
                <c:pt idx="485">
                  <c:v>1.4408355239530551E-2</c:v>
                </c:pt>
                <c:pt idx="486">
                  <c:v>1.4369215343621166E-2</c:v>
                </c:pt>
                <c:pt idx="487">
                  <c:v>1.4330214673326127E-2</c:v>
                </c:pt>
                <c:pt idx="488">
                  <c:v>1.4291352615179734E-2</c:v>
                </c:pt>
                <c:pt idx="489">
                  <c:v>1.4252628558907139E-2</c:v>
                </c:pt>
                <c:pt idx="490">
                  <c:v>1.4214041897405704E-2</c:v>
                </c:pt>
                <c:pt idx="491">
                  <c:v>1.4175592026726424E-2</c:v>
                </c:pt>
                <c:pt idx="492">
                  <c:v>1.4137278346055439E-2</c:v>
                </c:pt>
                <c:pt idx="493">
                  <c:v>1.4099100257695901E-2</c:v>
                </c:pt>
                <c:pt idx="494">
                  <c:v>1.4061057167049661E-2</c:v>
                </c:pt>
                <c:pt idx="495">
                  <c:v>1.4023148482599182E-2</c:v>
                </c:pt>
                <c:pt idx="496">
                  <c:v>1.398537361588958E-2</c:v>
                </c:pt>
                <c:pt idx="497">
                  <c:v>1.3947731981510805E-2</c:v>
                </c:pt>
                <c:pt idx="498">
                  <c:v>1.3910222997079875E-2</c:v>
                </c:pt>
                <c:pt idx="499">
                  <c:v>1.3872846083223103E-2</c:v>
                </c:pt>
                <c:pt idx="500">
                  <c:v>1.3835600663558937E-2</c:v>
                </c:pt>
              </c:numCache>
            </c:numRef>
          </c:yVal>
          <c:smooth val="1"/>
          <c:extLst>
            <c:ext xmlns:c16="http://schemas.microsoft.com/office/drawing/2014/chart" uri="{C3380CC4-5D6E-409C-BE32-E72D297353CC}">
              <c16:uniqueId val="{00000010-0455-4711-8E37-CEB47320B9AA}"/>
            </c:ext>
          </c:extLst>
        </c:ser>
        <c:ser>
          <c:idx val="17"/>
          <c:order val="17"/>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Calculations!$N$81:$ST$81</c:f>
              <c:numCache>
                <c:formatCode>General</c:formatCode>
                <c:ptCount val="501"/>
                <c:pt idx="0">
                  <c:v>5.0370300047025855E-2</c:v>
                </c:pt>
                <c:pt idx="1">
                  <c:v>5.1742825593422644E-2</c:v>
                </c:pt>
                <c:pt idx="2">
                  <c:v>5.3120856562102456E-2</c:v>
                </c:pt>
                <c:pt idx="3">
                  <c:v>5.4503556647235121E-2</c:v>
                </c:pt>
                <c:pt idx="4">
                  <c:v>5.5890092776856443E-2</c:v>
                </c:pt>
                <c:pt idx="5">
                  <c:v>5.7279636208821864E-2</c:v>
                </c:pt>
                <c:pt idx="6">
                  <c:v>5.8671363582393041E-2</c:v>
                </c:pt>
                <c:pt idx="7">
                  <c:v>6.0064457924975667E-2</c:v>
                </c:pt>
                <c:pt idx="8">
                  <c:v>6.1458109613681242E-2</c:v>
                </c:pt>
                <c:pt idx="9">
                  <c:v>6.2851517291534612E-2</c:v>
                </c:pt>
                <c:pt idx="10">
                  <c:v>6.4243888738286944E-2</c:v>
                </c:pt>
                <c:pt idx="11">
                  <c:v>6.5634441695922474E-2</c:v>
                </c:pt>
                <c:pt idx="12">
                  <c:v>6.7022404649069167E-2</c:v>
                </c:pt>
                <c:pt idx="13">
                  <c:v>6.8407017560631347E-2</c:v>
                </c:pt>
                <c:pt idx="14">
                  <c:v>6.9787532563069424E-2</c:v>
                </c:pt>
                <c:pt idx="15">
                  <c:v>7.1163214605841907E-2</c:v>
                </c:pt>
                <c:pt idx="16">
                  <c:v>7.2533342059616104E-2</c:v>
                </c:pt>
                <c:pt idx="17">
                  <c:v>7.3897207277928034E-2</c:v>
                </c:pt>
                <c:pt idx="18">
                  <c:v>7.5254117117047284E-2</c:v>
                </c:pt>
                <c:pt idx="19">
                  <c:v>7.6603393414864565E-2</c:v>
                </c:pt>
                <c:pt idx="20">
                  <c:v>7.7944373429679456E-2</c:v>
                </c:pt>
                <c:pt idx="21">
                  <c:v>7.9276410239813841E-2</c:v>
                </c:pt>
                <c:pt idx="22">
                  <c:v>8.0598873105025892E-2</c:v>
                </c:pt>
                <c:pt idx="23">
                  <c:v>8.1911147790732997E-2</c:v>
                </c:pt>
                <c:pt idx="24">
                  <c:v>8.3212636856092842E-2</c:v>
                </c:pt>
                <c:pt idx="25">
                  <c:v>8.4502759907012143E-2</c:v>
                </c:pt>
                <c:pt idx="26">
                  <c:v>8.5780953815182581E-2</c:v>
                </c:pt>
                <c:pt idx="27">
                  <c:v>8.7046672904259534E-2</c:v>
                </c:pt>
                <c:pt idx="28">
                  <c:v>8.8299389104312911E-2</c:v>
                </c:pt>
                <c:pt idx="29">
                  <c:v>8.9538592075691065E-2</c:v>
                </c:pt>
                <c:pt idx="30">
                  <c:v>9.0763789303446224E-2</c:v>
                </c:pt>
                <c:pt idx="31">
                  <c:v>9.1974506163470152E-2</c:v>
                </c:pt>
                <c:pt idx="32">
                  <c:v>9.3170285961490351E-2</c:v>
                </c:pt>
                <c:pt idx="33">
                  <c:v>9.4350689946075317E-2</c:v>
                </c:pt>
                <c:pt idx="34">
                  <c:v>9.5515297296786109E-2</c:v>
                </c:pt>
                <c:pt idx="35">
                  <c:v>9.6663705088609955E-2</c:v>
                </c:pt>
                <c:pt idx="36">
                  <c:v>9.779552823379406E-2</c:v>
                </c:pt>
                <c:pt idx="37">
                  <c:v>9.8910399402188001E-2</c:v>
                </c:pt>
                <c:pt idx="38">
                  <c:v>0.10000796892118775</c:v>
                </c:pt>
                <c:pt idx="39">
                  <c:v>0.10108790465635664</c:v>
                </c:pt>
                <c:pt idx="40">
                  <c:v>0.10214989187377921</c:v>
                </c:pt>
                <c:pt idx="41">
                  <c:v>0.10319363308518685</c:v>
                </c:pt>
                <c:pt idx="42">
                  <c:v>0.1042188478768693</c:v>
                </c:pt>
                <c:pt idx="43">
                  <c:v>0.10522527272336628</c:v>
                </c:pt>
                <c:pt idx="44">
                  <c:v>0.10621266078690908</c:v>
                </c:pt>
                <c:pt idx="45">
                  <c:v>0.10718078170355876</c:v>
                </c:pt>
                <c:pt idx="46">
                  <c:v>0.10812942135696044</c:v>
                </c:pt>
                <c:pt idx="47">
                  <c:v>0.10905838164061185</c:v>
                </c:pt>
                <c:pt idx="48">
                  <c:v>0.10996748020951319</c:v>
                </c:pt>
                <c:pt idx="49">
                  <c:v>0.11085655022204373</c:v>
                </c:pt>
                <c:pt idx="50">
                  <c:v>0.1117254400728819</c:v>
                </c:pt>
                <c:pt idx="51">
                  <c:v>0.11257401311775794</c:v>
                </c:pt>
                <c:pt idx="52">
                  <c:v>0.11340214739080326</c:v>
                </c:pt>
                <c:pt idx="53">
                  <c:v>0.11420973531523343</c:v>
                </c:pt>
                <c:pt idx="54">
                  <c:v>0.11499668340807297</c:v>
                </c:pt>
                <c:pt idx="55">
                  <c:v>0.11576291197960703</c:v>
                </c:pt>
                <c:pt idx="56">
                  <c:v>0.11650835482821431</c:v>
                </c:pt>
                <c:pt idx="57">
                  <c:v>0.11723295893121265</c:v>
                </c:pt>
                <c:pt idx="58">
                  <c:v>0.11793668413232113</c:v>
                </c:pt>
                <c:pt idx="59">
                  <c:v>0.11861950282631584</c:v>
                </c:pt>
                <c:pt idx="60">
                  <c:v>0.11928139964143558</c:v>
                </c:pt>
                <c:pt idx="61">
                  <c:v>0.11992237112006124</c:v>
                </c:pt>
                <c:pt idx="62">
                  <c:v>0.12054242539817624</c:v>
                </c:pt>
                <c:pt idx="63">
                  <c:v>0.12114158188408525</c:v>
                </c:pt>
                <c:pt idx="64">
                  <c:v>0.12171987093684838</c:v>
                </c:pt>
                <c:pt idx="65">
                  <c:v>0.12227733354486357</c:v>
                </c:pt>
                <c:pt idx="66">
                  <c:v>0.12281402100500693</c:v>
                </c:pt>
                <c:pt idx="67">
                  <c:v>0.1233299946027204</c:v>
                </c:pt>
                <c:pt idx="68">
                  <c:v>0.12382532529341374</c:v>
                </c:pt>
                <c:pt idx="69">
                  <c:v>0.12430009338552611</c:v>
                </c:pt>
                <c:pt idx="70">
                  <c:v>0.12475438822557439</c:v>
                </c:pt>
                <c:pt idx="71">
                  <c:v>0.12518830788549315</c:v>
                </c:pt>
                <c:pt idx="72">
                  <c:v>0.12560195885255521</c:v>
                </c:pt>
                <c:pt idx="73">
                  <c:v>0.12599545572213988</c:v>
                </c:pt>
                <c:pt idx="74">
                  <c:v>0.12636892089359961</c:v>
                </c:pt>
                <c:pt idx="75">
                  <c:v>0.12672248426946056</c:v>
                </c:pt>
                <c:pt idx="76">
                  <c:v>0.12705628295817029</c:v>
                </c:pt>
                <c:pt idx="77">
                  <c:v>0.12737046098059746</c:v>
                </c:pt>
                <c:pt idx="78">
                  <c:v>0.12766516898046348</c:v>
                </c:pt>
                <c:pt idx="79">
                  <c:v>0.12794056393888159</c:v>
                </c:pt>
                <c:pt idx="80">
                  <c:v>0.12819680889315391</c:v>
                </c:pt>
                <c:pt idx="81">
                  <c:v>0.12843407265997236</c:v>
                </c:pt>
                <c:pt idx="82">
                  <c:v>0.12865252956314829</c:v>
                </c:pt>
                <c:pt idx="83">
                  <c:v>0.1288523591659903</c:v>
                </c:pt>
                <c:pt idx="84">
                  <c:v>0.12903374600843007</c:v>
                </c:pt>
                <c:pt idx="85">
                  <c:v>0.12919687934899013</c:v>
                </c:pt>
                <c:pt idx="86">
                  <c:v>0.12934195291167466</c:v>
                </c:pt>
                <c:pt idx="87">
                  <c:v>0.12946916463785077</c:v>
                </c:pt>
                <c:pt idx="88">
                  <c:v>0.12957871644318239</c:v>
                </c:pt>
                <c:pt idx="89">
                  <c:v>0.12967081397966659</c:v>
                </c:pt>
                <c:pt idx="90">
                  <c:v>0.12974566640281091</c:v>
                </c:pt>
                <c:pt idx="91">
                  <c:v>0.12980348614398721</c:v>
                </c:pt>
                <c:pt idx="92">
                  <c:v>0.12984448868798223</c:v>
                </c:pt>
                <c:pt idx="93">
                  <c:v>0.12986889235576338</c:v>
                </c:pt>
                <c:pt idx="94">
                  <c:v>0.1298769180924669</c:v>
                </c:pt>
                <c:pt idx="95">
                  <c:v>0.12986878926060874</c:v>
                </c:pt>
                <c:pt idx="96">
                  <c:v>0.12984473143851488</c:v>
                </c:pt>
                <c:pt idx="97">
                  <c:v>0.12980497222395707</c:v>
                </c:pt>
                <c:pt idx="98">
                  <c:v>0.12974974104297757</c:v>
                </c:pt>
                <c:pt idx="99">
                  <c:v>0.12967926896387943</c:v>
                </c:pt>
                <c:pt idx="100">
                  <c:v>0.12959378851635323</c:v>
                </c:pt>
                <c:pt idx="101">
                  <c:v>0.12949353351570697</c:v>
                </c:pt>
                <c:pt idx="102">
                  <c:v>0.12937873889216167</c:v>
                </c:pt>
                <c:pt idx="103">
                  <c:v>0.12924964052516982</c:v>
                </c:pt>
                <c:pt idx="104">
                  <c:v>0.12910647508270925</c:v>
                </c:pt>
                <c:pt idx="105">
                  <c:v>0.12894947986550576</c:v>
                </c:pt>
                <c:pt idx="106">
                  <c:v>0.12877889265612613</c:v>
                </c:pt>
                <c:pt idx="107">
                  <c:v>0.12859495157288955</c:v>
                </c:pt>
                <c:pt idx="108">
                  <c:v>0.12839789492853501</c:v>
                </c:pt>
                <c:pt idx="109">
                  <c:v>0.12818796109358391</c:v>
                </c:pt>
                <c:pt idx="110">
                  <c:v>0.12796538836433105</c:v>
                </c:pt>
                <c:pt idx="111">
                  <c:v>0.12773041483540121</c:v>
                </c:pt>
                <c:pt idx="112">
                  <c:v>0.12748327827679776</c:v>
                </c:pt>
                <c:pt idx="113">
                  <c:v>0.12722421601537573</c:v>
                </c:pt>
                <c:pt idx="114">
                  <c:v>0.12695346482066561</c:v>
                </c:pt>
                <c:pt idx="115">
                  <c:v>0.12667126079497529</c:v>
                </c:pt>
                <c:pt idx="116">
                  <c:v>0.12637783926769308</c:v>
                </c:pt>
                <c:pt idx="117">
                  <c:v>0.12607343469371887</c:v>
                </c:pt>
                <c:pt idx="118">
                  <c:v>0.12575828055594235</c:v>
                </c:pt>
                <c:pt idx="119">
                  <c:v>0.12543260927169436</c:v>
                </c:pt>
                <c:pt idx="120">
                  <c:v>0.12509665210309112</c:v>
                </c:pt>
                <c:pt idx="121">
                  <c:v>0.12475063907119097</c:v>
                </c:pt>
                <c:pt idx="122">
                  <c:v>0.12439479887388798</c:v>
                </c:pt>
                <c:pt idx="123">
                  <c:v>0.12402935880745888</c:v>
                </c:pt>
                <c:pt idx="124">
                  <c:v>0.1236545446916865</c:v>
                </c:pt>
                <c:pt idx="125">
                  <c:v>0.12327058079847816</c:v>
                </c:pt>
                <c:pt idx="126">
                  <c:v>0.1228776897839001</c:v>
                </c:pt>
                <c:pt idx="127">
                  <c:v>0.12247609262354921</c:v>
                </c:pt>
                <c:pt idx="128">
                  <c:v>0.12206600855117974</c:v>
                </c:pt>
                <c:pt idx="129">
                  <c:v>0.12164765500051058</c:v>
                </c:pt>
                <c:pt idx="130">
                  <c:v>0.12122124755013081</c:v>
                </c:pt>
                <c:pt idx="131">
                  <c:v>0.12078699987142653</c:v>
                </c:pt>
                <c:pt idx="132">
                  <c:v>0.12034512367945269</c:v>
                </c:pt>
                <c:pt idx="133">
                  <c:v>0.11989582868667215</c:v>
                </c:pt>
                <c:pt idx="134">
                  <c:v>0.11943932255948429</c:v>
                </c:pt>
                <c:pt idx="135">
                  <c:v>0.11897581087747106</c:v>
                </c:pt>
                <c:pt idx="136">
                  <c:v>0.1185054970952828</c:v>
                </c:pt>
                <c:pt idx="137">
                  <c:v>0.11802858250709145</c:v>
                </c:pt>
                <c:pt idx="138">
                  <c:v>0.11754526621353757</c:v>
                </c:pt>
                <c:pt idx="139">
                  <c:v>0.1170557450911001</c:v>
                </c:pt>
                <c:pt idx="140">
                  <c:v>0.11656021376381565</c:v>
                </c:pt>
                <c:pt idx="141">
                  <c:v>0.11605886457728068</c:v>
                </c:pt>
                <c:pt idx="142">
                  <c:v>0.11555188757486326</c:v>
                </c:pt>
                <c:pt idx="143">
                  <c:v>0.11503947047606006</c:v>
                </c:pt>
                <c:pt idx="144">
                  <c:v>0.11452179865692849</c:v>
                </c:pt>
                <c:pt idx="145">
                  <c:v>0.11399905513253129</c:v>
                </c:pt>
                <c:pt idx="146">
                  <c:v>0.11347142054132564</c:v>
                </c:pt>
                <c:pt idx="147">
                  <c:v>0.11293907313143449</c:v>
                </c:pt>
                <c:pt idx="148">
                  <c:v>0.11240218874873847</c:v>
                </c:pt>
                <c:pt idx="149">
                  <c:v>0.11186094082672426</c:v>
                </c:pt>
                <c:pt idx="150">
                  <c:v>0.11131550037803312</c:v>
                </c:pt>
                <c:pt idx="151">
                  <c:v>0.11076603598764528</c:v>
                </c:pt>
                <c:pt idx="152">
                  <c:v>0.11021271380764777</c:v>
                </c:pt>
                <c:pt idx="153">
                  <c:v>0.10965569755352403</c:v>
                </c:pt>
                <c:pt idx="154">
                  <c:v>0.10909514850191314</c:v>
                </c:pt>
                <c:pt idx="155">
                  <c:v>0.10853122548978199</c:v>
                </c:pt>
                <c:pt idx="156">
                  <c:v>0.10796408491495853</c:v>
                </c:pt>
                <c:pt idx="157">
                  <c:v>0.10739388073797342</c:v>
                </c:pt>
                <c:pt idx="158">
                  <c:v>0.10682076448515777</c:v>
                </c:pt>
                <c:pt idx="159">
                  <c:v>0.10624488525295006</c:v>
                </c:pt>
                <c:pt idx="160">
                  <c:v>0.10566638971336131</c:v>
                </c:pt>
                <c:pt idx="161">
                  <c:v>0.10508542212055046</c:v>
                </c:pt>
                <c:pt idx="162">
                  <c:v>0.10450212431846685</c:v>
                </c:pt>
                <c:pt idx="163">
                  <c:v>0.10391663574951007</c:v>
                </c:pt>
                <c:pt idx="164">
                  <c:v>0.1033290934641668</c:v>
                </c:pt>
                <c:pt idx="165">
                  <c:v>0.10273963213157944</c:v>
                </c:pt>
                <c:pt idx="166">
                  <c:v>0.10214838405100513</c:v>
                </c:pt>
                <c:pt idx="167">
                  <c:v>0.10155547916412414</c:v>
                </c:pt>
                <c:pt idx="168">
                  <c:v>0.10096104506815919</c:v>
                </c:pt>
                <c:pt idx="169">
                  <c:v>0.10036520702976399</c:v>
                </c:pt>
                <c:pt idx="170">
                  <c:v>9.9768087999646454E-2</c:v>
                </c:pt>
                <c:pt idx="171">
                  <c:v>9.9169808627887462E-2</c:v>
                </c:pt>
                <c:pt idx="172">
                  <c:v>9.8570487279921737E-2</c:v>
                </c:pt>
                <c:pt idx="173">
                  <c:v>9.7970240053143254E-2</c:v>
                </c:pt>
                <c:pt idx="174">
                  <c:v>9.7369180794105545E-2</c:v>
                </c:pt>
                <c:pt idx="175">
                  <c:v>9.6767421116278826E-2</c:v>
                </c:pt>
                <c:pt idx="176">
                  <c:v>9.6165070418338355E-2</c:v>
                </c:pt>
                <c:pt idx="177">
                  <c:v>9.5562235902947226E-2</c:v>
                </c:pt>
                <c:pt idx="178">
                  <c:v>9.4959022596008455E-2</c:v>
                </c:pt>
                <c:pt idx="179">
                  <c:v>9.4355533366354119E-2</c:v>
                </c:pt>
                <c:pt idx="180">
                  <c:v>9.3751868945845751E-2</c:v>
                </c:pt>
                <c:pt idx="181">
                  <c:v>9.3148127949856205E-2</c:v>
                </c:pt>
                <c:pt idx="182">
                  <c:v>9.2544406898109541E-2</c:v>
                </c:pt>
                <c:pt idx="183">
                  <c:v>9.1940800235851272E-2</c:v>
                </c:pt>
                <c:pt idx="184">
                  <c:v>9.1337400355324255E-2</c:v>
                </c:pt>
                <c:pt idx="185">
                  <c:v>9.0734297617528256E-2</c:v>
                </c:pt>
                <c:pt idx="186">
                  <c:v>9.0131580374237213E-2</c:v>
                </c:pt>
                <c:pt idx="187">
                  <c:v>8.9529334990254394E-2</c:v>
                </c:pt>
                <c:pt idx="188">
                  <c:v>8.8927645865882518E-2</c:v>
                </c:pt>
                <c:pt idx="189">
                  <c:v>8.8326595459587404E-2</c:v>
                </c:pt>
                <c:pt idx="190">
                  <c:v>8.7726264310837493E-2</c:v>
                </c:pt>
                <c:pt idx="191">
                  <c:v>8.7126731063096041E-2</c:v>
                </c:pt>
                <c:pt idx="192">
                  <c:v>8.6528072486951088E-2</c:v>
                </c:pt>
                <c:pt idx="193">
                  <c:v>8.593036350336207E-2</c:v>
                </c:pt>
                <c:pt idx="194">
                  <c:v>8.5333677207008074E-2</c:v>
                </c:pt>
                <c:pt idx="195">
                  <c:v>8.4738084889718499E-2</c:v>
                </c:pt>
                <c:pt idx="196">
                  <c:v>8.414365606397245E-2</c:v>
                </c:pt>
                <c:pt idx="197">
                  <c:v>8.3550458486449847E-2</c:v>
                </c:pt>
                <c:pt idx="198">
                  <c:v>8.2958558181618958E-2</c:v>
                </c:pt>
                <c:pt idx="199">
                  <c:v>8.2368019465348052E-2</c:v>
                </c:pt>
                <c:pt idx="200">
                  <c:v>8.1778904968524399E-2</c:v>
                </c:pt>
                <c:pt idx="201">
                  <c:v>8.1191275660670498E-2</c:v>
                </c:pt>
                <c:pt idx="202">
                  <c:v>8.0605190873542509E-2</c:v>
                </c:pt>
                <c:pt idx="203">
                  <c:v>8.0020708324699527E-2</c:v>
                </c:pt>
                <c:pt idx="204">
                  <c:v>7.9437884141032644E-2</c:v>
                </c:pt>
                <c:pt idx="205">
                  <c:v>7.8856772882241674E-2</c:v>
                </c:pt>
                <c:pt idx="206">
                  <c:v>7.8277427564249116E-2</c:v>
                </c:pt>
                <c:pt idx="207">
                  <c:v>7.7699899682541679E-2</c:v>
                </c:pt>
                <c:pt idx="208">
                  <c:v>7.7124239235428896E-2</c:v>
                </c:pt>
                <c:pt idx="209">
                  <c:v>7.6550494747210249E-2</c:v>
                </c:pt>
                <c:pt idx="210">
                  <c:v>7.5978713291240937E-2</c:v>
                </c:pt>
                <c:pt idx="211">
                  <c:v>7.5408940512888961E-2</c:v>
                </c:pt>
                <c:pt idx="212">
                  <c:v>7.4841220652374571E-2</c:v>
                </c:pt>
                <c:pt idx="213">
                  <c:v>7.4275596567485128E-2</c:v>
                </c:pt>
                <c:pt idx="214">
                  <c:v>7.3712109756157509E-2</c:v>
                </c:pt>
                <c:pt idx="215">
                  <c:v>7.3150800378921327E-2</c:v>
                </c:pt>
                <c:pt idx="216">
                  <c:v>7.2591707281196738E-2</c:v>
                </c:pt>
                <c:pt idx="217">
                  <c:v>7.2034868015440373E-2</c:v>
                </c:pt>
                <c:pt idx="218">
                  <c:v>7.1480318863133399E-2</c:v>
                </c:pt>
                <c:pt idx="219">
                  <c:v>7.0928094856606852E-2</c:v>
                </c:pt>
                <c:pt idx="220">
                  <c:v>7.0378229800697606E-2</c:v>
                </c:pt>
                <c:pt idx="221">
                  <c:v>6.9830756294232077E-2</c:v>
                </c:pt>
                <c:pt idx="222">
                  <c:v>6.9285705751331181E-2</c:v>
                </c:pt>
                <c:pt idx="223">
                  <c:v>6.8743108422533852E-2</c:v>
                </c:pt>
                <c:pt idx="224">
                  <c:v>6.8202993415733382E-2</c:v>
                </c:pt>
                <c:pt idx="225">
                  <c:v>6.7665388716924499E-2</c:v>
                </c:pt>
                <c:pt idx="226">
                  <c:v>6.7130321210756391E-2</c:v>
                </c:pt>
                <c:pt idx="227">
                  <c:v>6.6597816700889365E-2</c:v>
                </c:pt>
                <c:pt idx="228">
                  <c:v>6.6067899930151219E-2</c:v>
                </c:pt>
                <c:pt idx="229">
                  <c:v>6.5540594600491331E-2</c:v>
                </c:pt>
                <c:pt idx="230">
                  <c:v>6.5015923392729907E-2</c:v>
                </c:pt>
                <c:pt idx="231">
                  <c:v>6.4493907986098623E-2</c:v>
                </c:pt>
                <c:pt idx="232">
                  <c:v>6.3974569077573429E-2</c:v>
                </c:pt>
                <c:pt idx="233">
                  <c:v>6.3457926400994319E-2</c:v>
                </c:pt>
                <c:pt idx="234">
                  <c:v>6.2943998745972507E-2</c:v>
                </c:pt>
                <c:pt idx="235">
                  <c:v>6.2432803976582872E-2</c:v>
                </c:pt>
                <c:pt idx="236">
                  <c:v>6.1924359049840332E-2</c:v>
                </c:pt>
                <c:pt idx="237">
                  <c:v>6.1418680033958617E-2</c:v>
                </c:pt>
                <c:pt idx="238">
                  <c:v>6.0915782126390795E-2</c:v>
                </c:pt>
                <c:pt idx="239">
                  <c:v>6.0415679671651124E-2</c:v>
                </c:pt>
                <c:pt idx="240">
                  <c:v>5.9918386178916573E-2</c:v>
                </c:pt>
                <c:pt idx="241">
                  <c:v>5.9423914339408045E-2</c:v>
                </c:pt>
                <c:pt idx="242">
                  <c:v>5.8932276043550884E-2</c:v>
                </c:pt>
                <c:pt idx="243">
                  <c:v>5.8443482397914172E-2</c:v>
                </c:pt>
                <c:pt idx="244">
                  <c:v>5.7957543741929317E-2</c:v>
                </c:pt>
                <c:pt idx="245">
                  <c:v>5.7474469664386817E-2</c:v>
                </c:pt>
                <c:pt idx="246">
                  <c:v>5.6994269019712322E-2</c:v>
                </c:pt>
                <c:pt idx="247">
                  <c:v>5.6516949944021844E-2</c:v>
                </c:pt>
                <c:pt idx="248">
                  <c:v>5.6042519870956022E-2</c:v>
                </c:pt>
                <c:pt idx="249">
                  <c:v>5.5570985547295212E-2</c:v>
                </c:pt>
                <c:pt idx="250">
                  <c:v>5.5102353048354279E-2</c:v>
                </c:pt>
                <c:pt idx="251">
                  <c:v>5.4636627793158601E-2</c:v>
                </c:pt>
                <c:pt idx="252">
                  <c:v>5.4173814559402463E-2</c:v>
                </c:pt>
                <c:pt idx="253">
                  <c:v>5.3713917498189455E-2</c:v>
                </c:pt>
                <c:pt idx="254">
                  <c:v>5.3256940148557044E-2</c:v>
                </c:pt>
                <c:pt idx="255">
                  <c:v>5.2802885451785568E-2</c:v>
                </c:pt>
                <c:pt idx="256">
                  <c:v>5.2351755765492523E-2</c:v>
                </c:pt>
                <c:pt idx="257">
                  <c:v>5.1903552877514095E-2</c:v>
                </c:pt>
                <c:pt idx="258">
                  <c:v>5.1458278019574484E-2</c:v>
                </c:pt>
                <c:pt idx="259">
                  <c:v>5.1015931880744818E-2</c:v>
                </c:pt>
                <c:pt idx="260">
                  <c:v>5.0576514620691689E-2</c:v>
                </c:pt>
                <c:pt idx="261">
                  <c:v>5.0140025882718854E-2</c:v>
                </c:pt>
                <c:pt idx="262">
                  <c:v>4.9706464806601673E-2</c:v>
                </c:pt>
                <c:pt idx="263">
                  <c:v>4.9275830041216447E-2</c:v>
                </c:pt>
                <c:pt idx="264">
                  <c:v>4.8848119756966686E-2</c:v>
                </c:pt>
                <c:pt idx="265">
                  <c:v>4.842333165800651E-2</c:v>
                </c:pt>
                <c:pt idx="266">
                  <c:v>4.8001462994265068E-2</c:v>
                </c:pt>
                <c:pt idx="267">
                  <c:v>4.7582510573270627E-2</c:v>
                </c:pt>
                <c:pt idx="268">
                  <c:v>4.7166470771779108E-2</c:v>
                </c:pt>
                <c:pt idx="269">
                  <c:v>4.6753339547206771E-2</c:v>
                </c:pt>
                <c:pt idx="270">
                  <c:v>4.6343112448869496E-2</c:v>
                </c:pt>
                <c:pt idx="271">
                  <c:v>4.5935784629030411E-2</c:v>
                </c:pt>
                <c:pt idx="272">
                  <c:v>4.5531350853757806E-2</c:v>
                </c:pt>
                <c:pt idx="273">
                  <c:v>4.5129805513595023E-2</c:v>
                </c:pt>
                <c:pt idx="274">
                  <c:v>4.4731142634044492E-2</c:v>
                </c:pt>
                <c:pt idx="275">
                  <c:v>4.433535588586715E-2</c:v>
                </c:pt>
                <c:pt idx="276">
                  <c:v>4.3942438595199897E-2</c:v>
                </c:pt>
                <c:pt idx="277">
                  <c:v>4.3552383753492969E-2</c:v>
                </c:pt>
                <c:pt idx="278">
                  <c:v>4.3165184027268384E-2</c:v>
                </c:pt>
                <c:pt idx="279">
                  <c:v>4.2780831767702553E-2</c:v>
                </c:pt>
                <c:pt idx="280">
                  <c:v>4.2399319020034097E-2</c:v>
                </c:pt>
                <c:pt idx="281">
                  <c:v>4.202063753279961E-2</c:v>
                </c:pt>
                <c:pt idx="282">
                  <c:v>4.1644778766898552E-2</c:v>
                </c:pt>
                <c:pt idx="283">
                  <c:v>4.1271733904490182E-2</c:v>
                </c:pt>
                <c:pt idx="284">
                  <c:v>4.0901493857723903E-2</c:v>
                </c:pt>
                <c:pt idx="285">
                  <c:v>4.0534049277305362E-2</c:v>
                </c:pt>
                <c:pt idx="286">
                  <c:v>4.0169390560899701E-2</c:v>
                </c:pt>
                <c:pt idx="287">
                  <c:v>3.9807507861375581E-2</c:v>
                </c:pt>
                <c:pt idx="288">
                  <c:v>3.9448391094889616E-2</c:v>
                </c:pt>
                <c:pt idx="289">
                  <c:v>3.9092029948815409E-2</c:v>
                </c:pt>
                <c:pt idx="290">
                  <c:v>3.8738413889518319E-2</c:v>
                </c:pt>
                <c:pt idx="291">
                  <c:v>3.8387532169977263E-2</c:v>
                </c:pt>
                <c:pt idx="292">
                  <c:v>3.803937383725757E-2</c:v>
                </c:pt>
                <c:pt idx="293">
                  <c:v>3.7693927739834404E-2</c:v>
                </c:pt>
                <c:pt idx="294">
                  <c:v>3.7351182534770884E-2</c:v>
                </c:pt>
                <c:pt idx="295">
                  <c:v>3.7011126694751588E-2</c:v>
                </c:pt>
                <c:pt idx="296">
                  <c:v>3.6673748514974229E-2</c:v>
                </c:pt>
                <c:pt idx="297">
                  <c:v>3.6339036119900602E-2</c:v>
                </c:pt>
                <c:pt idx="298">
                  <c:v>3.600697746987036E-2</c:v>
                </c:pt>
                <c:pt idx="299">
                  <c:v>3.5677560367577361E-2</c:v>
                </c:pt>
                <c:pt idx="300">
                  <c:v>3.5350772464412678E-2</c:v>
                </c:pt>
                <c:pt idx="301">
                  <c:v>3.5026601266674819E-2</c:v>
                </c:pt>
                <c:pt idx="302">
                  <c:v>3.4705034141649847E-2</c:v>
                </c:pt>
                <c:pt idx="303">
                  <c:v>3.4386058323563021E-2</c:v>
                </c:pt>
                <c:pt idx="304">
                  <c:v>3.4069660919403853E-2</c:v>
                </c:pt>
                <c:pt idx="305">
                  <c:v>3.3755828914626654E-2</c:v>
                </c:pt>
                <c:pt idx="306">
                  <c:v>3.3444549178728161E-2</c:v>
                </c:pt>
                <c:pt idx="307">
                  <c:v>3.3135808470704818E-2</c:v>
                </c:pt>
                <c:pt idx="308">
                  <c:v>3.2829593444390577E-2</c:v>
                </c:pt>
                <c:pt idx="309">
                  <c:v>3.2525890653677884E-2</c:v>
                </c:pt>
                <c:pt idx="310">
                  <c:v>3.2224686557623276E-2</c:v>
                </c:pt>
                <c:pt idx="311">
                  <c:v>3.1925967525439504E-2</c:v>
                </c:pt>
                <c:pt idx="312">
                  <c:v>3.1629719841376171E-2</c:v>
                </c:pt>
                <c:pt idx="313">
                  <c:v>3.1335929709490409E-2</c:v>
                </c:pt>
                <c:pt idx="314">
                  <c:v>3.104458325830925E-2</c:v>
                </c:pt>
                <c:pt idx="315">
                  <c:v>3.0755666545386143E-2</c:v>
                </c:pt>
                <c:pt idx="316">
                  <c:v>3.0469165561752387E-2</c:v>
                </c:pt>
                <c:pt idx="317">
                  <c:v>3.01850662362661E-2</c:v>
                </c:pt>
                <c:pt idx="318">
                  <c:v>2.9903354439859715E-2</c:v>
                </c:pt>
                <c:pt idx="319">
                  <c:v>2.9624015989688175E-2</c:v>
                </c:pt>
                <c:pt idx="320">
                  <c:v>2.9347036653179275E-2</c:v>
                </c:pt>
                <c:pt idx="321">
                  <c:v>2.907240215198802E-2</c:v>
                </c:pt>
                <c:pt idx="322">
                  <c:v>2.8800098165856054E-2</c:v>
                </c:pt>
                <c:pt idx="323">
                  <c:v>2.8530110336378693E-2</c:v>
                </c:pt>
                <c:pt idx="324">
                  <c:v>2.8262424270680282E-2</c:v>
                </c:pt>
                <c:pt idx="325">
                  <c:v>2.7997025545000123E-2</c:v>
                </c:pt>
                <c:pt idx="326">
                  <c:v>2.7733899708190114E-2</c:v>
                </c:pt>
                <c:pt idx="327">
                  <c:v>2.7473032285125737E-2</c:v>
                </c:pt>
                <c:pt idx="328">
                  <c:v>2.7214408780032062E-2</c:v>
                </c:pt>
                <c:pt idx="329">
                  <c:v>2.6958014679726271E-2</c:v>
                </c:pt>
                <c:pt idx="330">
                  <c:v>2.6703835456777958E-2</c:v>
                </c:pt>
                <c:pt idx="331">
                  <c:v>2.6451856572588795E-2</c:v>
                </c:pt>
                <c:pt idx="332">
                  <c:v>2.6202063480393424E-2</c:v>
                </c:pt>
                <c:pt idx="333">
                  <c:v>2.5954441628181998E-2</c:v>
                </c:pt>
                <c:pt idx="334">
                  <c:v>2.5708976461547191E-2</c:v>
                </c:pt>
                <c:pt idx="335">
                  <c:v>2.5465653426455712E-2</c:v>
                </c:pt>
                <c:pt idx="336">
                  <c:v>2.522445797194647E-2</c:v>
                </c:pt>
                <c:pt idx="337">
                  <c:v>2.4985375552756976E-2</c:v>
                </c:pt>
                <c:pt idx="338">
                  <c:v>2.474839163187845E-2</c:v>
                </c:pt>
                <c:pt idx="339">
                  <c:v>2.4513491683041469E-2</c:v>
                </c:pt>
                <c:pt idx="340">
                  <c:v>2.4280661193134101E-2</c:v>
                </c:pt>
                <c:pt idx="341">
                  <c:v>2.4049885664552247E-2</c:v>
                </c:pt>
                <c:pt idx="342">
                  <c:v>2.382115061748517E-2</c:v>
                </c:pt>
                <c:pt idx="343">
                  <c:v>2.3594441592136216E-2</c:v>
                </c:pt>
                <c:pt idx="344">
                  <c:v>2.3369744150880601E-2</c:v>
                </c:pt>
                <c:pt idx="345">
                  <c:v>2.3147043880361293E-2</c:v>
                </c:pt>
                <c:pt idx="346">
                  <c:v>2.2926326393524248E-2</c:v>
                </c:pt>
                <c:pt idx="347">
                  <c:v>2.2707577331594203E-2</c:v>
                </c:pt>
                <c:pt idx="348">
                  <c:v>2.2490782365991949E-2</c:v>
                </c:pt>
                <c:pt idx="349">
                  <c:v>2.2275927200194529E-2</c:v>
                </c:pt>
                <c:pt idx="350">
                  <c:v>2.206299757153956E-2</c:v>
                </c:pt>
                <c:pt idx="351">
                  <c:v>2.1851979252974461E-2</c:v>
                </c:pt>
                <c:pt idx="352">
                  <c:v>2.1642858054751829E-2</c:v>
                </c:pt>
                <c:pt idx="353">
                  <c:v>2.1435619826072196E-2</c:v>
                </c:pt>
                <c:pt idx="354">
                  <c:v>2.1230250456675006E-2</c:v>
                </c:pt>
                <c:pt idx="355">
                  <c:v>2.1026735878379176E-2</c:v>
                </c:pt>
                <c:pt idx="356">
                  <c:v>2.0825062066573728E-2</c:v>
                </c:pt>
                <c:pt idx="357">
                  <c:v>2.0625215041660167E-2</c:v>
                </c:pt>
                <c:pt idx="358">
                  <c:v>2.0427180870447235E-2</c:v>
                </c:pt>
                <c:pt idx="359">
                  <c:v>2.0230945667498883E-2</c:v>
                </c:pt>
                <c:pt idx="360">
                  <c:v>2.0036495596436988E-2</c:v>
                </c:pt>
                <c:pt idx="361">
                  <c:v>1.9843816871198953E-2</c:v>
                </c:pt>
                <c:pt idx="362">
                  <c:v>1.9652895757252174E-2</c:v>
                </c:pt>
                <c:pt idx="363">
                  <c:v>1.946371857276508E-2</c:v>
                </c:pt>
                <c:pt idx="364">
                  <c:v>1.9276271689736984E-2</c:v>
                </c:pt>
                <c:pt idx="365">
                  <c:v>1.9090541535086204E-2</c:v>
                </c:pt>
                <c:pt idx="366">
                  <c:v>1.8906514591698932E-2</c:v>
                </c:pt>
                <c:pt idx="367">
                  <c:v>1.8724177399437995E-2</c:v>
                </c:pt>
                <c:pt idx="368">
                  <c:v>1.8543516556113842E-2</c:v>
                </c:pt>
                <c:pt idx="369">
                  <c:v>1.8364518718417738E-2</c:v>
                </c:pt>
                <c:pt idx="370">
                  <c:v>1.8187170602818513E-2</c:v>
                </c:pt>
                <c:pt idx="371">
                  <c:v>1.8011458986422785E-2</c:v>
                </c:pt>
                <c:pt idx="372">
                  <c:v>1.7837370707800681E-2</c:v>
                </c:pt>
                <c:pt idx="373">
                  <c:v>1.7664892667777033E-2</c:v>
                </c:pt>
                <c:pt idx="374">
                  <c:v>1.7494011830188897E-2</c:v>
                </c:pt>
                <c:pt idx="375">
                  <c:v>1.7324715222610247E-2</c:v>
                </c:pt>
                <c:pt idx="376">
                  <c:v>1.7156989937044783E-2</c:v>
                </c:pt>
                <c:pt idx="377">
                  <c:v>1.6990823130587265E-2</c:v>
                </c:pt>
                <c:pt idx="378">
                  <c:v>1.6826202026054247E-2</c:v>
                </c:pt>
                <c:pt idx="379">
                  <c:v>1.6663113912584772E-2</c:v>
                </c:pt>
                <c:pt idx="380">
                  <c:v>1.6501546146212191E-2</c:v>
                </c:pt>
                <c:pt idx="381">
                  <c:v>1.634148615040688E-2</c:v>
                </c:pt>
                <c:pt idx="382">
                  <c:v>1.6182921416591688E-2</c:v>
                </c:pt>
                <c:pt idx="383">
                  <c:v>1.6025839504629467E-2</c:v>
                </c:pt>
                <c:pt idx="384">
                  <c:v>1.5870228043284813E-2</c:v>
                </c:pt>
                <c:pt idx="385">
                  <c:v>1.5716074730659058E-2</c:v>
                </c:pt>
                <c:pt idx="386">
                  <c:v>1.556336733460051E-2</c:v>
                </c:pt>
                <c:pt idx="387">
                  <c:v>1.5412093693089546E-2</c:v>
                </c:pt>
                <c:pt idx="388">
                  <c:v>1.5262241714600066E-2</c:v>
                </c:pt>
                <c:pt idx="389">
                  <c:v>1.5113799378436727E-2</c:v>
                </c:pt>
                <c:pt idx="390">
                  <c:v>1.4966754735049905E-2</c:v>
                </c:pt>
                <c:pt idx="391">
                  <c:v>1.4821095906327688E-2</c:v>
                </c:pt>
                <c:pt idx="392">
                  <c:v>1.4676811085866498E-2</c:v>
                </c:pt>
                <c:pt idx="393">
                  <c:v>1.4533888539219844E-2</c:v>
                </c:pt>
                <c:pt idx="394">
                  <c:v>1.4392316604127008E-2</c:v>
                </c:pt>
                <c:pt idx="395">
                  <c:v>1.4252083690720738E-2</c:v>
                </c:pt>
                <c:pt idx="396">
                  <c:v>1.4113178281715752E-2</c:v>
                </c:pt>
                <c:pt idx="397">
                  <c:v>1.3975588932577818E-2</c:v>
                </c:pt>
                <c:pt idx="398">
                  <c:v>1.3839304271674024E-2</c:v>
                </c:pt>
                <c:pt idx="399">
                  <c:v>1.3704313000404778E-2</c:v>
                </c:pt>
                <c:pt idx="400">
                  <c:v>1.3570603893318432E-2</c:v>
                </c:pt>
                <c:pt idx="401">
                  <c:v>1.3438165798207806E-2</c:v>
                </c:pt>
                <c:pt idx="402">
                  <c:v>1.3306987636190749E-2</c:v>
                </c:pt>
                <c:pt idx="403">
                  <c:v>1.3177058401773568E-2</c:v>
                </c:pt>
                <c:pt idx="404">
                  <c:v>1.3048367162898934E-2</c:v>
                </c:pt>
                <c:pt idx="405">
                  <c:v>1.2920903060978005E-2</c:v>
                </c:pt>
                <c:pt idx="406">
                  <c:v>1.2794655310907609E-2</c:v>
                </c:pt>
                <c:pt idx="407">
                  <c:v>1.2669613201072551E-2</c:v>
                </c:pt>
                <c:pt idx="408">
                  <c:v>1.2545766093333775E-2</c:v>
                </c:pt>
                <c:pt idx="409">
                  <c:v>1.2423103423002397E-2</c:v>
                </c:pt>
                <c:pt idx="410">
                  <c:v>1.2301614698800664E-2</c:v>
                </c:pt>
                <c:pt idx="411">
                  <c:v>1.2181289502809197E-2</c:v>
                </c:pt>
                <c:pt idx="412">
                  <c:v>1.2062117490401984E-2</c:v>
                </c:pt>
                <c:pt idx="413">
                  <c:v>1.1944088390168688E-2</c:v>
                </c:pt>
                <c:pt idx="414">
                  <c:v>1.1827192003825069E-2</c:v>
                </c:pt>
                <c:pt idx="415">
                  <c:v>1.1711418206111542E-2</c:v>
                </c:pt>
                <c:pt idx="416">
                  <c:v>1.1596756944680705E-2</c:v>
                </c:pt>
                <c:pt idx="417">
                  <c:v>1.1483198239973439E-2</c:v>
                </c:pt>
                <c:pt idx="418">
                  <c:v>1.1370732185084893E-2</c:v>
                </c:pt>
                <c:pt idx="419">
                  <c:v>1.1259348945619521E-2</c:v>
                </c:pt>
                <c:pt idx="420">
                  <c:v>1.1149038759536526E-2</c:v>
                </c:pt>
                <c:pt idx="421">
                  <c:v>1.103979193698538E-2</c:v>
                </c:pt>
                <c:pt idx="422">
                  <c:v>1.0931598860131921E-2</c:v>
                </c:pt>
                <c:pt idx="423">
                  <c:v>1.0824449982975546E-2</c:v>
                </c:pt>
                <c:pt idx="424">
                  <c:v>1.0718335831157196E-2</c:v>
                </c:pt>
                <c:pt idx="425">
                  <c:v>1.061324700175913E-2</c:v>
                </c:pt>
                <c:pt idx="426">
                  <c:v>1.0509174163096238E-2</c:v>
                </c:pt>
                <c:pt idx="427">
                  <c:v>1.0406108054499453E-2</c:v>
                </c:pt>
                <c:pt idx="428">
                  <c:v>1.0304039486091356E-2</c:v>
                </c:pt>
                <c:pt idx="429">
                  <c:v>1.0202959338554357E-2</c:v>
                </c:pt>
                <c:pt idx="430">
                  <c:v>1.0102858562891632E-2</c:v>
                </c:pt>
                <c:pt idx="431">
                  <c:v>1.0003728180181113E-2</c:v>
                </c:pt>
                <c:pt idx="432">
                  <c:v>9.9055592813227632E-3</c:v>
                </c:pt>
                <c:pt idx="433">
                  <c:v>9.808343026779227E-3</c:v>
                </c:pt>
                <c:pt idx="434">
                  <c:v>9.7120706463105187E-3</c:v>
                </c:pt>
                <c:pt idx="435">
                  <c:v>9.6167334387023892E-3</c:v>
                </c:pt>
                <c:pt idx="436">
                  <c:v>9.5223227714890061E-3</c:v>
                </c:pt>
                <c:pt idx="437">
                  <c:v>9.4288300806701225E-3</c:v>
                </c:pt>
                <c:pt idx="438">
                  <c:v>9.3362468704226743E-3</c:v>
                </c:pt>
                <c:pt idx="439">
                  <c:v>9.2445647128074557E-3</c:v>
                </c:pt>
                <c:pt idx="440">
                  <c:v>9.1537752474705816E-3</c:v>
                </c:pt>
                <c:pt idx="441">
                  <c:v>9.0638701813405154E-3</c:v>
                </c:pt>
                <c:pt idx="442">
                  <c:v>8.9748412883200682E-3</c:v>
                </c:pt>
                <c:pt idx="443">
                  <c:v>8.8866804089744334E-3</c:v>
                </c:pt>
                <c:pt idx="444">
                  <c:v>8.7993794502148077E-3</c:v>
                </c:pt>
                <c:pt idx="445">
                  <c:v>8.7129303849781108E-3</c:v>
                </c:pt>
                <c:pt idx="446">
                  <c:v>8.6273252519027278E-3</c:v>
                </c:pt>
                <c:pt idx="447">
                  <c:v>8.5425561550006787E-3</c:v>
                </c:pt>
                <c:pt idx="448">
                  <c:v>8.4586152633263287E-3</c:v>
                </c:pt>
                <c:pt idx="449">
                  <c:v>8.3754948106416361E-3</c:v>
                </c:pt>
                <c:pt idx="450">
                  <c:v>8.2931870950784005E-3</c:v>
                </c:pt>
                <c:pt idx="451">
                  <c:v>8.2116844787972765E-3</c:v>
                </c:pt>
                <c:pt idx="452">
                  <c:v>8.1309793876440956E-3</c:v>
                </c:pt>
                <c:pt idx="453">
                  <c:v>8.0510643108034734E-3</c:v>
                </c:pt>
                <c:pt idx="454">
                  <c:v>7.9719318004496872E-3</c:v>
                </c:pt>
                <c:pt idx="455">
                  <c:v>7.8935744713952236E-3</c:v>
                </c:pt>
                <c:pt idx="456">
                  <c:v>7.8159850007372533E-3</c:v>
                </c:pt>
                <c:pt idx="457">
                  <c:v>7.7391561275013928E-3</c:v>
                </c:pt>
                <c:pt idx="458">
                  <c:v>7.6630806522841113E-3</c:v>
                </c:pt>
                <c:pt idx="459">
                  <c:v>7.5877514368927522E-3</c:v>
                </c:pt>
                <c:pt idx="460">
                  <c:v>7.5131614039839478E-3</c:v>
                </c:pt>
                <c:pt idx="461">
                  <c:v>7.4393035367004449E-3</c:v>
                </c:pt>
                <c:pt idx="462">
                  <c:v>7.3661708783063816E-3</c:v>
                </c:pt>
                <c:pt idx="463">
                  <c:v>7.2937565318210024E-3</c:v>
                </c:pt>
                <c:pt idx="464">
                  <c:v>7.2220536596513223E-3</c:v>
                </c:pt>
                <c:pt idx="465">
                  <c:v>7.1510554832233302E-3</c:v>
                </c:pt>
                <c:pt idx="466">
                  <c:v>7.0807552826123504E-3</c:v>
                </c:pt>
                <c:pt idx="467">
                  <c:v>7.0111463961723096E-3</c:v>
                </c:pt>
                <c:pt idx="468">
                  <c:v>6.9422222201640455E-3</c:v>
                </c:pt>
                <c:pt idx="469">
                  <c:v>6.8739762083830534E-3</c:v>
                </c:pt>
                <c:pt idx="470">
                  <c:v>6.8064018717862908E-3</c:v>
                </c:pt>
                <c:pt idx="471">
                  <c:v>6.739492778118643E-3</c:v>
                </c:pt>
                <c:pt idx="472">
                  <c:v>6.6732425515387429E-3</c:v>
                </c:pt>
                <c:pt idx="473">
                  <c:v>6.6076448722443542E-3</c:v>
                </c:pt>
                <c:pt idx="474">
                  <c:v>6.5426934760975186E-3</c:v>
                </c:pt>
                <c:pt idx="475">
                  <c:v>6.478382154249512E-3</c:v>
                </c:pt>
                <c:pt idx="476">
                  <c:v>6.414704752765444E-3</c:v>
                </c:pt>
                <c:pt idx="477">
                  <c:v>6.3516551722489559E-3</c:v>
                </c:pt>
                <c:pt idx="478">
                  <c:v>6.2892273674668943E-3</c:v>
                </c:pt>
                <c:pt idx="479">
                  <c:v>6.227415346973973E-3</c:v>
                </c:pt>
                <c:pt idx="480">
                  <c:v>6.1662131727376638E-3</c:v>
                </c:pt>
                <c:pt idx="481">
                  <c:v>6.1056149597632199E-3</c:v>
                </c:pt>
                <c:pt idx="482">
                  <c:v>6.0456148757191347E-3</c:v>
                </c:pt>
                <c:pt idx="483">
                  <c:v>5.9862071405627718E-3</c:v>
                </c:pt>
                <c:pt idx="484">
                  <c:v>5.9273860261665227E-3</c:v>
                </c:pt>
                <c:pt idx="485">
                  <c:v>5.8691458559444083E-3</c:v>
                </c:pt>
                <c:pt idx="486">
                  <c:v>5.8114810044792142E-3</c:v>
                </c:pt>
                <c:pt idx="487">
                  <c:v>5.7543858971503218E-3</c:v>
                </c:pt>
                <c:pt idx="488">
                  <c:v>5.6978550097619447E-3</c:v>
                </c:pt>
                <c:pt idx="489">
                  <c:v>5.6418828681724098E-3</c:v>
                </c:pt>
                <c:pt idx="490">
                  <c:v>5.5864640479239393E-3</c:v>
                </c:pt>
                <c:pt idx="491">
                  <c:v>5.5315931738733632E-3</c:v>
                </c:pt>
                <c:pt idx="492">
                  <c:v>5.4772649198236581E-3</c:v>
                </c:pt>
                <c:pt idx="493">
                  <c:v>5.4234740081564965E-3</c:v>
                </c:pt>
                <c:pt idx="494">
                  <c:v>5.3702152094656343E-3</c:v>
                </c:pt>
                <c:pt idx="495">
                  <c:v>5.3174833421913209E-3</c:v>
                </c:pt>
                <c:pt idx="496">
                  <c:v>5.2652732722558715E-3</c:v>
                </c:pt>
                <c:pt idx="497">
                  <c:v>5.2135799127002594E-3</c:v>
                </c:pt>
                <c:pt idx="498">
                  <c:v>5.1623982233217807E-3</c:v>
                </c:pt>
                <c:pt idx="499">
                  <c:v>5.1117232103130147E-3</c:v>
                </c:pt>
                <c:pt idx="500">
                  <c:v>5.0615499259020914E-3</c:v>
                </c:pt>
              </c:numCache>
            </c:numRef>
          </c:yVal>
          <c:smooth val="1"/>
          <c:extLst>
            <c:ext xmlns:c16="http://schemas.microsoft.com/office/drawing/2014/chart" uri="{C3380CC4-5D6E-409C-BE32-E72D297353CC}">
              <c16:uniqueId val="{00000011-0455-4711-8E37-CEB47320B9AA}"/>
            </c:ext>
          </c:extLst>
        </c:ser>
        <c:ser>
          <c:idx val="18"/>
          <c:order val="18"/>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Calculations!$N$82:$ST$82</c:f>
              <c:numCache>
                <c:formatCode>General</c:formatCode>
                <c:ptCount val="501"/>
                <c:pt idx="0">
                  <c:v>9.4074551924631711E-2</c:v>
                </c:pt>
                <c:pt idx="1">
                  <c:v>9.4785685939586417E-2</c:v>
                </c:pt>
                <c:pt idx="2">
                  <c:v>9.5477933441441204E-2</c:v>
                </c:pt>
                <c:pt idx="3">
                  <c:v>9.6151344909699954E-2</c:v>
                </c:pt>
                <c:pt idx="4">
                  <c:v>9.680598142982369E-2</c:v>
                </c:pt>
                <c:pt idx="5">
                  <c:v>9.7441914205696742E-2</c:v>
                </c:pt>
                <c:pt idx="6">
                  <c:v>9.8059224084196761E-2</c:v>
                </c:pt>
                <c:pt idx="7">
                  <c:v>9.8658001091926642E-2</c:v>
                </c:pt>
                <c:pt idx="8">
                  <c:v>9.9238343984135127E-2</c:v>
                </c:pt>
                <c:pt idx="9">
                  <c:v>9.9800359805824926E-2</c:v>
                </c:pt>
                <c:pt idx="10">
                  <c:v>0.10034416346501807</c:v>
                </c:pt>
                <c:pt idx="11">
                  <c:v>0.1008698773181263</c:v>
                </c:pt>
                <c:pt idx="12">
                  <c:v>0.10137763076735223</c:v>
                </c:pt>
                <c:pt idx="13">
                  <c:v>0.10186755987002483</c:v>
                </c:pt>
                <c:pt idx="14">
                  <c:v>0.10233980695975842</c:v>
                </c:pt>
                <c:pt idx="15">
                  <c:v>0.10279452027930451</c:v>
                </c:pt>
                <c:pt idx="16">
                  <c:v>0.1032318536249551</c:v>
                </c:pt>
                <c:pt idx="17">
                  <c:v>0.10365196600233997</c:v>
                </c:pt>
                <c:pt idx="18">
                  <c:v>0.10405502129345143</c:v>
                </c:pt>
                <c:pt idx="19">
                  <c:v>0.10444118793471839</c:v>
                </c:pt>
                <c:pt idx="20">
                  <c:v>0.10481063860594408</c:v>
                </c:pt>
                <c:pt idx="21">
                  <c:v>0.10516354992991409</c:v>
                </c:pt>
                <c:pt idx="22">
                  <c:v>0.10550010218247277</c:v>
                </c:pt>
                <c:pt idx="23">
                  <c:v>0.1058204790128645</c:v>
                </c:pt>
                <c:pt idx="24">
                  <c:v>0.10612486717412803</c:v>
                </c:pt>
                <c:pt idx="25">
                  <c:v>0.10641345626333007</c:v>
                </c:pt>
                <c:pt idx="26">
                  <c:v>0.10668643847142212</c:v>
                </c:pt>
                <c:pt idx="27">
                  <c:v>0.10694400834250006</c:v>
                </c:pt>
                <c:pt idx="28">
                  <c:v>0.10718636254224713</c:v>
                </c:pt>
                <c:pt idx="29">
                  <c:v>0.10741369963533773</c:v>
                </c:pt>
                <c:pt idx="30">
                  <c:v>0.10762621987158094</c:v>
                </c:pt>
                <c:pt idx="31">
                  <c:v>0.1078241249805816</c:v>
                </c:pt>
                <c:pt idx="32">
                  <c:v>0.10800761797469699</c:v>
                </c:pt>
                <c:pt idx="33">
                  <c:v>0.10817690296007054</c:v>
                </c:pt>
                <c:pt idx="34">
                  <c:v>0.10833218495552287</c:v>
                </c:pt>
                <c:pt idx="35">
                  <c:v>0.10847366971908261</c:v>
                </c:pt>
                <c:pt idx="36">
                  <c:v>0.10860156358194324</c:v>
                </c:pt>
                <c:pt idx="37">
                  <c:v>0.10871607328963277</c:v>
                </c:pt>
                <c:pt idx="38">
                  <c:v>0.10881740585018559</c:v>
                </c:pt>
                <c:pt idx="39">
                  <c:v>0.10890576838911074</c:v>
                </c:pt>
                <c:pt idx="40">
                  <c:v>0.108981368010951</c:v>
                </c:pt>
                <c:pt idx="41">
                  <c:v>0.10904441166723197</c:v>
                </c:pt>
                <c:pt idx="42">
                  <c:v>0.10909510603060475</c:v>
                </c:pt>
                <c:pt idx="43">
                  <c:v>0.10913365737498536</c:v>
                </c:pt>
                <c:pt idx="44">
                  <c:v>0.10916027146150295</c:v>
                </c:pt>
                <c:pt idx="45">
                  <c:v>0.10917515343006776</c:v>
                </c:pt>
                <c:pt idx="46">
                  <c:v>0.10917850769637594</c:v>
                </c:pt>
                <c:pt idx="47">
                  <c:v>0.10917053785417244</c:v>
                </c:pt>
                <c:pt idx="48">
                  <c:v>0.10915144658259526</c:v>
                </c:pt>
                <c:pt idx="49">
                  <c:v>0.10912143555842931</c:v>
                </c:pt>
                <c:pt idx="50">
                  <c:v>0.10908070537310273</c:v>
                </c:pt>
                <c:pt idx="51">
                  <c:v>0.10902945545426081</c:v>
                </c:pt>
                <c:pt idx="52">
                  <c:v>0.10896788399175725</c:v>
                </c:pt>
                <c:pt idx="53">
                  <c:v>0.10889618786790753</c:v>
                </c:pt>
                <c:pt idx="54">
                  <c:v>0.10881456259185104</c:v>
                </c:pt>
                <c:pt idx="55">
                  <c:v>0.10872320223787374</c:v>
                </c:pt>
                <c:pt idx="56">
                  <c:v>0.10862229938754758</c:v>
                </c:pt>
                <c:pt idx="57">
                  <c:v>0.10851204507554488</c:v>
                </c:pt>
                <c:pt idx="58">
                  <c:v>0.10839262873899075</c:v>
                </c:pt>
                <c:pt idx="59">
                  <c:v>0.1082642381702216</c:v>
                </c:pt>
                <c:pt idx="60">
                  <c:v>0.10812705947281821</c:v>
                </c:pt>
                <c:pt idx="61">
                  <c:v>0.10798127702078972</c:v>
                </c:pt>
                <c:pt idx="62">
                  <c:v>0.10782707342078378</c:v>
                </c:pt>
                <c:pt idx="63">
                  <c:v>0.10766462947720691</c:v>
                </c:pt>
                <c:pt idx="64">
                  <c:v>0.1074941241601374</c:v>
                </c:pt>
                <c:pt idx="65">
                  <c:v>0.10731573457591979</c:v>
                </c:pt>
                <c:pt idx="66">
                  <c:v>0.10712963594033376</c:v>
                </c:pt>
                <c:pt idx="67">
                  <c:v>0.10693600155422987</c:v>
                </c:pt>
                <c:pt idx="68">
                  <c:v>0.10673500278153249</c:v>
                </c:pt>
                <c:pt idx="69">
                  <c:v>0.1065268090295092</c:v>
                </c:pt>
                <c:pt idx="70">
                  <c:v>0.10631158773121303</c:v>
                </c:pt>
                <c:pt idx="71">
                  <c:v>0.10608950433000325</c:v>
                </c:pt>
                <c:pt idx="72">
                  <c:v>0.10586072226605629</c:v>
                </c:pt>
                <c:pt idx="73">
                  <c:v>0.10562540296477878</c:v>
                </c:pt>
                <c:pt idx="74">
                  <c:v>0.10538370582704047</c:v>
                </c:pt>
                <c:pt idx="75">
                  <c:v>0.10513578822114465</c:v>
                </c:pt>
                <c:pt idx="76">
                  <c:v>0.10488180547645772</c:v>
                </c:pt>
                <c:pt idx="77">
                  <c:v>0.10462191087862276</c:v>
                </c:pt>
                <c:pt idx="78">
                  <c:v>0.10435625566628383</c:v>
                </c:pt>
                <c:pt idx="79">
                  <c:v>0.10408498902924944</c:v>
                </c:pt>
                <c:pt idx="80">
                  <c:v>0.1038082581080275</c:v>
                </c:pt>
                <c:pt idx="81">
                  <c:v>0.10352620799466614</c:v>
                </c:pt>
                <c:pt idx="82">
                  <c:v>0.10323898173483659</c:v>
                </c:pt>
                <c:pt idx="83">
                  <c:v>0.10294672033109584</c:v>
                </c:pt>
                <c:pt idx="84">
                  <c:v>0.10264956274727116</c:v>
                </c:pt>
                <c:pt idx="85">
                  <c:v>0.10234764591390916</c:v>
                </c:pt>
                <c:pt idx="86">
                  <c:v>0.10204110473473381</c:v>
                </c:pt>
                <c:pt idx="87">
                  <c:v>0.10173007209406031</c:v>
                </c:pt>
                <c:pt idx="88">
                  <c:v>0.10141467886511564</c:v>
                </c:pt>
                <c:pt idx="89">
                  <c:v>0.10109505391921297</c:v>
                </c:pt>
                <c:pt idx="90">
                  <c:v>0.10077132413573722</c:v>
                </c:pt>
                <c:pt idx="91">
                  <c:v>0.10044361441289154</c:v>
                </c:pt>
                <c:pt idx="92">
                  <c:v>0.10011204767916457</c:v>
                </c:pt>
                <c:pt idx="93">
                  <c:v>9.9776744905474279E-2</c:v>
                </c:pt>
                <c:pt idx="94">
                  <c:v>9.9437825117948006E-2</c:v>
                </c:pt>
                <c:pt idx="95">
                  <c:v>9.9095405411300616E-2</c:v>
                </c:pt>
                <c:pt idx="96">
                  <c:v>9.874960096277241E-2</c:v>
                </c:pt>
                <c:pt idx="97">
                  <c:v>9.8400525046591247E-2</c:v>
                </c:pt>
                <c:pt idx="98">
                  <c:v>9.8048289048923751E-2</c:v>
                </c:pt>
                <c:pt idx="99">
                  <c:v>9.7693002483282762E-2</c:v>
                </c:pt>
                <c:pt idx="100">
                  <c:v>9.7334773006360245E-2</c:v>
                </c:pt>
                <c:pt idx="101">
                  <c:v>9.6973706434252224E-2</c:v>
                </c:pt>
                <c:pt idx="102">
                  <c:v>9.6609906759049222E-2</c:v>
                </c:pt>
                <c:pt idx="103">
                  <c:v>9.624347616576355E-2</c:v>
                </c:pt>
                <c:pt idx="104">
                  <c:v>9.5874515049563902E-2</c:v>
                </c:pt>
                <c:pt idx="105">
                  <c:v>9.5503122033296056E-2</c:v>
                </c:pt>
                <c:pt idx="106">
                  <c:v>9.5129393985259922E-2</c:v>
                </c:pt>
                <c:pt idx="107">
                  <c:v>9.4753426037223573E-2</c:v>
                </c:pt>
                <c:pt idx="108">
                  <c:v>9.4375311602648115E-2</c:v>
                </c:pt>
                <c:pt idx="109">
                  <c:v>9.3995142395104064E-2</c:v>
                </c:pt>
                <c:pt idx="110">
                  <c:v>9.361300844685766E-2</c:v>
                </c:pt>
                <c:pt idx="111">
                  <c:v>9.3228998127606655E-2</c:v>
                </c:pt>
                <c:pt idx="112">
                  <c:v>9.2843198163347795E-2</c:v>
                </c:pt>
                <c:pt idx="113">
                  <c:v>9.2455693655356802E-2</c:v>
                </c:pt>
                <c:pt idx="114">
                  <c:v>9.206656809926457E-2</c:v>
                </c:pt>
                <c:pt idx="115">
                  <c:v>9.167590340421207E-2</c:v>
                </c:pt>
                <c:pt idx="116">
                  <c:v>9.1283779912069485E-2</c:v>
                </c:pt>
                <c:pt idx="117">
                  <c:v>9.089027641670272E-2</c:v>
                </c:pt>
                <c:pt idx="118">
                  <c:v>9.049547018327532E-2</c:v>
                </c:pt>
                <c:pt idx="119">
                  <c:v>9.0099436967570209E-2</c:v>
                </c:pt>
                <c:pt idx="120">
                  <c:v>8.9702251035319591E-2</c:v>
                </c:pt>
                <c:pt idx="121">
                  <c:v>8.9303985181529946E-2</c:v>
                </c:pt>
                <c:pt idx="122">
                  <c:v>8.8904710749790589E-2</c:v>
                </c:pt>
                <c:pt idx="123">
                  <c:v>8.8504497651555408E-2</c:v>
                </c:pt>
                <c:pt idx="124">
                  <c:v>8.8103414385386367E-2</c:v>
                </c:pt>
                <c:pt idx="125">
                  <c:v>8.7701528056148295E-2</c:v>
                </c:pt>
                <c:pt idx="126">
                  <c:v>8.7298904394147864E-2</c:v>
                </c:pt>
                <c:pt idx="127">
                  <c:v>8.6895607774204617E-2</c:v>
                </c:pt>
                <c:pt idx="128">
                  <c:v>8.6491701234648416E-2</c:v>
                </c:pt>
                <c:pt idx="129">
                  <c:v>8.6087246496232825E-2</c:v>
                </c:pt>
                <c:pt idx="130">
                  <c:v>8.5682303980959176E-2</c:v>
                </c:pt>
                <c:pt idx="131">
                  <c:v>8.5276932830802607E-2</c:v>
                </c:pt>
                <c:pt idx="132">
                  <c:v>8.4871190926333537E-2</c:v>
                </c:pt>
                <c:pt idx="133">
                  <c:v>8.4465134905229153E-2</c:v>
                </c:pt>
                <c:pt idx="134">
                  <c:v>8.4058820180667876E-2</c:v>
                </c:pt>
                <c:pt idx="135">
                  <c:v>8.3652300959602077E-2</c:v>
                </c:pt>
                <c:pt idx="136">
                  <c:v>8.3245630260903314E-2</c:v>
                </c:pt>
                <c:pt idx="137">
                  <c:v>8.2838859933375225E-2</c:v>
                </c:pt>
                <c:pt idx="138">
                  <c:v>8.2432040673630191E-2</c:v>
                </c:pt>
                <c:pt idx="139">
                  <c:v>8.2025222043824356E-2</c:v>
                </c:pt>
                <c:pt idx="140">
                  <c:v>8.1618452489248039E-2</c:v>
                </c:pt>
                <c:pt idx="141">
                  <c:v>8.1211779355767483E-2</c:v>
                </c:pt>
                <c:pt idx="142">
                  <c:v>8.0805248907114838E-2</c:v>
                </c:pt>
                <c:pt idx="143">
                  <c:v>8.0398906342022389E-2</c:v>
                </c:pt>
                <c:pt idx="144">
                  <c:v>7.9992795811199488E-2</c:v>
                </c:pt>
                <c:pt idx="145">
                  <c:v>7.9586960434148396E-2</c:v>
                </c:pt>
                <c:pt idx="146">
                  <c:v>7.9181442315817224E-2</c:v>
                </c:pt>
                <c:pt idx="147">
                  <c:v>7.8776282563087663E-2</c:v>
                </c:pt>
                <c:pt idx="148">
                  <c:v>7.837152130109537E-2</c:v>
                </c:pt>
                <c:pt idx="149">
                  <c:v>7.7967197689381457E-2</c:v>
                </c:pt>
                <c:pt idx="150">
                  <c:v>7.756334993787356E-2</c:v>
                </c:pt>
                <c:pt idx="151">
                  <c:v>7.7160015322694758E-2</c:v>
                </c:pt>
                <c:pt idx="152">
                  <c:v>7.6757230201798907E-2</c:v>
                </c:pt>
                <c:pt idx="153">
                  <c:v>7.6355030030432702E-2</c:v>
                </c:pt>
                <c:pt idx="154">
                  <c:v>7.5953449376421761E-2</c:v>
                </c:pt>
                <c:pt idx="155">
                  <c:v>7.5552521935280906E-2</c:v>
                </c:pt>
                <c:pt idx="156">
                  <c:v>7.5152280545148289E-2</c:v>
                </c:pt>
                <c:pt idx="157">
                  <c:v>7.4752757201542425E-2</c:v>
                </c:pt>
                <c:pt idx="158">
                  <c:v>7.4353983071941424E-2</c:v>
                </c:pt>
                <c:pt idx="159">
                  <c:v>7.3955988510185755E-2</c:v>
                </c:pt>
                <c:pt idx="160">
                  <c:v>7.3558803070702228E-2</c:v>
                </c:pt>
                <c:pt idx="161">
                  <c:v>7.3162455522551351E-2</c:v>
                </c:pt>
                <c:pt idx="162">
                  <c:v>7.2766973863296808E-2</c:v>
                </c:pt>
                <c:pt idx="163">
                  <c:v>7.2372385332697534E-2</c:v>
                </c:pt>
                <c:pt idx="164">
                  <c:v>7.1978716426223541E-2</c:v>
                </c:pt>
                <c:pt idx="165">
                  <c:v>7.1585992908394874E-2</c:v>
                </c:pt>
                <c:pt idx="166">
                  <c:v>7.119423982594425E-2</c:v>
                </c:pt>
                <c:pt idx="167">
                  <c:v>7.0803481520805359E-2</c:v>
                </c:pt>
                <c:pt idx="168">
                  <c:v>7.0413741642925395E-2</c:v>
                </c:pt>
                <c:pt idx="169">
                  <c:v>7.0025043162904477E-2</c:v>
                </c:pt>
                <c:pt idx="170">
                  <c:v>6.9637408384461363E-2</c:v>
                </c:pt>
                <c:pt idx="171">
                  <c:v>6.9250858956727127E-2</c:v>
                </c:pt>
                <c:pt idx="172">
                  <c:v>6.8865415886367645E-2</c:v>
                </c:pt>
                <c:pt idx="173">
                  <c:v>6.8481099549535462E-2</c:v>
                </c:pt>
                <c:pt idx="174">
                  <c:v>6.8097929703652693E-2</c:v>
                </c:pt>
                <c:pt idx="175">
                  <c:v>6.7715925499025317E-2</c:v>
                </c:pt>
                <c:pt idx="176">
                  <c:v>6.7335105490291036E-2</c:v>
                </c:pt>
                <c:pt idx="177">
                  <c:v>6.6955487647700665E-2</c:v>
                </c:pt>
                <c:pt idx="178">
                  <c:v>6.6577089368235365E-2</c:v>
                </c:pt>
                <c:pt idx="179">
                  <c:v>6.6199927486560228E-2</c:v>
                </c:pt>
                <c:pt idx="180">
                  <c:v>6.5824018285816299E-2</c:v>
                </c:pt>
                <c:pt idx="181">
                  <c:v>6.5449377508251139E-2</c:v>
                </c:pt>
                <c:pt idx="182">
                  <c:v>6.5076020365690837E-2</c:v>
                </c:pt>
                <c:pt idx="183">
                  <c:v>6.4703961549853778E-2</c:v>
                </c:pt>
                <c:pt idx="184">
                  <c:v>6.4333215242507902E-2</c:v>
                </c:pt>
                <c:pt idx="185">
                  <c:v>6.3963795125473066E-2</c:v>
                </c:pt>
                <c:pt idx="186">
                  <c:v>6.3595714390469488E-2</c:v>
                </c:pt>
                <c:pt idx="187">
                  <c:v>6.3228985748814609E-2</c:v>
                </c:pt>
                <c:pt idx="188">
                  <c:v>6.2863621440969297E-2</c:v>
                </c:pt>
                <c:pt idx="189">
                  <c:v>6.2499633245934529E-2</c:v>
                </c:pt>
                <c:pt idx="190">
                  <c:v>6.2137032490501377E-2</c:v>
                </c:pt>
                <c:pt idx="191">
                  <c:v>6.1775830058354249E-2</c:v>
                </c:pt>
                <c:pt idx="192">
                  <c:v>6.14160363990306E-2</c:v>
                </c:pt>
                <c:pt idx="193">
                  <c:v>6.1057661536736932E-2</c:v>
                </c:pt>
                <c:pt idx="194">
                  <c:v>6.070071507902456E-2</c:v>
                </c:pt>
                <c:pt idx="195">
                  <c:v>6.0345206225324702E-2</c:v>
                </c:pt>
                <c:pt idx="196">
                  <c:v>5.9991143775346624E-2</c:v>
                </c:pt>
                <c:pt idx="197">
                  <c:v>5.9638536137338702E-2</c:v>
                </c:pt>
                <c:pt idx="198">
                  <c:v>5.9287391336214613E-2</c:v>
                </c:pt>
                <c:pt idx="199">
                  <c:v>5.8937717021546862E-2</c:v>
                </c:pt>
                <c:pt idx="200">
                  <c:v>5.8589520475428078E-2</c:v>
                </c:pt>
                <c:pt idx="201">
                  <c:v>5.8242808620202723E-2</c:v>
                </c:pt>
                <c:pt idx="202">
                  <c:v>5.7897588026070514E-2</c:v>
                </c:pt>
                <c:pt idx="203">
                  <c:v>5.7553864918562299E-2</c:v>
                </c:pt>
                <c:pt idx="204">
                  <c:v>5.7211645185891766E-2</c:v>
                </c:pt>
                <c:pt idx="205">
                  <c:v>5.687093438618307E-2</c:v>
                </c:pt>
                <c:pt idx="206">
                  <c:v>5.653173775457615E-2</c:v>
                </c:pt>
                <c:pt idx="207">
                  <c:v>5.6194060210212123E-2</c:v>
                </c:pt>
                <c:pt idx="208">
                  <c:v>5.5857906363099695E-2</c:v>
                </c:pt>
                <c:pt idx="209">
                  <c:v>5.5523280520864436E-2</c:v>
                </c:pt>
                <c:pt idx="210">
                  <c:v>5.5190186695382018E-2</c:v>
                </c:pt>
                <c:pt idx="211">
                  <c:v>5.4858628609297674E-2</c:v>
                </c:pt>
                <c:pt idx="212">
                  <c:v>5.4528609702432791E-2</c:v>
                </c:pt>
                <c:pt idx="213">
                  <c:v>5.4200133138080864E-2</c:v>
                </c:pt>
                <c:pt idx="214">
                  <c:v>5.3873201809193777E-2</c:v>
                </c:pt>
                <c:pt idx="215">
                  <c:v>5.3547818344459625E-2</c:v>
                </c:pt>
                <c:pt idx="216">
                  <c:v>5.3223985114274758E-2</c:v>
                </c:pt>
                <c:pt idx="217">
                  <c:v>5.2901704236610898E-2</c:v>
                </c:pt>
                <c:pt idx="218">
                  <c:v>5.2580977582777778E-2</c:v>
                </c:pt>
                <c:pt idx="219">
                  <c:v>5.2261806783085368E-2</c:v>
                </c:pt>
                <c:pt idx="220">
                  <c:v>5.1944193232403964E-2</c:v>
                </c:pt>
                <c:pt idx="221">
                  <c:v>5.1628138095626323E-2</c:v>
                </c:pt>
                <c:pt idx="222">
                  <c:v>5.1313642313031822E-2</c:v>
                </c:pt>
                <c:pt idx="223">
                  <c:v>5.100070660555428E-2</c:v>
                </c:pt>
                <c:pt idx="224">
                  <c:v>5.068933147995526E-2</c:v>
                </c:pt>
                <c:pt idx="225">
                  <c:v>5.0379517233903881E-2</c:v>
                </c:pt>
                <c:pt idx="226">
                  <c:v>5.0071263960964597E-2</c:v>
                </c:pt>
                <c:pt idx="227">
                  <c:v>4.9764571555494609E-2</c:v>
                </c:pt>
                <c:pt idx="228">
                  <c:v>4.9459439717451641E-2</c:v>
                </c:pt>
                <c:pt idx="229">
                  <c:v>4.9155867957114324E-2</c:v>
                </c:pt>
                <c:pt idx="230">
                  <c:v>4.885385559971582E-2</c:v>
                </c:pt>
                <c:pt idx="231">
                  <c:v>4.855340178999195E-2</c:v>
                </c:pt>
                <c:pt idx="232">
                  <c:v>4.8254505496646102E-2</c:v>
                </c:pt>
                <c:pt idx="233">
                  <c:v>4.7957165516730633E-2</c:v>
                </c:pt>
                <c:pt idx="234">
                  <c:v>4.7661380479947987E-2</c:v>
                </c:pt>
                <c:pt idx="235">
                  <c:v>4.7367148852870682E-2</c:v>
                </c:pt>
                <c:pt idx="236">
                  <c:v>4.707446894308339E-2</c:v>
                </c:pt>
                <c:pt idx="237">
                  <c:v>4.6783338903246825E-2</c:v>
                </c:pt>
                <c:pt idx="238">
                  <c:v>4.649375673508567E-2</c:v>
                </c:pt>
                <c:pt idx="239">
                  <c:v>4.6205720293301188E-2</c:v>
                </c:pt>
                <c:pt idx="240">
                  <c:v>4.5919227289409961E-2</c:v>
                </c:pt>
                <c:pt idx="241">
                  <c:v>4.5634275295509931E-2</c:v>
                </c:pt>
                <c:pt idx="242">
                  <c:v>4.5350861747974688E-2</c:v>
                </c:pt>
                <c:pt idx="243">
                  <c:v>4.5068983951077411E-2</c:v>
                </c:pt>
                <c:pt idx="244">
                  <c:v>4.4788639080545506E-2</c:v>
                </c:pt>
                <c:pt idx="245">
                  <c:v>4.450982418704736E-2</c:v>
                </c:pt>
                <c:pt idx="246">
                  <c:v>4.423253619961133E-2</c:v>
                </c:pt>
                <c:pt idx="247">
                  <c:v>4.3956771928979586E-2</c:v>
                </c:pt>
                <c:pt idx="248">
                  <c:v>4.3682528070896329E-2</c:v>
                </c:pt>
                <c:pt idx="249">
                  <c:v>4.3409801209332882E-2</c:v>
                </c:pt>
                <c:pt idx="250">
                  <c:v>4.3138587819649493E-2</c:v>
                </c:pt>
                <c:pt idx="251">
                  <c:v>4.2868884271695475E-2</c:v>
                </c:pt>
                <c:pt idx="252">
                  <c:v>4.2600686832849143E-2</c:v>
                </c:pt>
                <c:pt idx="253">
                  <c:v>4.2333991670997211E-2</c:v>
                </c:pt>
                <c:pt idx="254">
                  <c:v>4.2068794857456356E-2</c:v>
                </c:pt>
                <c:pt idx="255">
                  <c:v>4.1805092369836448E-2</c:v>
                </c:pt>
                <c:pt idx="256">
                  <c:v>4.1542880094847433E-2</c:v>
                </c:pt>
                <c:pt idx="257">
                  <c:v>4.1282153831050161E-2</c:v>
                </c:pt>
                <c:pt idx="258">
                  <c:v>4.1022909291552563E-2</c:v>
                </c:pt>
                <c:pt idx="259">
                  <c:v>4.0765142106651907E-2</c:v>
                </c:pt>
                <c:pt idx="260">
                  <c:v>4.0508847826423881E-2</c:v>
                </c:pt>
                <c:pt idx="261">
                  <c:v>4.0254021923259858E-2</c:v>
                </c:pt>
                <c:pt idx="262">
                  <c:v>4.0000659794352772E-2</c:v>
                </c:pt>
                <c:pt idx="263">
                  <c:v>3.9748756764132705E-2</c:v>
                </c:pt>
                <c:pt idx="264">
                  <c:v>3.949830808665318E-2</c:v>
                </c:pt>
                <c:pt idx="265">
                  <c:v>3.9249308947928538E-2</c:v>
                </c:pt>
                <c:pt idx="266">
                  <c:v>3.9001754468223987E-2</c:v>
                </c:pt>
                <c:pt idx="267">
                  <c:v>3.875563970429826E-2</c:v>
                </c:pt>
                <c:pt idx="268">
                  <c:v>3.8510959651600583E-2</c:v>
                </c:pt>
                <c:pt idx="269">
                  <c:v>3.8267709246421991E-2</c:v>
                </c:pt>
                <c:pt idx="270">
                  <c:v>3.8025883368002313E-2</c:v>
                </c:pt>
                <c:pt idx="271">
                  <c:v>3.7785476840593482E-2</c:v>
                </c:pt>
                <c:pt idx="272">
                  <c:v>3.7546484435479609E-2</c:v>
                </c:pt>
                <c:pt idx="273">
                  <c:v>3.730890087295495E-2</c:v>
                </c:pt>
                <c:pt idx="274">
                  <c:v>3.707272082426083E-2</c:v>
                </c:pt>
                <c:pt idx="275">
                  <c:v>3.6837938913481007E-2</c:v>
                </c:pt>
                <c:pt idx="276">
                  <c:v>3.6604549719397632E-2</c:v>
                </c:pt>
                <c:pt idx="277">
                  <c:v>3.6372547777307931E-2</c:v>
                </c:pt>
                <c:pt idx="278">
                  <c:v>3.6141927580801744E-2</c:v>
                </c:pt>
                <c:pt idx="279">
                  <c:v>3.5912683583501831E-2</c:v>
                </c:pt>
                <c:pt idx="280">
                  <c:v>3.5684810200766345E-2</c:v>
                </c:pt>
                <c:pt idx="281">
                  <c:v>3.5458301811355196E-2</c:v>
                </c:pt>
                <c:pt idx="282">
                  <c:v>3.5233152759060214E-2</c:v>
                </c:pt>
                <c:pt idx="283">
                  <c:v>3.5009357354300094E-2</c:v>
                </c:pt>
                <c:pt idx="284">
                  <c:v>3.4786909875680914E-2</c:v>
                </c:pt>
                <c:pt idx="285">
                  <c:v>3.4565804571522453E-2</c:v>
                </c:pt>
                <c:pt idx="286">
                  <c:v>3.4346035661350957E-2</c:v>
                </c:pt>
                <c:pt idx="287">
                  <c:v>3.4127597337359719E-2</c:v>
                </c:pt>
                <c:pt idx="288">
                  <c:v>3.3910483765836739E-2</c:v>
                </c:pt>
                <c:pt idx="289">
                  <c:v>3.3694689088561415E-2</c:v>
                </c:pt>
                <c:pt idx="290">
                  <c:v>3.3480207424169822E-2</c:v>
                </c:pt>
                <c:pt idx="291">
                  <c:v>3.3267032869489635E-2</c:v>
                </c:pt>
                <c:pt idx="292">
                  <c:v>3.3055159500845407E-2</c:v>
                </c:pt>
                <c:pt idx="293">
                  <c:v>3.2844581375334032E-2</c:v>
                </c:pt>
                <c:pt idx="294">
                  <c:v>3.2635292532071924E-2</c:v>
                </c:pt>
                <c:pt idx="295">
                  <c:v>3.2427286993413573E-2</c:v>
                </c:pt>
                <c:pt idx="296">
                  <c:v>3.2220558766142562E-2</c:v>
                </c:pt>
                <c:pt idx="297">
                  <c:v>3.2015101842635021E-2</c:v>
                </c:pt>
                <c:pt idx="298">
                  <c:v>3.1810910201997118E-2</c:v>
                </c:pt>
                <c:pt idx="299">
                  <c:v>3.1607977811175317E-2</c:v>
                </c:pt>
                <c:pt idx="300">
                  <c:v>3.1406298626041725E-2</c:v>
                </c:pt>
                <c:pt idx="301">
                  <c:v>3.1205866592453672E-2</c:v>
                </c:pt>
                <c:pt idx="302">
                  <c:v>3.1006675647289036E-2</c:v>
                </c:pt>
                <c:pt idx="303">
                  <c:v>3.0808719719456604E-2</c:v>
                </c:pt>
                <c:pt idx="304">
                  <c:v>3.061199273088314E-2</c:v>
                </c:pt>
                <c:pt idx="305">
                  <c:v>3.0416488597476737E-2</c:v>
                </c:pt>
                <c:pt idx="306">
                  <c:v>3.0222201230067282E-2</c:v>
                </c:pt>
                <c:pt idx="307">
                  <c:v>3.0029124535324626E-2</c:v>
                </c:pt>
                <c:pt idx="308">
                  <c:v>2.9837252416654195E-2</c:v>
                </c:pt>
                <c:pt idx="309">
                  <c:v>2.9646578775071299E-2</c:v>
                </c:pt>
                <c:pt idx="310">
                  <c:v>2.9457097510054125E-2</c:v>
                </c:pt>
                <c:pt idx="311">
                  <c:v>2.9268802520375604E-2</c:v>
                </c:pt>
                <c:pt idx="312">
                  <c:v>2.9081687704915336E-2</c:v>
                </c:pt>
                <c:pt idx="313">
                  <c:v>2.8895746963450888E-2</c:v>
                </c:pt>
                <c:pt idx="314">
                  <c:v>2.8710974197429791E-2</c:v>
                </c:pt>
                <c:pt idx="315">
                  <c:v>2.852736331072216E-2</c:v>
                </c:pt>
                <c:pt idx="316">
                  <c:v>2.8344908210354146E-2</c:v>
                </c:pt>
                <c:pt idx="317">
                  <c:v>2.8163602807223253E-2</c:v>
                </c:pt>
                <c:pt idx="318">
                  <c:v>2.7983441016795205E-2</c:v>
                </c:pt>
                <c:pt idx="319">
                  <c:v>2.7804416759782829E-2</c:v>
                </c:pt>
                <c:pt idx="320">
                  <c:v>2.7626523962807747E-2</c:v>
                </c:pt>
                <c:pt idx="321">
                  <c:v>2.744975655904483E-2</c:v>
                </c:pt>
                <c:pt idx="322">
                  <c:v>2.7274108488849567E-2</c:v>
                </c:pt>
                <c:pt idx="323">
                  <c:v>2.7099573700369337E-2</c:v>
                </c:pt>
                <c:pt idx="324">
                  <c:v>2.6926146150138192E-2</c:v>
                </c:pt>
                <c:pt idx="325">
                  <c:v>2.6753819803656091E-2</c:v>
                </c:pt>
                <c:pt idx="326">
                  <c:v>2.6582588635952253E-2</c:v>
                </c:pt>
                <c:pt idx="327">
                  <c:v>2.641244663213357E-2</c:v>
                </c:pt>
                <c:pt idx="328">
                  <c:v>2.6243387787917932E-2</c:v>
                </c:pt>
                <c:pt idx="329">
                  <c:v>2.6075406110153059E-2</c:v>
                </c:pt>
                <c:pt idx="330">
                  <c:v>2.5908495617320792E-2</c:v>
                </c:pt>
                <c:pt idx="331">
                  <c:v>2.5742650340027512E-2</c:v>
                </c:pt>
                <c:pt idx="332">
                  <c:v>2.5577864321480823E-2</c:v>
                </c:pt>
                <c:pt idx="333">
                  <c:v>2.5414131617952394E-2</c:v>
                </c:pt>
                <c:pt idx="334">
                  <c:v>2.525144629922816E-2</c:v>
                </c:pt>
                <c:pt idx="335">
                  <c:v>2.5089802449044931E-2</c:v>
                </c:pt>
                <c:pt idx="336">
                  <c:v>2.4929194165514756E-2</c:v>
                </c:pt>
                <c:pt idx="337">
                  <c:v>2.4769615561536694E-2</c:v>
                </c:pt>
                <c:pt idx="338">
                  <c:v>2.4611060765196438E-2</c:v>
                </c:pt>
                <c:pt idx="339">
                  <c:v>2.4453523920153777E-2</c:v>
                </c:pt>
                <c:pt idx="340">
                  <c:v>2.4296999186018846E-2</c:v>
                </c:pt>
                <c:pt idx="341">
                  <c:v>2.4141480738716393E-2</c:v>
                </c:pt>
                <c:pt idx="342">
                  <c:v>2.398696277083914E-2</c:v>
                </c:pt>
                <c:pt idx="343">
                  <c:v>2.3833439491990082E-2</c:v>
                </c:pt>
                <c:pt idx="344">
                  <c:v>2.3680905129114048E-2</c:v>
                </c:pt>
                <c:pt idx="345">
                  <c:v>2.3529353926818528E-2</c:v>
                </c:pt>
                <c:pt idx="346">
                  <c:v>2.3378780147684495E-2</c:v>
                </c:pt>
                <c:pt idx="347">
                  <c:v>2.3229178072566942E-2</c:v>
                </c:pt>
                <c:pt idx="348">
                  <c:v>2.308054200088545E-2</c:v>
                </c:pt>
                <c:pt idx="349">
                  <c:v>2.2932866250905144E-2</c:v>
                </c:pt>
                <c:pt idx="350">
                  <c:v>2.2786145160008202E-2</c:v>
                </c:pt>
                <c:pt idx="351">
                  <c:v>2.2640373084956037E-2</c:v>
                </c:pt>
                <c:pt idx="352">
                  <c:v>2.2495544402142357E-2</c:v>
                </c:pt>
                <c:pt idx="353">
                  <c:v>2.2351653507837368E-2</c:v>
                </c:pt>
                <c:pt idx="354">
                  <c:v>2.2208694818423122E-2</c:v>
                </c:pt>
                <c:pt idx="355">
                  <c:v>2.2066662770620631E-2</c:v>
                </c:pt>
                <c:pt idx="356">
                  <c:v>2.1925551821708265E-2</c:v>
                </c:pt>
                <c:pt idx="357">
                  <c:v>2.1785356449732247E-2</c:v>
                </c:pt>
                <c:pt idx="358">
                  <c:v>2.1646071153709066E-2</c:v>
                </c:pt>
                <c:pt idx="359">
                  <c:v>2.1507690453820078E-2</c:v>
                </c:pt>
                <c:pt idx="360">
                  <c:v>2.1370208891598401E-2</c:v>
                </c:pt>
                <c:pt idx="361">
                  <c:v>2.1233621030108282E-2</c:v>
                </c:pt>
                <c:pt idx="362">
                  <c:v>2.1097921454117458E-2</c:v>
                </c:pt>
                <c:pt idx="363">
                  <c:v>2.0963104770261694E-2</c:v>
                </c:pt>
                <c:pt idx="364">
                  <c:v>2.0829165607203184E-2</c:v>
                </c:pt>
                <c:pt idx="365">
                  <c:v>2.0696098615781155E-2</c:v>
                </c:pt>
                <c:pt idx="366">
                  <c:v>2.0563898469156641E-2</c:v>
                </c:pt>
                <c:pt idx="367">
                  <c:v>2.0432559862949961E-2</c:v>
                </c:pt>
                <c:pt idx="368">
                  <c:v>2.0302077515372233E-2</c:v>
                </c:pt>
                <c:pt idx="369">
                  <c:v>2.0172446167350446E-2</c:v>
                </c:pt>
                <c:pt idx="370">
                  <c:v>2.0043660582646557E-2</c:v>
                </c:pt>
                <c:pt idx="371">
                  <c:v>1.9915715547970246E-2</c:v>
                </c:pt>
                <c:pt idx="372">
                  <c:v>1.9788605873086101E-2</c:v>
                </c:pt>
                <c:pt idx="373">
                  <c:v>1.9662326390915082E-2</c:v>
                </c:pt>
                <c:pt idx="374">
                  <c:v>1.9536871957630202E-2</c:v>
                </c:pt>
                <c:pt idx="375">
                  <c:v>1.9412237452746856E-2</c:v>
                </c:pt>
                <c:pt idx="376">
                  <c:v>1.9288417779207683E-2</c:v>
                </c:pt>
                <c:pt idx="377">
                  <c:v>1.916540786346236E-2</c:v>
                </c:pt>
                <c:pt idx="378">
                  <c:v>1.9043202655542261E-2</c:v>
                </c:pt>
                <c:pt idx="379">
                  <c:v>1.892179712912986E-2</c:v>
                </c:pt>
                <c:pt idx="380">
                  <c:v>1.8801186281623656E-2</c:v>
                </c:pt>
                <c:pt idx="381">
                  <c:v>1.8681365134198102E-2</c:v>
                </c:pt>
                <c:pt idx="382">
                  <c:v>1.8562328731858799E-2</c:v>
                </c:pt>
                <c:pt idx="383">
                  <c:v>1.8444072143493355E-2</c:v>
                </c:pt>
                <c:pt idx="384">
                  <c:v>1.832659046191782E-2</c:v>
                </c:pt>
                <c:pt idx="385">
                  <c:v>1.820987880391841E-2</c:v>
                </c:pt>
                <c:pt idx="386">
                  <c:v>1.8093932310289565E-2</c:v>
                </c:pt>
                <c:pt idx="387">
                  <c:v>1.7978746145867312E-2</c:v>
                </c:pt>
                <c:pt idx="388">
                  <c:v>1.786431549955915E-2</c:v>
                </c:pt>
                <c:pt idx="389">
                  <c:v>1.7750635584369387E-2</c:v>
                </c:pt>
                <c:pt idx="390">
                  <c:v>1.763770163742133E-2</c:v>
                </c:pt>
                <c:pt idx="391">
                  <c:v>1.7525508919974946E-2</c:v>
                </c:pt>
                <c:pt idx="392">
                  <c:v>1.7414052717441762E-2</c:v>
                </c:pt>
                <c:pt idx="393">
                  <c:v>1.7303328339395265E-2</c:v>
                </c:pt>
                <c:pt idx="394">
                  <c:v>1.7193331119578631E-2</c:v>
                </c:pt>
                <c:pt idx="395">
                  <c:v>1.7084056415908412E-2</c:v>
                </c:pt>
                <c:pt idx="396">
                  <c:v>1.6975499610475505E-2</c:v>
                </c:pt>
                <c:pt idx="397">
                  <c:v>1.6867656109542349E-2</c:v>
                </c:pt>
                <c:pt idx="398">
                  <c:v>1.6760521343537373E-2</c:v>
                </c:pt>
                <c:pt idx="399">
                  <c:v>1.665409076704618E-2</c:v>
                </c:pt>
                <c:pt idx="400">
                  <c:v>1.6548359858799797E-2</c:v>
                </c:pt>
                <c:pt idx="401">
                  <c:v>1.6443324121660028E-2</c:v>
                </c:pt>
                <c:pt idx="402">
                  <c:v>1.6338979082602009E-2</c:v>
                </c:pt>
                <c:pt idx="403">
                  <c:v>1.6235320292693745E-2</c:v>
                </c:pt>
                <c:pt idx="404">
                  <c:v>1.6132343327073379E-2</c:v>
                </c:pt>
                <c:pt idx="405">
                  <c:v>1.6030043784923606E-2</c:v>
                </c:pt>
                <c:pt idx="406">
                  <c:v>1.5928417289443306E-2</c:v>
                </c:pt>
                <c:pt idx="407">
                  <c:v>1.5827459487817289E-2</c:v>
                </c:pt>
                <c:pt idx="408">
                  <c:v>1.5727166051182913E-2</c:v>
                </c:pt>
                <c:pt idx="409">
                  <c:v>1.5627532674594945E-2</c:v>
                </c:pt>
                <c:pt idx="410">
                  <c:v>1.5528555076987794E-2</c:v>
                </c:pt>
                <c:pt idx="411">
                  <c:v>1.5430229001135659E-2</c:v>
                </c:pt>
                <c:pt idx="412">
                  <c:v>1.533255021361035E-2</c:v>
                </c:pt>
                <c:pt idx="413">
                  <c:v>1.5235514504737237E-2</c:v>
                </c:pt>
                <c:pt idx="414">
                  <c:v>1.5139117688549081E-2</c:v>
                </c:pt>
                <c:pt idx="415">
                  <c:v>1.5043355602737601E-2</c:v>
                </c:pt>
                <c:pt idx="416">
                  <c:v>1.4948224108603508E-2</c:v>
                </c:pt>
                <c:pt idx="417">
                  <c:v>1.4853719091004492E-2</c:v>
                </c:pt>
                <c:pt idx="418">
                  <c:v>1.4759836458301289E-2</c:v>
                </c:pt>
                <c:pt idx="419">
                  <c:v>1.4666572142302138E-2</c:v>
                </c:pt>
                <c:pt idx="420">
                  <c:v>1.4573922098205384E-2</c:v>
                </c:pt>
                <c:pt idx="421">
                  <c:v>1.4481882304540488E-2</c:v>
                </c:pt>
                <c:pt idx="422">
                  <c:v>1.4390448763107489E-2</c:v>
                </c:pt>
                <c:pt idx="423">
                  <c:v>1.4299617498914707E-2</c:v>
                </c:pt>
                <c:pt idx="424">
                  <c:v>1.4209384560115066E-2</c:v>
                </c:pt>
                <c:pt idx="425">
                  <c:v>1.411974601794087E-2</c:v>
                </c:pt>
                <c:pt idx="426">
                  <c:v>1.40306979666373E-2</c:v>
                </c:pt>
                <c:pt idx="427">
                  <c:v>1.3942236523394236E-2</c:v>
                </c:pt>
                <c:pt idx="428">
                  <c:v>1.3854357828277016E-2</c:v>
                </c:pt>
                <c:pt idx="429">
                  <c:v>1.3767058044155874E-2</c:v>
                </c:pt>
                <c:pt idx="430">
                  <c:v>1.3680333356633762E-2</c:v>
                </c:pt>
                <c:pt idx="431">
                  <c:v>1.3594179973973525E-2</c:v>
                </c:pt>
                <c:pt idx="432">
                  <c:v>1.3508594127023517E-2</c:v>
                </c:pt>
                <c:pt idx="433">
                  <c:v>1.3423572069142081E-2</c:v>
                </c:pt>
                <c:pt idx="434">
                  <c:v>1.3339110076121045E-2</c:v>
                </c:pt>
                <c:pt idx="435">
                  <c:v>1.3255204446108374E-2</c:v>
                </c:pt>
                <c:pt idx="436">
                  <c:v>1.317185149952922E-2</c:v>
                </c:pt>
                <c:pt idx="437">
                  <c:v>1.3089047579006578E-2</c:v>
                </c:pt>
                <c:pt idx="438">
                  <c:v>1.3006789049280622E-2</c:v>
                </c:pt>
                <c:pt idx="439">
                  <c:v>1.2925072297127313E-2</c:v>
                </c:pt>
                <c:pt idx="440">
                  <c:v>1.2843893731276044E-2</c:v>
                </c:pt>
                <c:pt idx="441">
                  <c:v>1.2763249782326496E-2</c:v>
                </c:pt>
                <c:pt idx="442">
                  <c:v>1.2683136902664515E-2</c:v>
                </c:pt>
                <c:pt idx="443">
                  <c:v>1.2603551566377482E-2</c:v>
                </c:pt>
                <c:pt idx="444">
                  <c:v>1.2524490269168664E-2</c:v>
                </c:pt>
                <c:pt idx="445">
                  <c:v>1.2445949528271005E-2</c:v>
                </c:pt>
                <c:pt idx="446">
                  <c:v>1.2367925882360169E-2</c:v>
                </c:pt>
                <c:pt idx="447">
                  <c:v>1.2290415891466903E-2</c:v>
                </c:pt>
                <c:pt idx="448">
                  <c:v>1.2213416136888786E-2</c:v>
                </c:pt>
                <c:pt idx="449">
                  <c:v>1.2136923221101392E-2</c:v>
                </c:pt>
                <c:pt idx="450">
                  <c:v>1.2060933767668893E-2</c:v>
                </c:pt>
                <c:pt idx="451">
                  <c:v>1.1985444421153934E-2</c:v>
                </c:pt>
                <c:pt idx="452">
                  <c:v>1.1910451847027253E-2</c:v>
                </c:pt>
                <c:pt idx="453">
                  <c:v>1.1835952731576532E-2</c:v>
                </c:pt>
                <c:pt idx="454">
                  <c:v>1.1761943781815035E-2</c:v>
                </c:pt>
                <c:pt idx="455">
                  <c:v>1.1688421725389494E-2</c:v>
                </c:pt>
                <c:pt idx="456">
                  <c:v>1.1615383310487899E-2</c:v>
                </c:pt>
                <c:pt idx="457">
                  <c:v>1.1542825305746601E-2</c:v>
                </c:pt>
                <c:pt idx="458">
                  <c:v>1.1470744500157098E-2</c:v>
                </c:pt>
                <c:pt idx="459">
                  <c:v>1.1399137702972711E-2</c:v>
                </c:pt>
                <c:pt idx="460">
                  <c:v>1.1328001743614384E-2</c:v>
                </c:pt>
                <c:pt idx="461">
                  <c:v>1.1257333471576819E-2</c:v>
                </c:pt>
                <c:pt idx="462">
                  <c:v>1.1187129756333777E-2</c:v>
                </c:pt>
                <c:pt idx="463">
                  <c:v>1.1117387487243412E-2</c:v>
                </c:pt>
                <c:pt idx="464">
                  <c:v>1.1048103573453164E-2</c:v>
                </c:pt>
                <c:pt idx="465">
                  <c:v>1.0979274943804655E-2</c:v>
                </c:pt>
                <c:pt idx="466">
                  <c:v>1.0910898546737933E-2</c:v>
                </c:pt>
                <c:pt idx="467">
                  <c:v>1.0842971350196145E-2</c:v>
                </c:pt>
                <c:pt idx="468">
                  <c:v>1.0775490341529298E-2</c:v>
                </c:pt>
                <c:pt idx="469">
                  <c:v>1.0708452527398571E-2</c:v>
                </c:pt>
                <c:pt idx="470">
                  <c:v>1.0641854933679829E-2</c:v>
                </c:pt>
                <c:pt idx="471">
                  <c:v>1.057569460536755E-2</c:v>
                </c:pt>
                <c:pt idx="472">
                  <c:v>1.0509968606478267E-2</c:v>
                </c:pt>
                <c:pt idx="473">
                  <c:v>1.044467401995406E-2</c:v>
                </c:pt>
                <c:pt idx="474">
                  <c:v>1.0379807947565944E-2</c:v>
                </c:pt>
                <c:pt idx="475">
                  <c:v>1.0315367509817201E-2</c:v>
                </c:pt>
                <c:pt idx="476">
                  <c:v>1.0251349845846677E-2</c:v>
                </c:pt>
                <c:pt idx="477">
                  <c:v>1.018775211333187E-2</c:v>
                </c:pt>
                <c:pt idx="478">
                  <c:v>1.0124571488392313E-2</c:v>
                </c:pt>
                <c:pt idx="479">
                  <c:v>1.0061805165492623E-2</c:v>
                </c:pt>
                <c:pt idx="480">
                  <c:v>9.999450357345693E-3</c:v>
                </c:pt>
                <c:pt idx="481">
                  <c:v>9.9375042948159527E-3</c:v>
                </c:pt>
                <c:pt idx="482">
                  <c:v>9.8759642268225964E-3</c:v>
                </c:pt>
                <c:pt idx="483">
                  <c:v>9.8148274202427745E-3</c:v>
                </c:pt>
                <c:pt idx="484">
                  <c:v>9.7540911598149628E-3</c:v>
                </c:pt>
                <c:pt idx="485">
                  <c:v>9.6937527480423103E-3</c:v>
                </c:pt>
                <c:pt idx="486">
                  <c:v>9.633809505096123E-3</c:v>
                </c:pt>
                <c:pt idx="487">
                  <c:v>9.5742587687193924E-3</c:v>
                </c:pt>
                <c:pt idx="488">
                  <c:v>9.515097894130407E-3</c:v>
                </c:pt>
                <c:pt idx="489">
                  <c:v>9.4563242539265572E-3</c:v>
                </c:pt>
                <c:pt idx="490">
                  <c:v>9.3979352379880421E-3</c:v>
                </c:pt>
                <c:pt idx="491">
                  <c:v>9.3399282533820488E-3</c:v>
                </c:pt>
                <c:pt idx="492">
                  <c:v>9.2823007242667267E-3</c:v>
                </c:pt>
                <c:pt idx="493">
                  <c:v>9.2250500917955454E-3</c:v>
                </c:pt>
                <c:pt idx="494">
                  <c:v>9.1681738140216643E-3</c:v>
                </c:pt>
                <c:pt idx="495">
                  <c:v>9.1116693658024848E-3</c:v>
                </c:pt>
                <c:pt idx="496">
                  <c:v>9.0555342387045514E-3</c:v>
                </c:pt>
                <c:pt idx="497">
                  <c:v>8.9997659409083025E-3</c:v>
                </c:pt>
                <c:pt idx="498">
                  <c:v>8.9443619971133845E-3</c:v>
                </c:pt>
                <c:pt idx="499">
                  <c:v>8.8893199484438145E-3</c:v>
                </c:pt>
                <c:pt idx="500">
                  <c:v>8.8346373523537792E-3</c:v>
                </c:pt>
              </c:numCache>
            </c:numRef>
          </c:yVal>
          <c:smooth val="1"/>
          <c:extLst>
            <c:ext xmlns:c16="http://schemas.microsoft.com/office/drawing/2014/chart" uri="{C3380CC4-5D6E-409C-BE32-E72D297353CC}">
              <c16:uniqueId val="{00000012-0455-4711-8E37-CEB47320B9AA}"/>
            </c:ext>
          </c:extLst>
        </c:ser>
        <c:ser>
          <c:idx val="19"/>
          <c:order val="19"/>
          <c:spPr>
            <a:ln w="50800" cap="flat" cmpd="sng" algn="ctr">
              <a:solidFill>
                <a:schemeClr val="accent1">
                  <a:alpha val="50000"/>
                </a:scheme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Calculations!$N$83:$ST$83</c:f>
              <c:numCache>
                <c:formatCode>General</c:formatCode>
                <c:ptCount val="501"/>
                <c:pt idx="0">
                  <c:v>2.8316993430915621E-2</c:v>
                </c:pt>
                <c:pt idx="1">
                  <c:v>2.950941838504962E-2</c:v>
                </c:pt>
                <c:pt idx="2">
                  <c:v>3.0725740807063383E-2</c:v>
                </c:pt>
                <c:pt idx="3">
                  <c:v>3.1965394669441802E-2</c:v>
                </c:pt>
                <c:pt idx="4">
                  <c:v>3.3227781958883824E-2</c:v>
                </c:pt>
                <c:pt idx="5">
                  <c:v>3.4512273957279918E-2</c:v>
                </c:pt>
                <c:pt idx="6">
                  <c:v>3.5818212567894706E-2</c:v>
                </c:pt>
                <c:pt idx="7">
                  <c:v>3.7144911681568762E-2</c:v>
                </c:pt>
                <c:pt idx="8">
                  <c:v>3.8491658577836256E-2</c:v>
                </c:pt>
                <c:pt idx="9">
                  <c:v>3.9857715355957314E-2</c:v>
                </c:pt>
                <c:pt idx="10">
                  <c:v>4.1242320390976812E-2</c:v>
                </c:pt>
                <c:pt idx="11">
                  <c:v>4.2644689810050179E-2</c:v>
                </c:pt>
                <c:pt idx="12">
                  <c:v>4.4064018984417808E-2</c:v>
                </c:pt>
                <c:pt idx="13">
                  <c:v>4.5499484032558803E-2</c:v>
                </c:pt>
                <c:pt idx="14">
                  <c:v>4.6950243330215288E-2</c:v>
                </c:pt>
                <c:pt idx="15">
                  <c:v>4.8415439023145747E-2</c:v>
                </c:pt>
                <c:pt idx="16">
                  <c:v>4.9894198538638822E-2</c:v>
                </c:pt>
                <c:pt idx="17">
                  <c:v>5.1385636091999601E-2</c:v>
                </c:pt>
                <c:pt idx="18">
                  <c:v>5.2888854184402326E-2</c:v>
                </c:pt>
                <c:pt idx="19">
                  <c:v>5.4402945088690549E-2</c:v>
                </c:pt>
                <c:pt idx="20">
                  <c:v>5.5926992319893815E-2</c:v>
                </c:pt>
                <c:pt idx="21">
                  <c:v>5.7460072087420204E-2</c:v>
                </c:pt>
                <c:pt idx="22">
                  <c:v>5.9001254726073496E-2</c:v>
                </c:pt>
                <c:pt idx="23">
                  <c:v>6.054960610323265E-2</c:v>
                </c:pt>
                <c:pt idx="24">
                  <c:v>6.210418899972163E-2</c:v>
                </c:pt>
                <c:pt idx="25">
                  <c:v>6.3664064462080422E-2</c:v>
                </c:pt>
                <c:pt idx="26">
                  <c:v>6.5228293124135375E-2</c:v>
                </c:pt>
                <c:pt idx="27">
                  <c:v>6.6795936495945937E-2</c:v>
                </c:pt>
                <c:pt idx="28">
                  <c:v>6.8366058218380488E-2</c:v>
                </c:pt>
                <c:pt idx="29">
                  <c:v>6.9937725281750421E-2</c:v>
                </c:pt>
                <c:pt idx="30">
                  <c:v>7.1510009207097255E-2</c:v>
                </c:pt>
                <c:pt idx="31">
                  <c:v>7.3081987188892222E-2</c:v>
                </c:pt>
                <c:pt idx="32">
                  <c:v>7.4652743198066446E-2</c:v>
                </c:pt>
                <c:pt idx="33">
                  <c:v>7.6221369044444168E-2</c:v>
                </c:pt>
                <c:pt idx="34">
                  <c:v>7.7786965397795435E-2</c:v>
                </c:pt>
                <c:pt idx="35">
                  <c:v>7.9348642766872701E-2</c:v>
                </c:pt>
                <c:pt idx="36">
                  <c:v>8.0905522435925886E-2</c:v>
                </c:pt>
                <c:pt idx="37">
                  <c:v>8.2456737358323443E-2</c:v>
                </c:pt>
                <c:pt idx="38">
                  <c:v>8.4001433007031778E-2</c:v>
                </c:pt>
                <c:pt idx="39">
                  <c:v>8.5538768181820504E-2</c:v>
                </c:pt>
                <c:pt idx="40">
                  <c:v>8.7067915773174756E-2</c:v>
                </c:pt>
                <c:pt idx="41">
                  <c:v>8.8588063483001842E-2</c:v>
                </c:pt>
                <c:pt idx="42">
                  <c:v>9.0098414502316648E-2</c:v>
                </c:pt>
                <c:pt idx="43">
                  <c:v>9.159818814618699E-2</c:v>
                </c:pt>
                <c:pt idx="44">
                  <c:v>9.308662044630453E-2</c:v>
                </c:pt>
                <c:pt idx="45">
                  <c:v>9.4562964701631502E-2</c:v>
                </c:pt>
                <c:pt idx="46">
                  <c:v>9.6026491987647553E-2</c:v>
                </c:pt>
                <c:pt idx="47">
                  <c:v>9.7476491624791689E-2</c:v>
                </c:pt>
                <c:pt idx="48">
                  <c:v>9.891227160676043E-2</c:v>
                </c:pt>
                <c:pt idx="49">
                  <c:v>0.10033315898938204</c:v>
                </c:pt>
                <c:pt idx="50">
                  <c:v>0.10173850024083912</c:v>
                </c:pt>
                <c:pt idx="51">
                  <c:v>0.10312766155406643</c:v>
                </c:pt>
                <c:pt idx="52">
                  <c:v>0.10450002912218843</c:v>
                </c:pt>
                <c:pt idx="53">
                  <c:v>0.10585500937790726</c:v>
                </c:pt>
                <c:pt idx="54">
                  <c:v>0.10719202919778233</c:v>
                </c:pt>
                <c:pt idx="55">
                  <c:v>0.1085105360723761</c:v>
                </c:pt>
                <c:pt idx="56">
                  <c:v>0.10980999824326759</c:v>
                </c:pt>
                <c:pt idx="57">
                  <c:v>0.11108990480795619</c:v>
                </c:pt>
                <c:pt idx="58">
                  <c:v>0.11234976579369881</c:v>
                </c:pt>
                <c:pt idx="59">
                  <c:v>0.1135891122013387</c:v>
                </c:pt>
                <c:pt idx="60">
                  <c:v>0.11480749602019624</c:v>
                </c:pt>
                <c:pt idx="61">
                  <c:v>0.11600449021509948</c:v>
                </c:pt>
                <c:pt idx="62">
                  <c:v>0.11717968868664061</c:v>
                </c:pt>
                <c:pt idx="63">
                  <c:v>0.11833270620574407</c:v>
                </c:pt>
                <c:pt idx="64">
                  <c:v>0.11946317832363569</c:v>
                </c:pt>
                <c:pt idx="65">
                  <c:v>0.12057076125829619</c:v>
                </c:pt>
                <c:pt idx="66">
                  <c:v>0.12165513175848071</c:v>
                </c:pt>
                <c:pt idx="67">
                  <c:v>0.12271598694637655</c:v>
                </c:pt>
                <c:pt idx="68">
                  <c:v>0.1237530441399642</c:v>
                </c:pt>
                <c:pt idx="69">
                  <c:v>0.12476604065613407</c:v>
                </c:pt>
                <c:pt idx="70">
                  <c:v>0.12575473359560022</c:v>
                </c:pt>
                <c:pt idx="71">
                  <c:v>0.12671889961063576</c:v>
                </c:pt>
                <c:pt idx="72">
                  <c:v>0.12765833465664192</c:v>
                </c:pt>
                <c:pt idx="73">
                  <c:v>0.12857285372854158</c:v>
                </c:pt>
                <c:pt idx="74">
                  <c:v>0.12946229058297401</c:v>
                </c:pt>
                <c:pt idx="75">
                  <c:v>0.13032649744724417</c:v>
                </c:pt>
                <c:pt idx="76">
                  <c:v>0.13116534471596156</c:v>
                </c:pt>
                <c:pt idx="77">
                  <c:v>0.1319787206362821</c:v>
                </c:pt>
                <c:pt idx="78">
                  <c:v>0.13276653098264302</c:v>
                </c:pt>
                <c:pt idx="79">
                  <c:v>0.13352869872186005</c:v>
                </c:pt>
                <c:pt idx="80">
                  <c:v>0.1342651636694307</c:v>
                </c:pt>
                <c:pt idx="81">
                  <c:v>0.13497588213786407</c:v>
                </c:pt>
                <c:pt idx="82">
                  <c:v>0.13566082657783599</c:v>
                </c:pt>
                <c:pt idx="83">
                  <c:v>0.13631998521293817</c:v>
                </c:pt>
                <c:pt idx="84">
                  <c:v>0.13695336166877117</c:v>
                </c:pt>
                <c:pt idx="85">
                  <c:v>0.13756097459710251</c:v>
                </c:pt>
                <c:pt idx="86">
                  <c:v>0.13814285729578651</c:v>
                </c:pt>
                <c:pt idx="87">
                  <c:v>0.1386990573251192</c:v>
                </c:pt>
                <c:pt idx="88">
                  <c:v>0.13922963612127373</c:v>
                </c:pt>
                <c:pt idx="89">
                  <c:v>0.13973466860743955</c:v>
                </c:pt>
                <c:pt idx="90">
                  <c:v>0.14021424280326197</c:v>
                </c:pt>
                <c:pt idx="91">
                  <c:v>0.14066845943315445</c:v>
                </c:pt>
                <c:pt idx="92">
                  <c:v>0.14109743153403217</c:v>
                </c:pt>
                <c:pt idx="93">
                  <c:v>0.14150128406299031</c:v>
                </c:pt>
                <c:pt idx="94">
                  <c:v>0.14188015350542693</c:v>
                </c:pt>
                <c:pt idx="95">
                  <c:v>0.14223418748408792</c:v>
                </c:pt>
                <c:pt idx="96">
                  <c:v>0.14256354436948535</c:v>
                </c:pt>
                <c:pt idx="97">
                  <c:v>0.14286839289212253</c:v>
                </c:pt>
                <c:pt idx="98">
                  <c:v>0.14314891175693101</c:v>
                </c:pt>
                <c:pt idx="99">
                  <c:v>0.14340528926030816</c:v>
                </c:pt>
                <c:pt idx="100">
                  <c:v>0.14363772291011842</c:v>
                </c:pt>
                <c:pt idx="101">
                  <c:v>0.14384641904900322</c:v>
                </c:pt>
                <c:pt idx="102">
                  <c:v>0.14403159248132308</c:v>
                </c:pt>
                <c:pt idx="103">
                  <c:v>0.14419346610403322</c:v>
                </c:pt>
                <c:pt idx="104">
                  <c:v>0.14433227054177974</c:v>
                </c:pt>
                <c:pt idx="105">
                  <c:v>0.14444824378647866</c:v>
                </c:pt>
                <c:pt idx="106">
                  <c:v>0.14454163084162627</c:v>
                </c:pt>
                <c:pt idx="107">
                  <c:v>0.14461268337156849</c:v>
                </c:pt>
                <c:pt idx="108">
                  <c:v>0.144661659355941</c:v>
                </c:pt>
                <c:pt idx="109">
                  <c:v>0.14468882274947492</c:v>
                </c:pt>
                <c:pt idx="110">
                  <c:v>0.14469444314734642</c:v>
                </c:pt>
                <c:pt idx="111">
                  <c:v>0.14467879545623308</c:v>
                </c:pt>
                <c:pt idx="112">
                  <c:v>0.144642159571224</c:v>
                </c:pt>
                <c:pt idx="113">
                  <c:v>0.14458482005871851</c:v>
                </c:pt>
                <c:pt idx="114">
                  <c:v>0.14450706584542922</c:v>
                </c:pt>
                <c:pt idx="115">
                  <c:v>0.14440918991359897</c:v>
                </c:pt>
                <c:pt idx="116">
                  <c:v>0.14429148900251995</c:v>
                </c:pt>
                <c:pt idx="117">
                  <c:v>0.14415426331643857</c:v>
                </c:pt>
                <c:pt idx="118">
                  <c:v>0.1439978162389115</c:v>
                </c:pt>
                <c:pt idx="119">
                  <c:v>0.14382245405367017</c:v>
                </c:pt>
                <c:pt idx="120">
                  <c:v>0.14362848567204028</c:v>
                </c:pt>
                <c:pt idx="121">
                  <c:v>0.14341622236695037</c:v>
                </c:pt>
                <c:pt idx="122">
                  <c:v>0.14318597751355369</c:v>
                </c:pt>
                <c:pt idx="123">
                  <c:v>0.14293806633648207</c:v>
                </c:pt>
                <c:pt idx="124">
                  <c:v>0.14267280566373389</c:v>
                </c:pt>
                <c:pt idx="125">
                  <c:v>0.14239051368719854</c:v>
                </c:pt>
                <c:pt idx="126">
                  <c:v>0.14209150972980342</c:v>
                </c:pt>
                <c:pt idx="127">
                  <c:v>0.14177611401926765</c:v>
                </c:pt>
                <c:pt idx="128">
                  <c:v>0.14144464746843669</c:v>
                </c:pt>
                <c:pt idx="129">
                  <c:v>0.14109743146216461</c:v>
                </c:pt>
                <c:pt idx="130">
                  <c:v>0.14073478765070671</c:v>
                </c:pt>
                <c:pt idx="131">
                  <c:v>0.14035703774957661</c:v>
                </c:pt>
                <c:pt idx="132">
                  <c:v>0.13996450334581712</c:v>
                </c:pt>
                <c:pt idx="133">
                  <c:v>0.13955750571062941</c:v>
                </c:pt>
                <c:pt idx="134">
                  <c:v>0.13913636561829837</c:v>
                </c:pt>
                <c:pt idx="135">
                  <c:v>0.13870140317134949</c:v>
                </c:pt>
                <c:pt idx="136">
                  <c:v>0.13825293763186527</c:v>
                </c:pt>
                <c:pt idx="137">
                  <c:v>0.13779128725888923</c:v>
                </c:pt>
                <c:pt idx="138">
                  <c:v>0.13731676915183733</c:v>
                </c:pt>
                <c:pt idx="139">
                  <c:v>0.13682969909983533</c:v>
                </c:pt>
                <c:pt idx="140">
                  <c:v>0.13633039143689957</c:v>
                </c:pt>
                <c:pt idx="141">
                  <c:v>0.13581915890287014</c:v>
                </c:pt>
                <c:pt idx="142">
                  <c:v>0.13529631251000943</c:v>
                </c:pt>
                <c:pt idx="143">
                  <c:v>0.13476216141517069</c:v>
                </c:pt>
                <c:pt idx="144">
                  <c:v>0.13421701279744302</c:v>
                </c:pt>
                <c:pt idx="145">
                  <c:v>0.1336611717411767</c:v>
                </c:pt>
                <c:pt idx="146">
                  <c:v>0.1330949411242883</c:v>
                </c:pt>
                <c:pt idx="147">
                  <c:v>0.13251862151174684</c:v>
                </c:pt>
                <c:pt idx="148">
                  <c:v>0.13193251105414078</c:v>
                </c:pt>
                <c:pt idx="149">
                  <c:v>0.13133690539122081</c:v>
                </c:pt>
                <c:pt idx="150">
                  <c:v>0.13073209756031784</c:v>
                </c:pt>
                <c:pt idx="151">
                  <c:v>0.13011837790953043</c:v>
                </c:pt>
                <c:pt idx="152">
                  <c:v>0.1294960340155773</c:v>
                </c:pt>
                <c:pt idx="153">
                  <c:v>0.12886535060621201</c:v>
                </c:pt>
                <c:pt idx="154">
                  <c:v>0.1282266094870903</c:v>
                </c:pt>
                <c:pt idx="155">
                  <c:v>0.1275800894729899</c:v>
                </c:pt>
                <c:pt idx="156">
                  <c:v>0.12692606632327344</c:v>
                </c:pt>
                <c:pt idx="157">
                  <c:v>0.1262648126814914</c:v>
                </c:pt>
                <c:pt idx="158">
                  <c:v>0.12559659801901912</c:v>
                </c:pt>
                <c:pt idx="159">
                  <c:v>0.12492168858262537</c:v>
                </c:pt>
                <c:pt idx="160">
                  <c:v>0.12424034734586537</c:v>
                </c:pt>
                <c:pt idx="161">
                  <c:v>0.12355283396419744</c:v>
                </c:pt>
                <c:pt idx="162">
                  <c:v>0.12285940473372012</c:v>
                </c:pt>
                <c:pt idx="163">
                  <c:v>0.12216031255342659</c:v>
                </c:pt>
                <c:pt idx="164">
                  <c:v>0.12145580689087714</c:v>
                </c:pt>
                <c:pt idx="165">
                  <c:v>0.12074613375118835</c:v>
                </c:pt>
                <c:pt idx="166">
                  <c:v>0.12003153564924028</c:v>
                </c:pt>
                <c:pt idx="167">
                  <c:v>0.11931225158500361</c:v>
                </c:pt>
                <c:pt idx="168">
                  <c:v>0.11858851702189049</c:v>
                </c:pt>
                <c:pt idx="169">
                  <c:v>0.11786056386803281</c:v>
                </c:pt>
                <c:pt idx="170">
                  <c:v>0.11712862046039292</c:v>
                </c:pt>
                <c:pt idx="171">
                  <c:v>0.11639291155161553</c:v>
                </c:pt>
                <c:pt idx="172">
                  <c:v>0.11565365829952756</c:v>
                </c:pt>
                <c:pt idx="173">
                  <c:v>0.11491107825919598</c:v>
                </c:pt>
                <c:pt idx="174">
                  <c:v>0.11416538537745496</c:v>
                </c:pt>
                <c:pt idx="175">
                  <c:v>0.11341678998981361</c:v>
                </c:pt>
                <c:pt idx="176">
                  <c:v>0.1126654988196618</c:v>
                </c:pt>
                <c:pt idx="177">
                  <c:v>0.11191171497968383</c:v>
                </c:pt>
                <c:pt idx="178">
                  <c:v>0.11115563797540355</c:v>
                </c:pt>
                <c:pt idx="179">
                  <c:v>0.11039746371077343</c:v>
                </c:pt>
                <c:pt idx="180">
                  <c:v>0.10963738449573236</c:v>
                </c:pt>
                <c:pt idx="181">
                  <c:v>0.10887558905565128</c:v>
                </c:pt>
                <c:pt idx="182">
                  <c:v>0.10811226254259119</c:v>
                </c:pt>
                <c:pt idx="183">
                  <c:v>0.10734758654829715</c:v>
                </c:pt>
                <c:pt idx="184">
                  <c:v>0.10658173911885625</c:v>
                </c:pt>
                <c:pt idx="185">
                  <c:v>0.10581489477094688</c:v>
                </c:pt>
                <c:pt idx="186">
                  <c:v>0.10504722450960846</c:v>
                </c:pt>
                <c:pt idx="187">
                  <c:v>0.10427889584746423</c:v>
                </c:pt>
                <c:pt idx="188">
                  <c:v>0.10351007282532906</c:v>
                </c:pt>
                <c:pt idx="189">
                  <c:v>0.1027409160341359</c:v>
                </c:pt>
                <c:pt idx="190">
                  <c:v>0.10197158263812026</c:v>
                </c:pt>
                <c:pt idx="191">
                  <c:v>0.10120222639919511</c:v>
                </c:pt>
                <c:pt idx="192">
                  <c:v>0.10043299770246097</c:v>
                </c:pt>
                <c:pt idx="193">
                  <c:v>9.9664043582787451E-2</c:v>
                </c:pt>
                <c:pt idx="194">
                  <c:v>9.8895507752411654E-2</c:v>
                </c:pt>
                <c:pt idx="195">
                  <c:v>9.8127530629494877E-2</c:v>
                </c:pt>
                <c:pt idx="196">
                  <c:v>9.7360249367585097E-2</c:v>
                </c:pt>
                <c:pt idx="197">
                  <c:v>9.6593797885930685E-2</c:v>
                </c:pt>
                <c:pt idx="198">
                  <c:v>9.5828306900593893E-2</c:v>
                </c:pt>
                <c:pt idx="199">
                  <c:v>9.506390395631438E-2</c:v>
                </c:pt>
                <c:pt idx="200">
                  <c:v>9.4300713459073301E-2</c:v>
                </c:pt>
                <c:pt idx="201">
                  <c:v>9.3538856709311544E-2</c:v>
                </c:pt>
                <c:pt idx="202">
                  <c:v>9.2778451935756026E-2</c:v>
                </c:pt>
                <c:pt idx="203">
                  <c:v>9.2019614329807764E-2</c:v>
                </c:pt>
                <c:pt idx="204">
                  <c:v>9.1262456080451651E-2</c:v>
                </c:pt>
                <c:pt idx="205">
                  <c:v>9.0507086409643708E-2</c:v>
                </c:pt>
                <c:pt idx="206">
                  <c:v>8.9753611608136025E-2</c:v>
                </c:pt>
                <c:pt idx="207">
                  <c:v>8.9002135071700628E-2</c:v>
                </c:pt>
                <c:pt idx="208">
                  <c:v>8.8252757337713914E-2</c:v>
                </c:pt>
                <c:pt idx="209">
                  <c:v>8.7505576122064957E-2</c:v>
                </c:pt>
                <c:pt idx="210">
                  <c:v>8.6760686356352923E-2</c:v>
                </c:pt>
                <c:pt idx="211">
                  <c:v>8.6018180225338331E-2</c:v>
                </c:pt>
                <c:pt idx="212">
                  <c:v>8.527814720461635E-2</c:v>
                </c:pt>
                <c:pt idx="213">
                  <c:v>8.4540674098479665E-2</c:v>
                </c:pt>
                <c:pt idx="214">
                  <c:v>8.3805845077939783E-2</c:v>
                </c:pt>
                <c:pt idx="215">
                  <c:v>8.3073741718878186E-2</c:v>
                </c:pt>
                <c:pt idx="216">
                  <c:v>8.2344443040298407E-2</c:v>
                </c:pt>
                <c:pt idx="217">
                  <c:v>8.1618025542651421E-2</c:v>
                </c:pt>
                <c:pt idx="218">
                  <c:v>8.0894563246207932E-2</c:v>
                </c:pt>
                <c:pt idx="219">
                  <c:v>8.017412772945362E-2</c:v>
                </c:pt>
                <c:pt idx="220">
                  <c:v>7.9456788167479989E-2</c:v>
                </c:pt>
                <c:pt idx="221">
                  <c:v>7.874261137035117E-2</c:v>
                </c:pt>
                <c:pt idx="222">
                  <c:v>7.8031661821421364E-2</c:v>
                </c:pt>
                <c:pt idx="223">
                  <c:v>7.7324001715583443E-2</c:v>
                </c:pt>
                <c:pt idx="224">
                  <c:v>7.6619690997426187E-2</c:v>
                </c:pt>
                <c:pt idx="225">
                  <c:v>7.5918787399282706E-2</c:v>
                </c:pt>
                <c:pt idx="226">
                  <c:v>7.5221346479149617E-2</c:v>
                </c:pt>
                <c:pt idx="227">
                  <c:v>7.4527421658459797E-2</c:v>
                </c:pt>
                <c:pt idx="228">
                  <c:v>7.3837064259690929E-2</c:v>
                </c:pt>
                <c:pt idx="229">
                  <c:v>7.3150323543794207E-2</c:v>
                </c:pt>
                <c:pt idx="230">
                  <c:v>7.2467246747427896E-2</c:v>
                </c:pt>
                <c:pt idx="231">
                  <c:v>7.1787879119979345E-2</c:v>
                </c:pt>
                <c:pt idx="232">
                  <c:v>7.1112263960363076E-2</c:v>
                </c:pt>
                <c:pt idx="233">
                  <c:v>7.0440442653581528E-2</c:v>
                </c:pt>
                <c:pt idx="234">
                  <c:v>6.977245470703386E-2</c:v>
                </c:pt>
                <c:pt idx="235">
                  <c:v>6.9108337786563445E-2</c:v>
                </c:pt>
                <c:pt idx="236">
                  <c:v>6.8448127752231372E-2</c:v>
                </c:pt>
                <c:pt idx="237">
                  <c:v>6.7791858693804802E-2</c:v>
                </c:pt>
                <c:pt idx="238">
                  <c:v>6.7139562965951152E-2</c:v>
                </c:pt>
                <c:pt idx="239">
                  <c:v>6.6491271223128451E-2</c:v>
                </c:pt>
                <c:pt idx="240">
                  <c:v>6.584701245416219E-2</c:v>
                </c:pt>
                <c:pt idx="241">
                  <c:v>6.5206814016501358E-2</c:v>
                </c:pt>
                <c:pt idx="242">
                  <c:v>6.4570701670145142E-2</c:v>
                </c:pt>
                <c:pt idx="243">
                  <c:v>6.3938699611233052E-2</c:v>
                </c:pt>
                <c:pt idx="244">
                  <c:v>6.3310830505292778E-2</c:v>
                </c:pt>
                <c:pt idx="245">
                  <c:v>6.2687115520137823E-2</c:v>
                </c:pt>
                <c:pt idx="246">
                  <c:v>6.2067574358410184E-2</c:v>
                </c:pt>
                <c:pt idx="247">
                  <c:v>6.1452225289763407E-2</c:v>
                </c:pt>
                <c:pt idx="248">
                  <c:v>6.0841085182678542E-2</c:v>
                </c:pt>
                <c:pt idx="249">
                  <c:v>6.0234169535912638E-2</c:v>
                </c:pt>
                <c:pt idx="250">
                  <c:v>5.9631492509571393E-2</c:v>
                </c:pt>
                <c:pt idx="251">
                  <c:v>5.9033066955805208E-2</c:v>
                </c:pt>
                <c:pt idx="252">
                  <c:v>5.8438904449125133E-2</c:v>
                </c:pt>
                <c:pt idx="253">
                  <c:v>5.7849015316333526E-2</c:v>
                </c:pt>
                <c:pt idx="254">
                  <c:v>5.7263408666070589E-2</c:v>
                </c:pt>
                <c:pt idx="255">
                  <c:v>5.6682092417971272E-2</c:v>
                </c:pt>
                <c:pt idx="256">
                  <c:v>5.6105073331432574E-2</c:v>
                </c:pt>
                <c:pt idx="257">
                  <c:v>5.553235703398908E-2</c:v>
                </c:pt>
                <c:pt idx="258">
                  <c:v>5.496394804929549E-2</c:v>
                </c:pt>
                <c:pt idx="259">
                  <c:v>5.4399849824716066E-2</c:v>
                </c:pt>
                <c:pt idx="260">
                  <c:v>5.3840064758518207E-2</c:v>
                </c:pt>
                <c:pt idx="261">
                  <c:v>5.3284594226672456E-2</c:v>
                </c:pt>
                <c:pt idx="262">
                  <c:v>5.2733438609257444E-2</c:v>
                </c:pt>
                <c:pt idx="263">
                  <c:v>5.2186597316469033E-2</c:v>
                </c:pt>
                <c:pt idx="264">
                  <c:v>5.1644068814236263E-2</c:v>
                </c:pt>
                <c:pt idx="265">
                  <c:v>5.1105850649442404E-2</c:v>
                </c:pt>
                <c:pt idx="266">
                  <c:v>5.057193947475417E-2</c:v>
                </c:pt>
                <c:pt idx="267">
                  <c:v>5.0042331073057035E-2</c:v>
                </c:pt>
                <c:pt idx="268">
                  <c:v>4.9517020381502158E-2</c:v>
                </c:pt>
                <c:pt idx="269">
                  <c:v>4.899600151516155E-2</c:v>
                </c:pt>
                <c:pt idx="270">
                  <c:v>4.8479267790297348E-2</c:v>
                </c:pt>
                <c:pt idx="271">
                  <c:v>4.7966811747244022E-2</c:v>
                </c:pt>
                <c:pt idx="272">
                  <c:v>4.7458625172906249E-2</c:v>
                </c:pt>
                <c:pt idx="273">
                  <c:v>4.6954699122875761E-2</c:v>
                </c:pt>
                <c:pt idx="274">
                  <c:v>4.645502394316757E-2</c:v>
                </c:pt>
                <c:pt idx="275">
                  <c:v>4.5959589291578902E-2</c:v>
                </c:pt>
                <c:pt idx="276">
                  <c:v>4.5468384158672985E-2</c:v>
                </c:pt>
                <c:pt idx="277">
                  <c:v>4.4981396888391527E-2</c:v>
                </c:pt>
                <c:pt idx="278">
                  <c:v>4.4498615198295746E-2</c:v>
                </c:pt>
                <c:pt idx="279">
                  <c:v>4.402002619944248E-2</c:v>
                </c:pt>
                <c:pt idx="280">
                  <c:v>4.354561641589523E-2</c:v>
                </c:pt>
                <c:pt idx="281">
                  <c:v>4.3075371803875225E-2</c:v>
                </c:pt>
                <c:pt idx="282">
                  <c:v>4.2609277770554288E-2</c:v>
                </c:pt>
                <c:pt idx="283">
                  <c:v>4.2147319192493628E-2</c:v>
                </c:pt>
                <c:pt idx="284">
                  <c:v>4.1689480433731572E-2</c:v>
                </c:pt>
                <c:pt idx="285">
                  <c:v>4.1235745363523667E-2</c:v>
                </c:pt>
                <c:pt idx="286">
                  <c:v>4.0786097373737673E-2</c:v>
                </c:pt>
                <c:pt idx="287">
                  <c:v>4.0340519395909484E-2</c:v>
                </c:pt>
                <c:pt idx="288">
                  <c:v>3.9898993917960188E-2</c:v>
                </c:pt>
                <c:pt idx="289">
                  <c:v>3.9461503000580572E-2</c:v>
                </c:pt>
                <c:pt idx="290">
                  <c:v>3.9028028293285597E-2</c:v>
                </c:pt>
                <c:pt idx="291">
                  <c:v>3.8598551050142302E-2</c:v>
                </c:pt>
                <c:pt idx="292">
                  <c:v>3.8173052145176189E-2</c:v>
                </c:pt>
                <c:pt idx="293">
                  <c:v>3.7751512087458042E-2</c:v>
                </c:pt>
                <c:pt idx="294">
                  <c:v>3.7333911035876965E-2</c:v>
                </c:pt>
                <c:pt idx="295">
                  <c:v>3.6920228813601519E-2</c:v>
                </c:pt>
                <c:pt idx="296">
                  <c:v>3.6510444922234986E-2</c:v>
                </c:pt>
                <c:pt idx="297">
                  <c:v>3.6104538555666449E-2</c:v>
                </c:pt>
                <c:pt idx="298">
                  <c:v>3.5702488613623851E-2</c:v>
                </c:pt>
                <c:pt idx="299">
                  <c:v>3.5304273714930827E-2</c:v>
                </c:pt>
                <c:pt idx="300">
                  <c:v>3.4909872210472918E-2</c:v>
                </c:pt>
                <c:pt idx="301">
                  <c:v>3.4519262195876137E-2</c:v>
                </c:pt>
                <c:pt idx="302">
                  <c:v>3.4132421523902633E-2</c:v>
                </c:pt>
                <c:pt idx="303">
                  <c:v>3.3749327816566761E-2</c:v>
                </c:pt>
                <c:pt idx="304">
                  <c:v>3.3369958476975485E-2</c:v>
                </c:pt>
                <c:pt idx="305">
                  <c:v>3.2994290700898217E-2</c:v>
                </c:pt>
                <c:pt idx="306">
                  <c:v>3.2622301488068155E-2</c:v>
                </c:pt>
                <c:pt idx="307">
                  <c:v>3.225396765322134E-2</c:v>
                </c:pt>
                <c:pt idx="308">
                  <c:v>3.1889265836875257E-2</c:v>
                </c:pt>
                <c:pt idx="309">
                  <c:v>3.1528172515852292E-2</c:v>
                </c:pt>
                <c:pt idx="310">
                  <c:v>3.1170664013551699E-2</c:v>
                </c:pt>
                <c:pt idx="311">
                  <c:v>3.0816716509973363E-2</c:v>
                </c:pt>
                <c:pt idx="312">
                  <c:v>3.0466306051498481E-2</c:v>
                </c:pt>
                <c:pt idx="313">
                  <c:v>3.0119408560429686E-2</c:v>
                </c:pt>
                <c:pt idx="314">
                  <c:v>2.9775999844295454E-2</c:v>
                </c:pt>
                <c:pt idx="315">
                  <c:v>2.9436055604922233E-2</c:v>
                </c:pt>
                <c:pt idx="316">
                  <c:v>2.9099551447277973E-2</c:v>
                </c:pt>
                <c:pt idx="317">
                  <c:v>2.8766462888091635E-2</c:v>
                </c:pt>
                <c:pt idx="318">
                  <c:v>2.8436765364251149E-2</c:v>
                </c:pt>
                <c:pt idx="319">
                  <c:v>2.8110434240984784E-2</c:v>
                </c:pt>
                <c:pt idx="320">
                  <c:v>2.7787444819829071E-2</c:v>
                </c:pt>
                <c:pt idx="321">
                  <c:v>2.7467772346386997E-2</c:v>
                </c:pt>
                <c:pt idx="322">
                  <c:v>2.715139201788011E-2</c:v>
                </c:pt>
                <c:pt idx="323">
                  <c:v>2.6838278990498527E-2</c:v>
                </c:pt>
                <c:pt idx="324">
                  <c:v>2.6528408386551742E-2</c:v>
                </c:pt>
                <c:pt idx="325">
                  <c:v>2.6221755301424701E-2</c:v>
                </c:pt>
                <c:pt idx="326">
                  <c:v>2.5918294810341799E-2</c:v>
                </c:pt>
                <c:pt idx="327">
                  <c:v>2.5618001974942742E-2</c:v>
                </c:pt>
                <c:pt idx="328">
                  <c:v>2.5320851849674059E-2</c:v>
                </c:pt>
                <c:pt idx="329">
                  <c:v>2.5026819487998689E-2</c:v>
                </c:pt>
                <c:pt idx="330">
                  <c:v>2.4735879948428345E-2</c:v>
                </c:pt>
                <c:pt idx="331">
                  <c:v>2.444800830038061E-2</c:v>
                </c:pt>
                <c:pt idx="332">
                  <c:v>2.4163179629865677E-2</c:v>
                </c:pt>
                <c:pt idx="333">
                  <c:v>2.3881369045004062E-2</c:v>
                </c:pt>
                <c:pt idx="334">
                  <c:v>2.3602551681380764E-2</c:v>
                </c:pt>
                <c:pt idx="335">
                  <c:v>2.3326702707237069E-2</c:v>
                </c:pt>
                <c:pt idx="336">
                  <c:v>2.3053797328504273E-2</c:v>
                </c:pt>
                <c:pt idx="337">
                  <c:v>2.2783810793682514E-2</c:v>
                </c:pt>
                <c:pt idx="338">
                  <c:v>2.2516718398567146E-2</c:v>
                </c:pt>
                <c:pt idx="339">
                  <c:v>2.2252495490825992E-2</c:v>
                </c:pt>
                <c:pt idx="340">
                  <c:v>2.1991117474431061E-2</c:v>
                </c:pt>
                <c:pt idx="341">
                  <c:v>2.1732559813946652E-2</c:v>
                </c:pt>
                <c:pt idx="342">
                  <c:v>2.1476798038677625E-2</c:v>
                </c:pt>
                <c:pt idx="343">
                  <c:v>2.1223807746680378E-2</c:v>
                </c:pt>
                <c:pt idx="344">
                  <c:v>2.0973564608639493E-2</c:v>
                </c:pt>
                <c:pt idx="345">
                  <c:v>2.0726044371612622E-2</c:v>
                </c:pt>
                <c:pt idx="346">
                  <c:v>2.0481222862646864E-2</c:v>
                </c:pt>
                <c:pt idx="347">
                  <c:v>2.0239075992269106E-2</c:v>
                </c:pt>
                <c:pt idx="348">
                  <c:v>1.9999579757852638E-2</c:v>
                </c:pt>
                <c:pt idx="349">
                  <c:v>1.9762710246863432E-2</c:v>
                </c:pt>
                <c:pt idx="350">
                  <c:v>1.9528443639988329E-2</c:v>
                </c:pt>
                <c:pt idx="351">
                  <c:v>1.929675621414767E-2</c:v>
                </c:pt>
                <c:pt idx="352">
                  <c:v>1.9067624345394933E-2</c:v>
                </c:pt>
                <c:pt idx="353">
                  <c:v>1.8841024511706134E-2</c:v>
                </c:pt>
                <c:pt idx="354">
                  <c:v>1.861693329566088E-2</c:v>
                </c:pt>
                <c:pt idx="355">
                  <c:v>1.8395327387018455E-2</c:v>
                </c:pt>
                <c:pt idx="356">
                  <c:v>1.8176183585190065E-2</c:v>
                </c:pt>
                <c:pt idx="357">
                  <c:v>1.7959478801610938E-2</c:v>
                </c:pt>
                <c:pt idx="358">
                  <c:v>1.7745190062013437E-2</c:v>
                </c:pt>
                <c:pt idx="359">
                  <c:v>1.7533294508604153E-2</c:v>
                </c:pt>
                <c:pt idx="360">
                  <c:v>1.7323769402147186E-2</c:v>
                </c:pt>
                <c:pt idx="361">
                  <c:v>1.7116592123955124E-2</c:v>
                </c:pt>
                <c:pt idx="362">
                  <c:v>1.6911740177791203E-2</c:v>
                </c:pt>
                <c:pt idx="363">
                  <c:v>1.6709191191683126E-2</c:v>
                </c:pt>
                <c:pt idx="364">
                  <c:v>1.6508922919652235E-2</c:v>
                </c:pt>
                <c:pt idx="365">
                  <c:v>1.6310913243358663E-2</c:v>
                </c:pt>
                <c:pt idx="366">
                  <c:v>1.6115140173665915E-2</c:v>
                </c:pt>
                <c:pt idx="367">
                  <c:v>1.5921581852125402E-2</c:v>
                </c:pt>
                <c:pt idx="368">
                  <c:v>1.5730216552383949E-2</c:v>
                </c:pt>
                <c:pt idx="369">
                  <c:v>1.5541022681515963E-2</c:v>
                </c:pt>
                <c:pt idx="370">
                  <c:v>1.5353978781281835E-2</c:v>
                </c:pt>
                <c:pt idx="371">
                  <c:v>1.5169063529314407E-2</c:v>
                </c:pt>
                <c:pt idx="372">
                  <c:v>1.4986255740235935E-2</c:v>
                </c:pt>
                <c:pt idx="373">
                  <c:v>1.4805534366706698E-2</c:v>
                </c:pt>
                <c:pt idx="374">
                  <c:v>1.4626878500407297E-2</c:v>
                </c:pt>
                <c:pt idx="375">
                  <c:v>1.4450267372956028E-2</c:v>
                </c:pt>
                <c:pt idx="376">
                  <c:v>1.4275680356763623E-2</c:v>
                </c:pt>
                <c:pt idx="377">
                  <c:v>1.4103096965826485E-2</c:v>
                </c:pt>
                <c:pt idx="378">
                  <c:v>1.3932496856460252E-2</c:v>
                </c:pt>
                <c:pt idx="379">
                  <c:v>1.3763859827975025E-2</c:v>
                </c:pt>
                <c:pt idx="380">
                  <c:v>1.3597165823294467E-2</c:v>
                </c:pt>
                <c:pt idx="381">
                  <c:v>1.3432394929519467E-2</c:v>
                </c:pt>
                <c:pt idx="382">
                  <c:v>1.3269527378438504E-2</c:v>
                </c:pt>
                <c:pt idx="383">
                  <c:v>1.3108543546985778E-2</c:v>
                </c:pt>
                <c:pt idx="384">
                  <c:v>1.2949423957649019E-2</c:v>
                </c:pt>
                <c:pt idx="385">
                  <c:v>1.2792149278827667E-2</c:v>
                </c:pt>
                <c:pt idx="386">
                  <c:v>1.2636700325143682E-2</c:v>
                </c:pt>
                <c:pt idx="387">
                  <c:v>1.2483058057705394E-2</c:v>
                </c:pt>
                <c:pt idx="388">
                  <c:v>1.2331203584326936E-2</c:v>
                </c:pt>
                <c:pt idx="389">
                  <c:v>1.2181118159702997E-2</c:v>
                </c:pt>
                <c:pt idx="390">
                  <c:v>1.2032783185541802E-2</c:v>
                </c:pt>
                <c:pt idx="391">
                  <c:v>1.1886180210656124E-2</c:v>
                </c:pt>
                <c:pt idx="392">
                  <c:v>1.1741290931014864E-2</c:v>
                </c:pt>
                <c:pt idx="393">
                  <c:v>1.1598097189755206E-2</c:v>
                </c:pt>
                <c:pt idx="394">
                  <c:v>1.1456580977157533E-2</c:v>
                </c:pt>
                <c:pt idx="395">
                  <c:v>1.1316724430583335E-2</c:v>
                </c:pt>
                <c:pt idx="396">
                  <c:v>1.1178509834378122E-2</c:v>
                </c:pt>
                <c:pt idx="397">
                  <c:v>1.1041919619739802E-2</c:v>
                </c:pt>
                <c:pt idx="398">
                  <c:v>1.0906936364553723E-2</c:v>
                </c:pt>
                <c:pt idx="399">
                  <c:v>1.0773542793195704E-2</c:v>
                </c:pt>
                <c:pt idx="400">
                  <c:v>1.0641721776303979E-2</c:v>
                </c:pt>
                <c:pt idx="401">
                  <c:v>1.0511456330520639E-2</c:v>
                </c:pt>
                <c:pt idx="402">
                  <c:v>1.0382729618204346E-2</c:v>
                </c:pt>
                <c:pt idx="403">
                  <c:v>1.0255524947114477E-2</c:v>
                </c:pt>
                <c:pt idx="404">
                  <c:v>1.0129825770068258E-2</c:v>
                </c:pt>
                <c:pt idx="405">
                  <c:v>1.0005615684571523E-2</c:v>
                </c:pt>
                <c:pt idx="406">
                  <c:v>9.8828784324239936E-3</c:v>
                </c:pt>
                <c:pt idx="407">
                  <c:v>9.7615978992999525E-3</c:v>
                </c:pt>
                <c:pt idx="408">
                  <c:v>9.6417581143054976E-3</c:v>
                </c:pt>
                <c:pt idx="409">
                  <c:v>9.523343249512586E-3</c:v>
                </c:pt>
                <c:pt idx="410">
                  <c:v>9.4063376194714488E-3</c:v>
                </c:pt>
                <c:pt idx="411">
                  <c:v>9.2907256807014324E-3</c:v>
                </c:pt>
                <c:pt idx="412">
                  <c:v>9.1764920311616944E-3</c:v>
                </c:pt>
                <c:pt idx="413">
                  <c:v>9.0636214097020544E-3</c:v>
                </c:pt>
                <c:pt idx="414">
                  <c:v>8.9520986954950699E-3</c:v>
                </c:pt>
                <c:pt idx="415">
                  <c:v>8.841908907449807E-3</c:v>
                </c:pt>
                <c:pt idx="416">
                  <c:v>8.7330372036082942E-3</c:v>
                </c:pt>
                <c:pt idx="417">
                  <c:v>8.6254688805249436E-3</c:v>
                </c:pt>
                <c:pt idx="418">
                  <c:v>8.5191893726303224E-3</c:v>
                </c:pt>
                <c:pt idx="419">
                  <c:v>8.4141842515789867E-3</c:v>
                </c:pt>
                <c:pt idx="420">
                  <c:v>8.3104392255829544E-3</c:v>
                </c:pt>
                <c:pt idx="421">
                  <c:v>8.2079401387307998E-3</c:v>
                </c:pt>
                <c:pt idx="422">
                  <c:v>8.1066729702932699E-3</c:v>
                </c:pt>
                <c:pt idx="423">
                  <c:v>8.0066238340161244E-3</c:v>
                </c:pt>
                <c:pt idx="424">
                  <c:v>7.9077789774002691E-3</c:v>
                </c:pt>
                <c:pt idx="425">
                  <c:v>7.8101247809705659E-3</c:v>
                </c:pt>
                <c:pt idx="426">
                  <c:v>7.7136477575331409E-3</c:v>
                </c:pt>
                <c:pt idx="427">
                  <c:v>7.6183345514220756E-3</c:v>
                </c:pt>
                <c:pt idx="428">
                  <c:v>7.5241719377360169E-3</c:v>
                </c:pt>
                <c:pt idx="429">
                  <c:v>7.4311468215651011E-3</c:v>
                </c:pt>
                <c:pt idx="430">
                  <c:v>7.3392462372088504E-3</c:v>
                </c:pt>
                <c:pt idx="431">
                  <c:v>7.2484573473851786E-3</c:v>
                </c:pt>
                <c:pt idx="432">
                  <c:v>7.1587674424317396E-3</c:v>
                </c:pt>
                <c:pt idx="433">
                  <c:v>7.0701639394989586E-3</c:v>
                </c:pt>
                <c:pt idx="434">
                  <c:v>6.9826343817363211E-3</c:v>
                </c:pt>
                <c:pt idx="435">
                  <c:v>6.8961664374716583E-3</c:v>
                </c:pt>
                <c:pt idx="436">
                  <c:v>6.810747899384028E-3</c:v>
                </c:pt>
                <c:pt idx="437">
                  <c:v>6.7263666836706966E-3</c:v>
                </c:pt>
                <c:pt idx="438">
                  <c:v>6.6430108292085772E-3</c:v>
                </c:pt>
                <c:pt idx="439">
                  <c:v>6.5606684967104839E-3</c:v>
                </c:pt>
                <c:pt idx="440">
                  <c:v>6.4793279678766269E-3</c:v>
                </c:pt>
                <c:pt idx="441">
                  <c:v>6.3989776445417187E-3</c:v>
                </c:pt>
                <c:pt idx="442">
                  <c:v>6.319606047817959E-3</c:v>
                </c:pt>
                <c:pt idx="443">
                  <c:v>6.2412018172344312E-3</c:v>
                </c:pt>
                <c:pt idx="444">
                  <c:v>6.1637537098731144E-3</c:v>
                </c:pt>
                <c:pt idx="445">
                  <c:v>6.087250599501875E-3</c:v>
                </c:pt>
                <c:pt idx="446">
                  <c:v>6.0116814757047469E-3</c:v>
                </c:pt>
                <c:pt idx="447">
                  <c:v>5.9370354430099016E-3</c:v>
                </c:pt>
                <c:pt idx="448">
                  <c:v>5.8633017200154158E-3</c:v>
                </c:pt>
                <c:pt idx="449">
                  <c:v>5.7904696385134291E-3</c:v>
                </c:pt>
                <c:pt idx="450">
                  <c:v>5.718528642612724E-3</c:v>
                </c:pt>
                <c:pt idx="451">
                  <c:v>5.6474682878600016E-3</c:v>
                </c:pt>
                <c:pt idx="452">
                  <c:v>5.5772782403603269E-3</c:v>
                </c:pt>
                <c:pt idx="453">
                  <c:v>5.507948275896948E-3</c:v>
                </c:pt>
                <c:pt idx="454">
                  <c:v>5.4394682790504852E-3</c:v>
                </c:pt>
                <c:pt idx="455">
                  <c:v>5.3718282423180662E-3</c:v>
                </c:pt>
                <c:pt idx="456">
                  <c:v>5.3050182652325754E-3</c:v>
                </c:pt>
                <c:pt idx="457">
                  <c:v>5.2390285534819839E-3</c:v>
                </c:pt>
                <c:pt idx="458">
                  <c:v>5.1738494180293762E-3</c:v>
                </c:pt>
                <c:pt idx="459">
                  <c:v>5.1094712742336392E-3</c:v>
                </c:pt>
                <c:pt idx="460">
                  <c:v>5.0458846409709894E-3</c:v>
                </c:pt>
                <c:pt idx="461">
                  <c:v>4.9830801397577626E-3</c:v>
                </c:pt>
                <c:pt idx="462">
                  <c:v>4.9210484938744838E-3</c:v>
                </c:pt>
                <c:pt idx="463">
                  <c:v>4.8597805274914188E-3</c:v>
                </c:pt>
                <c:pt idx="464">
                  <c:v>4.7992671647958387E-3</c:v>
                </c:pt>
                <c:pt idx="465">
                  <c:v>4.7394994291212258E-3</c:v>
                </c:pt>
                <c:pt idx="466">
                  <c:v>4.6804684420783923E-3</c:v>
                </c:pt>
                <c:pt idx="467">
                  <c:v>4.6221654226889812E-3</c:v>
                </c:pt>
                <c:pt idx="468">
                  <c:v>4.5645816865211028E-3</c:v>
                </c:pt>
                <c:pt idx="469">
                  <c:v>4.5077086448277607E-3</c:v>
                </c:pt>
                <c:pt idx="470">
                  <c:v>4.4515378036877285E-3</c:v>
                </c:pt>
                <c:pt idx="471">
                  <c:v>4.3960607631493287E-3</c:v>
                </c:pt>
                <c:pt idx="472">
                  <c:v>4.3412692163771706E-3</c:v>
                </c:pt>
                <c:pt idx="473">
                  <c:v>4.2871549488019004E-3</c:v>
                </c:pt>
                <c:pt idx="474">
                  <c:v>4.2337098372732052E-3</c:v>
                </c:pt>
                <c:pt idx="475">
                  <c:v>4.1809258492161612E-3</c:v>
                </c:pt>
                <c:pt idx="476">
                  <c:v>4.1287950417909589E-3</c:v>
                </c:pt>
                <c:pt idx="477">
                  <c:v>4.0773095610561836E-3</c:v>
                </c:pt>
                <c:pt idx="478">
                  <c:v>4.0264616411358756E-3</c:v>
                </c:pt>
                <c:pt idx="479">
                  <c:v>3.9762436033901971E-3</c:v>
                </c:pt>
                <c:pt idx="480">
                  <c:v>3.9266478555900408E-3</c:v>
                </c:pt>
                <c:pt idx="481">
                  <c:v>3.8776668910956327E-3</c:v>
                </c:pt>
                <c:pt idx="482">
                  <c:v>3.8292932880390931E-3</c:v>
                </c:pt>
                <c:pt idx="483">
                  <c:v>3.7815197085112099E-3</c:v>
                </c:pt>
                <c:pt idx="484">
                  <c:v>3.7343388977523905E-3</c:v>
                </c:pt>
                <c:pt idx="485">
                  <c:v>3.6877436833479237E-3</c:v>
                </c:pt>
                <c:pt idx="486">
                  <c:v>3.6417269744276099E-3</c:v>
                </c:pt>
                <c:pt idx="487">
                  <c:v>3.5962817608698621E-3</c:v>
                </c:pt>
                <c:pt idx="488">
                  <c:v>3.5514011125102598E-3</c:v>
                </c:pt>
                <c:pt idx="489">
                  <c:v>3.5070781783547501E-3</c:v>
                </c:pt>
                <c:pt idx="490">
                  <c:v>3.4633061857974362E-3</c:v>
                </c:pt>
                <c:pt idx="491">
                  <c:v>3.4200784398430934E-3</c:v>
                </c:pt>
                <c:pt idx="492">
                  <c:v>3.3773883223343999E-3</c:v>
                </c:pt>
                <c:pt idx="493">
                  <c:v>3.335229291184052E-3</c:v>
                </c:pt>
                <c:pt idx="494">
                  <c:v>3.2935948796116482E-3</c:v>
                </c:pt>
                <c:pt idx="495">
                  <c:v>3.2524786953854719E-3</c:v>
                </c:pt>
                <c:pt idx="496">
                  <c:v>3.21187442006933E-3</c:v>
                </c:pt>
                <c:pt idx="497">
                  <c:v>3.1717758082742365E-3</c:v>
                </c:pt>
                <c:pt idx="498">
                  <c:v>3.1321766869152E-3</c:v>
                </c:pt>
                <c:pt idx="499">
                  <c:v>3.0930709544730404E-3</c:v>
                </c:pt>
                <c:pt idx="500">
                  <c:v>3.0544525802614236E-3</c:v>
                </c:pt>
              </c:numCache>
            </c:numRef>
          </c:yVal>
          <c:smooth val="1"/>
          <c:extLst>
            <c:ext xmlns:c16="http://schemas.microsoft.com/office/drawing/2014/chart" uri="{C3380CC4-5D6E-409C-BE32-E72D297353CC}">
              <c16:uniqueId val="{00000013-0455-4711-8E37-CEB47320B9AA}"/>
            </c:ext>
          </c:extLst>
        </c:ser>
        <c:ser>
          <c:idx val="20"/>
          <c:order val="20"/>
          <c:tx>
            <c:v>Posterior</c:v>
          </c:tx>
          <c:spPr>
            <a:ln w="82550" cap="rnd" cmpd="sng" algn="ctr">
              <a:solidFill>
                <a:srgbClr val="C00000">
                  <a:alpha val="50000"/>
                </a:srgbClr>
              </a:solidFill>
              <a:round/>
            </a:ln>
            <a:effectLst/>
          </c:spPr>
          <c:marker>
            <c:symbol val="none"/>
          </c:marker>
          <c:xVal>
            <c:numRef>
              <c:f>Calculations!$N$35:$ST$35</c:f>
              <c:numCache>
                <c:formatCode>General</c:formatCode>
                <c:ptCount val="501"/>
                <c:pt idx="0">
                  <c:v>3.8308497027946542</c:v>
                </c:pt>
                <c:pt idx="1">
                  <c:v>3.8622782395537811</c:v>
                </c:pt>
                <c:pt idx="2">
                  <c:v>3.8937067763129081</c:v>
                </c:pt>
                <c:pt idx="3">
                  <c:v>3.925135313072035</c:v>
                </c:pt>
                <c:pt idx="4">
                  <c:v>3.9565638498311619</c:v>
                </c:pt>
                <c:pt idx="5">
                  <c:v>3.9879923865902889</c:v>
                </c:pt>
                <c:pt idx="6">
                  <c:v>4.0194209233494158</c:v>
                </c:pt>
                <c:pt idx="7">
                  <c:v>4.0508494601085427</c:v>
                </c:pt>
                <c:pt idx="8">
                  <c:v>4.0822779968676697</c:v>
                </c:pt>
                <c:pt idx="9">
                  <c:v>4.1137065336267966</c:v>
                </c:pt>
                <c:pt idx="10">
                  <c:v>4.1451350703859235</c:v>
                </c:pt>
                <c:pt idx="11">
                  <c:v>4.1765636071450505</c:v>
                </c:pt>
                <c:pt idx="12">
                  <c:v>4.2079921439041774</c:v>
                </c:pt>
                <c:pt idx="13">
                  <c:v>4.2394206806633044</c:v>
                </c:pt>
                <c:pt idx="14">
                  <c:v>4.2708492174224313</c:v>
                </c:pt>
                <c:pt idx="15">
                  <c:v>4.3022777541815582</c:v>
                </c:pt>
                <c:pt idx="16">
                  <c:v>4.3337062909406852</c:v>
                </c:pt>
                <c:pt idx="17">
                  <c:v>4.3651348276998121</c:v>
                </c:pt>
                <c:pt idx="18">
                  <c:v>4.396563364458939</c:v>
                </c:pt>
                <c:pt idx="19">
                  <c:v>4.427991901218066</c:v>
                </c:pt>
                <c:pt idx="20">
                  <c:v>4.4594204379771929</c:v>
                </c:pt>
                <c:pt idx="21">
                  <c:v>4.4908489747363198</c:v>
                </c:pt>
                <c:pt idx="22">
                  <c:v>4.5222775114954468</c:v>
                </c:pt>
                <c:pt idx="23">
                  <c:v>4.5537060482545737</c:v>
                </c:pt>
                <c:pt idx="24">
                  <c:v>4.5851345850137006</c:v>
                </c:pt>
                <c:pt idx="25">
                  <c:v>4.6165631217728276</c:v>
                </c:pt>
                <c:pt idx="26">
                  <c:v>4.6479916585319545</c:v>
                </c:pt>
                <c:pt idx="27">
                  <c:v>4.6794201952910814</c:v>
                </c:pt>
                <c:pt idx="28">
                  <c:v>4.7108487320502084</c:v>
                </c:pt>
                <c:pt idx="29">
                  <c:v>4.7422772688093353</c:v>
                </c:pt>
                <c:pt idx="30">
                  <c:v>4.7737058055684622</c:v>
                </c:pt>
                <c:pt idx="31">
                  <c:v>4.8051343423275892</c:v>
                </c:pt>
                <c:pt idx="32">
                  <c:v>4.8365628790867161</c:v>
                </c:pt>
                <c:pt idx="33">
                  <c:v>4.8679914158458431</c:v>
                </c:pt>
                <c:pt idx="34">
                  <c:v>4.89941995260497</c:v>
                </c:pt>
                <c:pt idx="35">
                  <c:v>4.9308484893640969</c:v>
                </c:pt>
                <c:pt idx="36">
                  <c:v>4.9622770261232239</c:v>
                </c:pt>
                <c:pt idx="37">
                  <c:v>4.9937055628823508</c:v>
                </c:pt>
                <c:pt idx="38">
                  <c:v>5.0251340996414777</c:v>
                </c:pt>
                <c:pt idx="39">
                  <c:v>5.0565626364006047</c:v>
                </c:pt>
                <c:pt idx="40">
                  <c:v>5.0879911731597316</c:v>
                </c:pt>
                <c:pt idx="41">
                  <c:v>5.1194197099188585</c:v>
                </c:pt>
                <c:pt idx="42">
                  <c:v>5.1508482466779855</c:v>
                </c:pt>
                <c:pt idx="43">
                  <c:v>5.1822767834371124</c:v>
                </c:pt>
                <c:pt idx="44">
                  <c:v>5.2137053201962393</c:v>
                </c:pt>
                <c:pt idx="45">
                  <c:v>5.2451338569553663</c:v>
                </c:pt>
                <c:pt idx="46">
                  <c:v>5.2765623937144932</c:v>
                </c:pt>
                <c:pt idx="47">
                  <c:v>5.3079909304736201</c:v>
                </c:pt>
                <c:pt idx="48">
                  <c:v>5.3394194672327471</c:v>
                </c:pt>
                <c:pt idx="49">
                  <c:v>5.370848003991874</c:v>
                </c:pt>
                <c:pt idx="50">
                  <c:v>5.4022765407510009</c:v>
                </c:pt>
                <c:pt idx="51">
                  <c:v>5.4337050775101279</c:v>
                </c:pt>
                <c:pt idx="52">
                  <c:v>5.4651336142692548</c:v>
                </c:pt>
                <c:pt idx="53">
                  <c:v>5.4965621510283817</c:v>
                </c:pt>
                <c:pt idx="54">
                  <c:v>5.5279906877875087</c:v>
                </c:pt>
                <c:pt idx="55">
                  <c:v>5.5594192245466356</c:v>
                </c:pt>
                <c:pt idx="56">
                  <c:v>5.5908477613057626</c:v>
                </c:pt>
                <c:pt idx="57">
                  <c:v>5.6222762980648895</c:v>
                </c:pt>
                <c:pt idx="58">
                  <c:v>5.6537048348240164</c:v>
                </c:pt>
                <c:pt idx="59">
                  <c:v>5.6851333715831434</c:v>
                </c:pt>
                <c:pt idx="60">
                  <c:v>5.7165619083422703</c:v>
                </c:pt>
                <c:pt idx="61">
                  <c:v>5.7479904451013972</c:v>
                </c:pt>
                <c:pt idx="62">
                  <c:v>5.7794189818605242</c:v>
                </c:pt>
                <c:pt idx="63">
                  <c:v>5.8108475186196511</c:v>
                </c:pt>
                <c:pt idx="64">
                  <c:v>5.842276055378778</c:v>
                </c:pt>
                <c:pt idx="65">
                  <c:v>5.873704592137905</c:v>
                </c:pt>
                <c:pt idx="66">
                  <c:v>5.9051331288970319</c:v>
                </c:pt>
                <c:pt idx="67">
                  <c:v>5.9365616656561588</c:v>
                </c:pt>
                <c:pt idx="68">
                  <c:v>5.9679902024152858</c:v>
                </c:pt>
                <c:pt idx="69">
                  <c:v>5.9994187391744127</c:v>
                </c:pt>
                <c:pt idx="70">
                  <c:v>6.0308472759335396</c:v>
                </c:pt>
                <c:pt idx="71">
                  <c:v>6.0622758126926666</c:v>
                </c:pt>
                <c:pt idx="72">
                  <c:v>6.0937043494517935</c:v>
                </c:pt>
                <c:pt idx="73">
                  <c:v>6.1251328862109204</c:v>
                </c:pt>
                <c:pt idx="74">
                  <c:v>6.1565614229700474</c:v>
                </c:pt>
                <c:pt idx="75">
                  <c:v>6.1879899597291743</c:v>
                </c:pt>
                <c:pt idx="76">
                  <c:v>6.2194184964883013</c:v>
                </c:pt>
                <c:pt idx="77">
                  <c:v>6.2508470332474282</c:v>
                </c:pt>
                <c:pt idx="78">
                  <c:v>6.2822755700065551</c:v>
                </c:pt>
                <c:pt idx="79">
                  <c:v>6.3137041067656821</c:v>
                </c:pt>
                <c:pt idx="80">
                  <c:v>6.345132643524809</c:v>
                </c:pt>
                <c:pt idx="81">
                  <c:v>6.3765611802839359</c:v>
                </c:pt>
                <c:pt idx="82">
                  <c:v>6.4079897170430629</c:v>
                </c:pt>
                <c:pt idx="83">
                  <c:v>6.4394182538021898</c:v>
                </c:pt>
                <c:pt idx="84">
                  <c:v>6.4708467905613167</c:v>
                </c:pt>
                <c:pt idx="85">
                  <c:v>6.5022753273204437</c:v>
                </c:pt>
                <c:pt idx="86">
                  <c:v>6.5337038640795706</c:v>
                </c:pt>
                <c:pt idx="87">
                  <c:v>6.5651324008386975</c:v>
                </c:pt>
                <c:pt idx="88">
                  <c:v>6.5965609375978245</c:v>
                </c:pt>
                <c:pt idx="89">
                  <c:v>6.6279894743569514</c:v>
                </c:pt>
                <c:pt idx="90">
                  <c:v>6.6594180111160783</c:v>
                </c:pt>
                <c:pt idx="91">
                  <c:v>6.6908465478752053</c:v>
                </c:pt>
                <c:pt idx="92">
                  <c:v>6.7222750846343322</c:v>
                </c:pt>
                <c:pt idx="93">
                  <c:v>6.7537036213934591</c:v>
                </c:pt>
                <c:pt idx="94">
                  <c:v>6.7851321581525861</c:v>
                </c:pt>
                <c:pt idx="95">
                  <c:v>6.816560694911713</c:v>
                </c:pt>
                <c:pt idx="96">
                  <c:v>6.8479892316708399</c:v>
                </c:pt>
                <c:pt idx="97">
                  <c:v>6.8794177684299669</c:v>
                </c:pt>
                <c:pt idx="98">
                  <c:v>6.9108463051890938</c:v>
                </c:pt>
                <c:pt idx="99">
                  <c:v>6.9422748419482208</c:v>
                </c:pt>
                <c:pt idx="100">
                  <c:v>6.9737033787073477</c:v>
                </c:pt>
                <c:pt idx="101">
                  <c:v>7.0051319154664746</c:v>
                </c:pt>
                <c:pt idx="102">
                  <c:v>7.0365604522256016</c:v>
                </c:pt>
                <c:pt idx="103">
                  <c:v>7.0679889889847285</c:v>
                </c:pt>
                <c:pt idx="104">
                  <c:v>7.0994175257438554</c:v>
                </c:pt>
                <c:pt idx="105">
                  <c:v>7.1308460625029824</c:v>
                </c:pt>
                <c:pt idx="106">
                  <c:v>7.1622745992621093</c:v>
                </c:pt>
                <c:pt idx="107">
                  <c:v>7.1937031360212362</c:v>
                </c:pt>
                <c:pt idx="108">
                  <c:v>7.2251316727803632</c:v>
                </c:pt>
                <c:pt idx="109">
                  <c:v>7.2565602095394901</c:v>
                </c:pt>
                <c:pt idx="110">
                  <c:v>7.287988746298617</c:v>
                </c:pt>
                <c:pt idx="111">
                  <c:v>7.319417283057744</c:v>
                </c:pt>
                <c:pt idx="112">
                  <c:v>7.3508458198168709</c:v>
                </c:pt>
                <c:pt idx="113">
                  <c:v>7.3822743565759978</c:v>
                </c:pt>
                <c:pt idx="114">
                  <c:v>7.4137028933351248</c:v>
                </c:pt>
                <c:pt idx="115">
                  <c:v>7.4451314300942517</c:v>
                </c:pt>
                <c:pt idx="116">
                  <c:v>7.4765599668533786</c:v>
                </c:pt>
                <c:pt idx="117">
                  <c:v>7.5079885036125056</c:v>
                </c:pt>
                <c:pt idx="118">
                  <c:v>7.5394170403716325</c:v>
                </c:pt>
                <c:pt idx="119">
                  <c:v>7.5708455771307595</c:v>
                </c:pt>
                <c:pt idx="120">
                  <c:v>7.6022741138898864</c:v>
                </c:pt>
                <c:pt idx="121">
                  <c:v>7.6337026506490133</c:v>
                </c:pt>
                <c:pt idx="122">
                  <c:v>7.6651311874081403</c:v>
                </c:pt>
                <c:pt idx="123">
                  <c:v>7.6965597241672672</c:v>
                </c:pt>
                <c:pt idx="124">
                  <c:v>7.7279882609263941</c:v>
                </c:pt>
                <c:pt idx="125">
                  <c:v>7.7594167976855211</c:v>
                </c:pt>
                <c:pt idx="126">
                  <c:v>7.790845334444648</c:v>
                </c:pt>
                <c:pt idx="127">
                  <c:v>7.8222738712037749</c:v>
                </c:pt>
                <c:pt idx="128">
                  <c:v>7.8537024079629019</c:v>
                </c:pt>
                <c:pt idx="129">
                  <c:v>7.8851309447220288</c:v>
                </c:pt>
                <c:pt idx="130">
                  <c:v>7.9165594814811557</c:v>
                </c:pt>
                <c:pt idx="131">
                  <c:v>7.9479880182402827</c:v>
                </c:pt>
                <c:pt idx="132">
                  <c:v>7.9794165549994096</c:v>
                </c:pt>
                <c:pt idx="133">
                  <c:v>8.0108450917585365</c:v>
                </c:pt>
                <c:pt idx="134">
                  <c:v>8.0422736285176644</c:v>
                </c:pt>
                <c:pt idx="135">
                  <c:v>8.0737021652767922</c:v>
                </c:pt>
                <c:pt idx="136">
                  <c:v>8.10513070203592</c:v>
                </c:pt>
                <c:pt idx="137">
                  <c:v>8.1365592387950478</c:v>
                </c:pt>
                <c:pt idx="138">
                  <c:v>8.1679877755541757</c:v>
                </c:pt>
                <c:pt idx="139">
                  <c:v>8.1994163123133035</c:v>
                </c:pt>
                <c:pt idx="140">
                  <c:v>8.2308448490724313</c:v>
                </c:pt>
                <c:pt idx="141">
                  <c:v>8.2622733858315591</c:v>
                </c:pt>
                <c:pt idx="142">
                  <c:v>8.2937019225906869</c:v>
                </c:pt>
                <c:pt idx="143">
                  <c:v>8.3251304593498148</c:v>
                </c:pt>
                <c:pt idx="144">
                  <c:v>8.3565589961089426</c:v>
                </c:pt>
                <c:pt idx="145">
                  <c:v>8.3879875328680704</c:v>
                </c:pt>
                <c:pt idx="146">
                  <c:v>8.4194160696271982</c:v>
                </c:pt>
                <c:pt idx="147">
                  <c:v>8.4508446063863261</c:v>
                </c:pt>
                <c:pt idx="148">
                  <c:v>8.4822731431454539</c:v>
                </c:pt>
                <c:pt idx="149">
                  <c:v>8.5137016799045817</c:v>
                </c:pt>
                <c:pt idx="150">
                  <c:v>8.5451302166637095</c:v>
                </c:pt>
                <c:pt idx="151">
                  <c:v>8.5765587534228374</c:v>
                </c:pt>
                <c:pt idx="152">
                  <c:v>8.6079872901819652</c:v>
                </c:pt>
                <c:pt idx="153">
                  <c:v>8.639415826941093</c:v>
                </c:pt>
                <c:pt idx="154">
                  <c:v>8.6708443637002208</c:v>
                </c:pt>
                <c:pt idx="155">
                  <c:v>8.7022729004593486</c:v>
                </c:pt>
                <c:pt idx="156">
                  <c:v>8.7337014372184765</c:v>
                </c:pt>
                <c:pt idx="157">
                  <c:v>8.7651299739776043</c:v>
                </c:pt>
                <c:pt idx="158">
                  <c:v>8.7965585107367321</c:v>
                </c:pt>
                <c:pt idx="159">
                  <c:v>8.8279870474958599</c:v>
                </c:pt>
                <c:pt idx="160">
                  <c:v>8.8594155842549878</c:v>
                </c:pt>
                <c:pt idx="161">
                  <c:v>8.8908441210141156</c:v>
                </c:pt>
                <c:pt idx="162">
                  <c:v>8.9222726577732434</c:v>
                </c:pt>
                <c:pt idx="163">
                  <c:v>8.9537011945323712</c:v>
                </c:pt>
                <c:pt idx="164">
                  <c:v>8.9851297312914991</c:v>
                </c:pt>
                <c:pt idx="165">
                  <c:v>9.0165582680506269</c:v>
                </c:pt>
                <c:pt idx="166">
                  <c:v>9.0479868048097547</c:v>
                </c:pt>
                <c:pt idx="167">
                  <c:v>9.0794153415688825</c:v>
                </c:pt>
                <c:pt idx="168">
                  <c:v>9.1108438783280103</c:v>
                </c:pt>
                <c:pt idx="169">
                  <c:v>9.1422724150871382</c:v>
                </c:pt>
                <c:pt idx="170">
                  <c:v>9.173700951846266</c:v>
                </c:pt>
                <c:pt idx="171">
                  <c:v>9.2051294886053938</c:v>
                </c:pt>
                <c:pt idx="172">
                  <c:v>9.2365580253645216</c:v>
                </c:pt>
                <c:pt idx="173">
                  <c:v>9.2679865621236495</c:v>
                </c:pt>
                <c:pt idx="174">
                  <c:v>9.2994150988827773</c:v>
                </c:pt>
                <c:pt idx="175">
                  <c:v>9.3308436356419051</c:v>
                </c:pt>
                <c:pt idx="176">
                  <c:v>9.3622721724010329</c:v>
                </c:pt>
                <c:pt idx="177">
                  <c:v>9.3937007091601608</c:v>
                </c:pt>
                <c:pt idx="178">
                  <c:v>9.4251292459192886</c:v>
                </c:pt>
                <c:pt idx="179">
                  <c:v>9.4565577826784164</c:v>
                </c:pt>
                <c:pt idx="180">
                  <c:v>9.4879863194375442</c:v>
                </c:pt>
                <c:pt idx="181">
                  <c:v>9.519414856196672</c:v>
                </c:pt>
                <c:pt idx="182">
                  <c:v>9.5508433929557999</c:v>
                </c:pt>
                <c:pt idx="183">
                  <c:v>9.5822719297149277</c:v>
                </c:pt>
                <c:pt idx="184">
                  <c:v>9.6137004664740555</c:v>
                </c:pt>
                <c:pt idx="185">
                  <c:v>9.6451290032331833</c:v>
                </c:pt>
                <c:pt idx="186">
                  <c:v>9.6765575399923112</c:v>
                </c:pt>
                <c:pt idx="187">
                  <c:v>9.707986076751439</c:v>
                </c:pt>
                <c:pt idx="188">
                  <c:v>9.7394146135105668</c:v>
                </c:pt>
                <c:pt idx="189">
                  <c:v>9.7708431502696946</c:v>
                </c:pt>
                <c:pt idx="190">
                  <c:v>9.8022716870288225</c:v>
                </c:pt>
                <c:pt idx="191">
                  <c:v>9.8337002237879503</c:v>
                </c:pt>
                <c:pt idx="192">
                  <c:v>9.8651287605470781</c:v>
                </c:pt>
                <c:pt idx="193">
                  <c:v>9.8965572973062059</c:v>
                </c:pt>
                <c:pt idx="194">
                  <c:v>9.9279858340653337</c:v>
                </c:pt>
                <c:pt idx="195">
                  <c:v>9.9594143708244616</c:v>
                </c:pt>
                <c:pt idx="196">
                  <c:v>9.9908429075835894</c:v>
                </c:pt>
                <c:pt idx="197">
                  <c:v>10.022271444342717</c:v>
                </c:pt>
                <c:pt idx="198">
                  <c:v>10.053699981101845</c:v>
                </c:pt>
                <c:pt idx="199">
                  <c:v>10.085128517860973</c:v>
                </c:pt>
                <c:pt idx="200">
                  <c:v>10.116557054620101</c:v>
                </c:pt>
                <c:pt idx="201">
                  <c:v>10.147985591379229</c:v>
                </c:pt>
                <c:pt idx="202">
                  <c:v>10.179414128138356</c:v>
                </c:pt>
                <c:pt idx="203">
                  <c:v>10.210842664897484</c:v>
                </c:pt>
                <c:pt idx="204">
                  <c:v>10.242271201656612</c:v>
                </c:pt>
                <c:pt idx="205">
                  <c:v>10.27369973841574</c:v>
                </c:pt>
                <c:pt idx="206">
                  <c:v>10.305128275174868</c:v>
                </c:pt>
                <c:pt idx="207">
                  <c:v>10.336556811933995</c:v>
                </c:pt>
                <c:pt idx="208">
                  <c:v>10.367985348693123</c:v>
                </c:pt>
                <c:pt idx="209">
                  <c:v>10.399413885452251</c:v>
                </c:pt>
                <c:pt idx="210">
                  <c:v>10.430842422211379</c:v>
                </c:pt>
                <c:pt idx="211">
                  <c:v>10.462270958970507</c:v>
                </c:pt>
                <c:pt idx="212">
                  <c:v>10.493699495729635</c:v>
                </c:pt>
                <c:pt idx="213">
                  <c:v>10.525128032488762</c:v>
                </c:pt>
                <c:pt idx="214">
                  <c:v>10.55655656924789</c:v>
                </c:pt>
                <c:pt idx="215">
                  <c:v>10.587985106007018</c:v>
                </c:pt>
                <c:pt idx="216">
                  <c:v>10.619413642766146</c:v>
                </c:pt>
                <c:pt idx="217">
                  <c:v>10.650842179525274</c:v>
                </c:pt>
                <c:pt idx="218">
                  <c:v>10.682270716284402</c:v>
                </c:pt>
                <c:pt idx="219">
                  <c:v>10.713699253043529</c:v>
                </c:pt>
                <c:pt idx="220">
                  <c:v>10.745127789802657</c:v>
                </c:pt>
                <c:pt idx="221">
                  <c:v>10.776556326561785</c:v>
                </c:pt>
                <c:pt idx="222">
                  <c:v>10.807984863320913</c:v>
                </c:pt>
                <c:pt idx="223">
                  <c:v>10.839413400080041</c:v>
                </c:pt>
                <c:pt idx="224">
                  <c:v>10.870841936839168</c:v>
                </c:pt>
                <c:pt idx="225">
                  <c:v>10.902270473598296</c:v>
                </c:pt>
                <c:pt idx="226">
                  <c:v>10.933699010357424</c:v>
                </c:pt>
                <c:pt idx="227">
                  <c:v>10.965127547116552</c:v>
                </c:pt>
                <c:pt idx="228">
                  <c:v>10.99655608387568</c:v>
                </c:pt>
                <c:pt idx="229">
                  <c:v>11.027984620634808</c:v>
                </c:pt>
                <c:pt idx="230">
                  <c:v>11.059413157393935</c:v>
                </c:pt>
                <c:pt idx="231">
                  <c:v>11.090841694153063</c:v>
                </c:pt>
                <c:pt idx="232">
                  <c:v>11.122270230912191</c:v>
                </c:pt>
                <c:pt idx="233">
                  <c:v>11.153698767671319</c:v>
                </c:pt>
                <c:pt idx="234">
                  <c:v>11.185127304430447</c:v>
                </c:pt>
                <c:pt idx="235">
                  <c:v>11.216555841189574</c:v>
                </c:pt>
                <c:pt idx="236">
                  <c:v>11.247984377948702</c:v>
                </c:pt>
                <c:pt idx="237">
                  <c:v>11.27941291470783</c:v>
                </c:pt>
                <c:pt idx="238">
                  <c:v>11.310841451466958</c:v>
                </c:pt>
                <c:pt idx="239">
                  <c:v>11.342269988226086</c:v>
                </c:pt>
                <c:pt idx="240">
                  <c:v>11.373698524985214</c:v>
                </c:pt>
                <c:pt idx="241">
                  <c:v>11.405127061744341</c:v>
                </c:pt>
                <c:pt idx="242">
                  <c:v>11.436555598503469</c:v>
                </c:pt>
                <c:pt idx="243">
                  <c:v>11.467984135262597</c:v>
                </c:pt>
                <c:pt idx="244">
                  <c:v>11.499412672021725</c:v>
                </c:pt>
                <c:pt idx="245">
                  <c:v>11.530841208780853</c:v>
                </c:pt>
                <c:pt idx="246">
                  <c:v>11.562269745539981</c:v>
                </c:pt>
                <c:pt idx="247">
                  <c:v>11.593698282299108</c:v>
                </c:pt>
                <c:pt idx="248">
                  <c:v>11.625126819058236</c:v>
                </c:pt>
                <c:pt idx="249">
                  <c:v>11.656555355817364</c:v>
                </c:pt>
                <c:pt idx="250">
                  <c:v>11.687983892576492</c:v>
                </c:pt>
                <c:pt idx="251">
                  <c:v>11.71941242933562</c:v>
                </c:pt>
                <c:pt idx="252">
                  <c:v>11.750840966094747</c:v>
                </c:pt>
                <c:pt idx="253">
                  <c:v>11.782269502853875</c:v>
                </c:pt>
                <c:pt idx="254">
                  <c:v>11.813698039613003</c:v>
                </c:pt>
                <c:pt idx="255">
                  <c:v>11.845126576372131</c:v>
                </c:pt>
                <c:pt idx="256">
                  <c:v>11.876555113131259</c:v>
                </c:pt>
                <c:pt idx="257">
                  <c:v>11.907983649890387</c:v>
                </c:pt>
                <c:pt idx="258">
                  <c:v>11.939412186649514</c:v>
                </c:pt>
                <c:pt idx="259">
                  <c:v>11.970840723408642</c:v>
                </c:pt>
                <c:pt idx="260">
                  <c:v>12.00226926016777</c:v>
                </c:pt>
                <c:pt idx="261">
                  <c:v>12.033697796926898</c:v>
                </c:pt>
                <c:pt idx="262">
                  <c:v>12.065126333686026</c:v>
                </c:pt>
                <c:pt idx="263">
                  <c:v>12.096554870445154</c:v>
                </c:pt>
                <c:pt idx="264">
                  <c:v>12.127983407204281</c:v>
                </c:pt>
                <c:pt idx="265">
                  <c:v>12.159411943963409</c:v>
                </c:pt>
                <c:pt idx="266">
                  <c:v>12.190840480722537</c:v>
                </c:pt>
                <c:pt idx="267">
                  <c:v>12.222269017481665</c:v>
                </c:pt>
                <c:pt idx="268">
                  <c:v>12.253697554240793</c:v>
                </c:pt>
                <c:pt idx="269">
                  <c:v>12.28512609099992</c:v>
                </c:pt>
                <c:pt idx="270">
                  <c:v>12.316554627759048</c:v>
                </c:pt>
                <c:pt idx="271">
                  <c:v>12.347983164518176</c:v>
                </c:pt>
                <c:pt idx="272">
                  <c:v>12.379411701277304</c:v>
                </c:pt>
                <c:pt idx="273">
                  <c:v>12.410840238036432</c:v>
                </c:pt>
                <c:pt idx="274">
                  <c:v>12.44226877479556</c:v>
                </c:pt>
                <c:pt idx="275">
                  <c:v>12.473697311554687</c:v>
                </c:pt>
                <c:pt idx="276">
                  <c:v>12.505125848313815</c:v>
                </c:pt>
                <c:pt idx="277">
                  <c:v>12.536554385072943</c:v>
                </c:pt>
                <c:pt idx="278">
                  <c:v>12.567982921832071</c:v>
                </c:pt>
                <c:pt idx="279">
                  <c:v>12.599411458591199</c:v>
                </c:pt>
                <c:pt idx="280">
                  <c:v>12.630839995350327</c:v>
                </c:pt>
                <c:pt idx="281">
                  <c:v>12.662268532109454</c:v>
                </c:pt>
                <c:pt idx="282">
                  <c:v>12.693697068868582</c:v>
                </c:pt>
                <c:pt idx="283">
                  <c:v>12.72512560562771</c:v>
                </c:pt>
                <c:pt idx="284">
                  <c:v>12.756554142386838</c:v>
                </c:pt>
                <c:pt idx="285">
                  <c:v>12.787982679145966</c:v>
                </c:pt>
                <c:pt idx="286">
                  <c:v>12.819411215905093</c:v>
                </c:pt>
                <c:pt idx="287">
                  <c:v>12.850839752664221</c:v>
                </c:pt>
                <c:pt idx="288">
                  <c:v>12.882268289423349</c:v>
                </c:pt>
                <c:pt idx="289">
                  <c:v>12.913696826182477</c:v>
                </c:pt>
                <c:pt idx="290">
                  <c:v>12.945125362941605</c:v>
                </c:pt>
                <c:pt idx="291">
                  <c:v>12.976553899700733</c:v>
                </c:pt>
                <c:pt idx="292">
                  <c:v>13.00798243645986</c:v>
                </c:pt>
                <c:pt idx="293">
                  <c:v>13.039410973218988</c:v>
                </c:pt>
                <c:pt idx="294">
                  <c:v>13.070839509978116</c:v>
                </c:pt>
                <c:pt idx="295">
                  <c:v>13.102268046737244</c:v>
                </c:pt>
                <c:pt idx="296">
                  <c:v>13.133696583496372</c:v>
                </c:pt>
                <c:pt idx="297">
                  <c:v>13.1651251202555</c:v>
                </c:pt>
                <c:pt idx="298">
                  <c:v>13.196553657014627</c:v>
                </c:pt>
                <c:pt idx="299">
                  <c:v>13.227982193773755</c:v>
                </c:pt>
                <c:pt idx="300">
                  <c:v>13.259410730532883</c:v>
                </c:pt>
                <c:pt idx="301">
                  <c:v>13.290839267292011</c:v>
                </c:pt>
                <c:pt idx="302">
                  <c:v>13.322267804051139</c:v>
                </c:pt>
                <c:pt idx="303">
                  <c:v>13.353696340810266</c:v>
                </c:pt>
                <c:pt idx="304">
                  <c:v>13.385124877569394</c:v>
                </c:pt>
                <c:pt idx="305">
                  <c:v>13.416553414328522</c:v>
                </c:pt>
                <c:pt idx="306">
                  <c:v>13.44798195108765</c:v>
                </c:pt>
                <c:pt idx="307">
                  <c:v>13.479410487846778</c:v>
                </c:pt>
                <c:pt idx="308">
                  <c:v>13.510839024605906</c:v>
                </c:pt>
                <c:pt idx="309">
                  <c:v>13.542267561365033</c:v>
                </c:pt>
                <c:pt idx="310">
                  <c:v>13.573696098124161</c:v>
                </c:pt>
                <c:pt idx="311">
                  <c:v>13.605124634883289</c:v>
                </c:pt>
                <c:pt idx="312">
                  <c:v>13.636553171642417</c:v>
                </c:pt>
                <c:pt idx="313">
                  <c:v>13.667981708401545</c:v>
                </c:pt>
                <c:pt idx="314">
                  <c:v>13.699410245160673</c:v>
                </c:pt>
                <c:pt idx="315">
                  <c:v>13.7308387819198</c:v>
                </c:pt>
                <c:pt idx="316">
                  <c:v>13.762267318678928</c:v>
                </c:pt>
                <c:pt idx="317">
                  <c:v>13.793695855438056</c:v>
                </c:pt>
                <c:pt idx="318">
                  <c:v>13.825124392197184</c:v>
                </c:pt>
                <c:pt idx="319">
                  <c:v>13.856552928956312</c:v>
                </c:pt>
                <c:pt idx="320">
                  <c:v>13.887981465715439</c:v>
                </c:pt>
                <c:pt idx="321">
                  <c:v>13.919410002474567</c:v>
                </c:pt>
                <c:pt idx="322">
                  <c:v>13.950838539233695</c:v>
                </c:pt>
                <c:pt idx="323">
                  <c:v>13.982267075992823</c:v>
                </c:pt>
                <c:pt idx="324">
                  <c:v>14.013695612751951</c:v>
                </c:pt>
                <c:pt idx="325">
                  <c:v>14.045124149511079</c:v>
                </c:pt>
                <c:pt idx="326">
                  <c:v>14.076552686270206</c:v>
                </c:pt>
                <c:pt idx="327">
                  <c:v>14.107981223029334</c:v>
                </c:pt>
                <c:pt idx="328">
                  <c:v>14.139409759788462</c:v>
                </c:pt>
                <c:pt idx="329">
                  <c:v>14.17083829654759</c:v>
                </c:pt>
                <c:pt idx="330">
                  <c:v>14.202266833306718</c:v>
                </c:pt>
                <c:pt idx="331">
                  <c:v>14.233695370065846</c:v>
                </c:pt>
                <c:pt idx="332">
                  <c:v>14.265123906824973</c:v>
                </c:pt>
                <c:pt idx="333">
                  <c:v>14.296552443584101</c:v>
                </c:pt>
                <c:pt idx="334">
                  <c:v>14.327980980343229</c:v>
                </c:pt>
                <c:pt idx="335">
                  <c:v>14.359409517102357</c:v>
                </c:pt>
                <c:pt idx="336">
                  <c:v>14.390838053861485</c:v>
                </c:pt>
                <c:pt idx="337">
                  <c:v>14.422266590620612</c:v>
                </c:pt>
                <c:pt idx="338">
                  <c:v>14.45369512737974</c:v>
                </c:pt>
                <c:pt idx="339">
                  <c:v>14.485123664138868</c:v>
                </c:pt>
                <c:pt idx="340">
                  <c:v>14.516552200897996</c:v>
                </c:pt>
                <c:pt idx="341">
                  <c:v>14.547980737657124</c:v>
                </c:pt>
                <c:pt idx="342">
                  <c:v>14.579409274416252</c:v>
                </c:pt>
                <c:pt idx="343">
                  <c:v>14.610837811175379</c:v>
                </c:pt>
                <c:pt idx="344">
                  <c:v>14.642266347934507</c:v>
                </c:pt>
                <c:pt idx="345">
                  <c:v>14.673694884693635</c:v>
                </c:pt>
                <c:pt idx="346">
                  <c:v>14.705123421452763</c:v>
                </c:pt>
                <c:pt idx="347">
                  <c:v>14.736551958211891</c:v>
                </c:pt>
                <c:pt idx="348">
                  <c:v>14.767980494971019</c:v>
                </c:pt>
                <c:pt idx="349">
                  <c:v>14.799409031730146</c:v>
                </c:pt>
                <c:pt idx="350">
                  <c:v>14.830837568489274</c:v>
                </c:pt>
                <c:pt idx="351">
                  <c:v>14.862266105248402</c:v>
                </c:pt>
                <c:pt idx="352">
                  <c:v>14.89369464200753</c:v>
                </c:pt>
                <c:pt idx="353">
                  <c:v>14.925123178766658</c:v>
                </c:pt>
                <c:pt idx="354">
                  <c:v>14.956551715525785</c:v>
                </c:pt>
                <c:pt idx="355">
                  <c:v>14.987980252284913</c:v>
                </c:pt>
                <c:pt idx="356">
                  <c:v>15.019408789044041</c:v>
                </c:pt>
                <c:pt idx="357">
                  <c:v>15.050837325803169</c:v>
                </c:pt>
                <c:pt idx="358">
                  <c:v>15.082265862562297</c:v>
                </c:pt>
                <c:pt idx="359">
                  <c:v>15.113694399321425</c:v>
                </c:pt>
                <c:pt idx="360">
                  <c:v>15.145122936080552</c:v>
                </c:pt>
                <c:pt idx="361">
                  <c:v>15.17655147283968</c:v>
                </c:pt>
                <c:pt idx="362">
                  <c:v>15.207980009598808</c:v>
                </c:pt>
                <c:pt idx="363">
                  <c:v>15.239408546357936</c:v>
                </c:pt>
                <c:pt idx="364">
                  <c:v>15.270837083117064</c:v>
                </c:pt>
                <c:pt idx="365">
                  <c:v>15.302265619876191</c:v>
                </c:pt>
                <c:pt idx="366">
                  <c:v>15.333694156635319</c:v>
                </c:pt>
                <c:pt idx="367">
                  <c:v>15.365122693394447</c:v>
                </c:pt>
                <c:pt idx="368">
                  <c:v>15.396551230153575</c:v>
                </c:pt>
                <c:pt idx="369">
                  <c:v>15.427979766912703</c:v>
                </c:pt>
                <c:pt idx="370">
                  <c:v>15.459408303671831</c:v>
                </c:pt>
                <c:pt idx="371">
                  <c:v>15.490836840430958</c:v>
                </c:pt>
                <c:pt idx="372">
                  <c:v>15.522265377190086</c:v>
                </c:pt>
                <c:pt idx="373">
                  <c:v>15.553693913949214</c:v>
                </c:pt>
                <c:pt idx="374">
                  <c:v>15.585122450708342</c:v>
                </c:pt>
                <c:pt idx="375">
                  <c:v>15.61655098746747</c:v>
                </c:pt>
                <c:pt idx="376">
                  <c:v>15.647979524226598</c:v>
                </c:pt>
                <c:pt idx="377">
                  <c:v>15.679408060985725</c:v>
                </c:pt>
                <c:pt idx="378">
                  <c:v>15.710836597744853</c:v>
                </c:pt>
                <c:pt idx="379">
                  <c:v>15.742265134503981</c:v>
                </c:pt>
                <c:pt idx="380">
                  <c:v>15.773693671263109</c:v>
                </c:pt>
                <c:pt idx="381">
                  <c:v>15.805122208022237</c:v>
                </c:pt>
                <c:pt idx="382">
                  <c:v>15.836550744781364</c:v>
                </c:pt>
                <c:pt idx="383">
                  <c:v>15.867979281540492</c:v>
                </c:pt>
                <c:pt idx="384">
                  <c:v>15.89940781829962</c:v>
                </c:pt>
                <c:pt idx="385">
                  <c:v>15.930836355058748</c:v>
                </c:pt>
                <c:pt idx="386">
                  <c:v>15.962264891817876</c:v>
                </c:pt>
                <c:pt idx="387">
                  <c:v>15.993693428577004</c:v>
                </c:pt>
                <c:pt idx="388">
                  <c:v>16.02512196533613</c:v>
                </c:pt>
                <c:pt idx="389">
                  <c:v>16.056550502095256</c:v>
                </c:pt>
                <c:pt idx="390">
                  <c:v>16.087979038854382</c:v>
                </c:pt>
                <c:pt idx="391">
                  <c:v>16.119407575613508</c:v>
                </c:pt>
                <c:pt idx="392">
                  <c:v>16.150836112372634</c:v>
                </c:pt>
                <c:pt idx="393">
                  <c:v>16.18226464913176</c:v>
                </c:pt>
                <c:pt idx="394">
                  <c:v>16.213693185890886</c:v>
                </c:pt>
                <c:pt idx="395">
                  <c:v>16.245121722650012</c:v>
                </c:pt>
                <c:pt idx="396">
                  <c:v>16.276550259409138</c:v>
                </c:pt>
                <c:pt idx="397">
                  <c:v>16.307978796168264</c:v>
                </c:pt>
                <c:pt idx="398">
                  <c:v>16.33940733292739</c:v>
                </c:pt>
                <c:pt idx="399">
                  <c:v>16.370835869686516</c:v>
                </c:pt>
                <c:pt idx="400">
                  <c:v>16.402264406445642</c:v>
                </c:pt>
                <c:pt idx="401">
                  <c:v>16.433692943204768</c:v>
                </c:pt>
                <c:pt idx="402">
                  <c:v>16.465121479963894</c:v>
                </c:pt>
                <c:pt idx="403">
                  <c:v>16.49655001672302</c:v>
                </c:pt>
                <c:pt idx="404">
                  <c:v>16.527978553482146</c:v>
                </c:pt>
                <c:pt idx="405">
                  <c:v>16.559407090241272</c:v>
                </c:pt>
                <c:pt idx="406">
                  <c:v>16.590835627000398</c:v>
                </c:pt>
                <c:pt idx="407">
                  <c:v>16.622264163759525</c:v>
                </c:pt>
                <c:pt idx="408">
                  <c:v>16.653692700518651</c:v>
                </c:pt>
                <c:pt idx="409">
                  <c:v>16.685121237277777</c:v>
                </c:pt>
                <c:pt idx="410">
                  <c:v>16.716549774036903</c:v>
                </c:pt>
                <c:pt idx="411">
                  <c:v>16.747978310796029</c:v>
                </c:pt>
                <c:pt idx="412">
                  <c:v>16.779406847555155</c:v>
                </c:pt>
                <c:pt idx="413">
                  <c:v>16.810835384314281</c:v>
                </c:pt>
                <c:pt idx="414">
                  <c:v>16.842263921073407</c:v>
                </c:pt>
                <c:pt idx="415">
                  <c:v>16.873692457832533</c:v>
                </c:pt>
                <c:pt idx="416">
                  <c:v>16.905120994591659</c:v>
                </c:pt>
                <c:pt idx="417">
                  <c:v>16.936549531350785</c:v>
                </c:pt>
                <c:pt idx="418">
                  <c:v>16.967978068109911</c:v>
                </c:pt>
                <c:pt idx="419">
                  <c:v>16.999406604869037</c:v>
                </c:pt>
                <c:pt idx="420">
                  <c:v>17.030835141628163</c:v>
                </c:pt>
                <c:pt idx="421">
                  <c:v>17.062263678387289</c:v>
                </c:pt>
                <c:pt idx="422">
                  <c:v>17.093692215146415</c:v>
                </c:pt>
                <c:pt idx="423">
                  <c:v>17.125120751905541</c:v>
                </c:pt>
                <c:pt idx="424">
                  <c:v>17.156549288664667</c:v>
                </c:pt>
                <c:pt idx="425">
                  <c:v>17.187977825423793</c:v>
                </c:pt>
                <c:pt idx="426">
                  <c:v>17.219406362182919</c:v>
                </c:pt>
                <c:pt idx="427">
                  <c:v>17.250834898942045</c:v>
                </c:pt>
                <c:pt idx="428">
                  <c:v>17.282263435701172</c:v>
                </c:pt>
                <c:pt idx="429">
                  <c:v>17.313691972460298</c:v>
                </c:pt>
                <c:pt idx="430">
                  <c:v>17.345120509219424</c:v>
                </c:pt>
                <c:pt idx="431">
                  <c:v>17.37654904597855</c:v>
                </c:pt>
                <c:pt idx="432">
                  <c:v>17.407977582737676</c:v>
                </c:pt>
                <c:pt idx="433">
                  <c:v>17.439406119496802</c:v>
                </c:pt>
                <c:pt idx="434">
                  <c:v>17.470834656255928</c:v>
                </c:pt>
                <c:pt idx="435">
                  <c:v>17.502263193015054</c:v>
                </c:pt>
                <c:pt idx="436">
                  <c:v>17.53369172977418</c:v>
                </c:pt>
                <c:pt idx="437">
                  <c:v>17.565120266533306</c:v>
                </c:pt>
                <c:pt idx="438">
                  <c:v>17.596548803292432</c:v>
                </c:pt>
                <c:pt idx="439">
                  <c:v>17.627977340051558</c:v>
                </c:pt>
                <c:pt idx="440">
                  <c:v>17.659405876810684</c:v>
                </c:pt>
                <c:pt idx="441">
                  <c:v>17.69083441356981</c:v>
                </c:pt>
                <c:pt idx="442">
                  <c:v>17.722262950328936</c:v>
                </c:pt>
                <c:pt idx="443">
                  <c:v>17.753691487088062</c:v>
                </c:pt>
                <c:pt idx="444">
                  <c:v>17.785120023847188</c:v>
                </c:pt>
                <c:pt idx="445">
                  <c:v>17.816548560606314</c:v>
                </c:pt>
                <c:pt idx="446">
                  <c:v>17.84797709736544</c:v>
                </c:pt>
                <c:pt idx="447">
                  <c:v>17.879405634124566</c:v>
                </c:pt>
                <c:pt idx="448">
                  <c:v>17.910834170883692</c:v>
                </c:pt>
                <c:pt idx="449">
                  <c:v>17.942262707642818</c:v>
                </c:pt>
                <c:pt idx="450">
                  <c:v>17.973691244401945</c:v>
                </c:pt>
                <c:pt idx="451">
                  <c:v>18.005119781161071</c:v>
                </c:pt>
                <c:pt idx="452">
                  <c:v>18.036548317920197</c:v>
                </c:pt>
                <c:pt idx="453">
                  <c:v>18.067976854679323</c:v>
                </c:pt>
                <c:pt idx="454">
                  <c:v>18.099405391438449</c:v>
                </c:pt>
                <c:pt idx="455">
                  <c:v>18.130833928197575</c:v>
                </c:pt>
                <c:pt idx="456">
                  <c:v>18.162262464956701</c:v>
                </c:pt>
                <c:pt idx="457">
                  <c:v>18.193691001715827</c:v>
                </c:pt>
                <c:pt idx="458">
                  <c:v>18.225119538474953</c:v>
                </c:pt>
                <c:pt idx="459">
                  <c:v>18.256548075234079</c:v>
                </c:pt>
                <c:pt idx="460">
                  <c:v>18.287976611993205</c:v>
                </c:pt>
                <c:pt idx="461">
                  <c:v>18.319405148752331</c:v>
                </c:pt>
                <c:pt idx="462">
                  <c:v>18.350833685511457</c:v>
                </c:pt>
                <c:pt idx="463">
                  <c:v>18.382262222270583</c:v>
                </c:pt>
                <c:pt idx="464">
                  <c:v>18.413690759029709</c:v>
                </c:pt>
                <c:pt idx="465">
                  <c:v>18.445119295788835</c:v>
                </c:pt>
                <c:pt idx="466">
                  <c:v>18.476547832547961</c:v>
                </c:pt>
                <c:pt idx="467">
                  <c:v>18.507976369307087</c:v>
                </c:pt>
                <c:pt idx="468">
                  <c:v>18.539404906066213</c:v>
                </c:pt>
                <c:pt idx="469">
                  <c:v>18.570833442825339</c:v>
                </c:pt>
                <c:pt idx="470">
                  <c:v>18.602261979584465</c:v>
                </c:pt>
                <c:pt idx="471">
                  <c:v>18.633690516343592</c:v>
                </c:pt>
                <c:pt idx="472">
                  <c:v>18.665119053102718</c:v>
                </c:pt>
                <c:pt idx="473">
                  <c:v>18.696547589861844</c:v>
                </c:pt>
                <c:pt idx="474">
                  <c:v>18.72797612662097</c:v>
                </c:pt>
                <c:pt idx="475">
                  <c:v>18.759404663380096</c:v>
                </c:pt>
                <c:pt idx="476">
                  <c:v>18.790833200139222</c:v>
                </c:pt>
                <c:pt idx="477">
                  <c:v>18.822261736898348</c:v>
                </c:pt>
                <c:pt idx="478">
                  <c:v>18.853690273657474</c:v>
                </c:pt>
                <c:pt idx="479">
                  <c:v>18.8851188104166</c:v>
                </c:pt>
                <c:pt idx="480">
                  <c:v>18.916547347175726</c:v>
                </c:pt>
                <c:pt idx="481">
                  <c:v>18.947975883934852</c:v>
                </c:pt>
                <c:pt idx="482">
                  <c:v>18.979404420693978</c:v>
                </c:pt>
                <c:pt idx="483">
                  <c:v>19.010832957453104</c:v>
                </c:pt>
                <c:pt idx="484">
                  <c:v>19.04226149421223</c:v>
                </c:pt>
                <c:pt idx="485">
                  <c:v>19.073690030971356</c:v>
                </c:pt>
                <c:pt idx="486">
                  <c:v>19.105118567730482</c:v>
                </c:pt>
                <c:pt idx="487">
                  <c:v>19.136547104489608</c:v>
                </c:pt>
                <c:pt idx="488">
                  <c:v>19.167975641248734</c:v>
                </c:pt>
                <c:pt idx="489">
                  <c:v>19.19940417800786</c:v>
                </c:pt>
                <c:pt idx="490">
                  <c:v>19.230832714766986</c:v>
                </c:pt>
                <c:pt idx="491">
                  <c:v>19.262261251526112</c:v>
                </c:pt>
                <c:pt idx="492">
                  <c:v>19.293689788285239</c:v>
                </c:pt>
                <c:pt idx="493">
                  <c:v>19.325118325044365</c:v>
                </c:pt>
                <c:pt idx="494">
                  <c:v>19.356546861803491</c:v>
                </c:pt>
                <c:pt idx="495">
                  <c:v>19.387975398562617</c:v>
                </c:pt>
                <c:pt idx="496">
                  <c:v>19.419403935321743</c:v>
                </c:pt>
                <c:pt idx="497">
                  <c:v>19.450832472080869</c:v>
                </c:pt>
                <c:pt idx="498">
                  <c:v>19.482261008839995</c:v>
                </c:pt>
                <c:pt idx="499">
                  <c:v>19.513689545599121</c:v>
                </c:pt>
                <c:pt idx="500">
                  <c:v>19.545118082358162</c:v>
                </c:pt>
              </c:numCache>
            </c:numRef>
          </c:xVal>
          <c:yVal>
            <c:numRef>
              <c:f>Calculations!$N$61:$ST$61</c:f>
              <c:numCache>
                <c:formatCode>General</c:formatCode>
                <c:ptCount val="501"/>
                <c:pt idx="0">
                  <c:v>2.357416582499327E-33</c:v>
                </c:pt>
                <c:pt idx="1">
                  <c:v>8.2904266658680107E-33</c:v>
                </c:pt>
                <c:pt idx="2">
                  <c:v>2.8555854168999065E-32</c:v>
                </c:pt>
                <c:pt idx="3">
                  <c:v>9.6376915117648721E-32</c:v>
                </c:pt>
                <c:pt idx="4">
                  <c:v>3.1885072580472449E-31</c:v>
                </c:pt>
                <c:pt idx="5">
                  <c:v>1.0344523414349924E-30</c:v>
                </c:pt>
                <c:pt idx="6">
                  <c:v>3.2923789336322308E-30</c:v>
                </c:pt>
                <c:pt idx="7">
                  <c:v>1.0283678879727079E-29</c:v>
                </c:pt>
                <c:pt idx="8">
                  <c:v>3.1534458875776705E-29</c:v>
                </c:pt>
                <c:pt idx="9">
                  <c:v>9.4967522307602038E-29</c:v>
                </c:pt>
                <c:pt idx="10">
                  <c:v>2.8097542014243559E-28</c:v>
                </c:pt>
                <c:pt idx="11">
                  <c:v>8.1698073228942235E-28</c:v>
                </c:pt>
                <c:pt idx="12">
                  <c:v>2.3353316845272874E-27</c:v>
                </c:pt>
                <c:pt idx="13">
                  <c:v>6.5647467432451758E-27</c:v>
                </c:pt>
                <c:pt idx="14">
                  <c:v>1.8153312594064126E-26</c:v>
                </c:pt>
                <c:pt idx="15">
                  <c:v>4.9396337994375695E-26</c:v>
                </c:pt>
                <c:pt idx="16">
                  <c:v>1.3230118532402881E-25</c:v>
                </c:pt>
                <c:pt idx="17">
                  <c:v>3.4889021911660151E-25</c:v>
                </c:pt>
                <c:pt idx="18">
                  <c:v>9.0613478545241564E-25</c:v>
                </c:pt>
                <c:pt idx="19">
                  <c:v>2.3184387930785709E-24</c:v>
                </c:pt>
                <c:pt idx="20">
                  <c:v>5.8454003651012104E-24</c:v>
                </c:pt>
                <c:pt idx="21">
                  <c:v>1.4526561986751936E-23</c:v>
                </c:pt>
                <c:pt idx="22">
                  <c:v>3.5592033441957746E-23</c:v>
                </c:pt>
                <c:pt idx="23">
                  <c:v>8.5998905049631424E-23</c:v>
                </c:pt>
                <c:pt idx="24">
                  <c:v>2.049695841517028E-22</c:v>
                </c:pt>
                <c:pt idx="25">
                  <c:v>4.8199887117739802E-22</c:v>
                </c:pt>
                <c:pt idx="26">
                  <c:v>1.1185722345723264E-21</c:v>
                </c:pt>
                <c:pt idx="27">
                  <c:v>2.5623734558536287E-21</c:v>
                </c:pt>
                <c:pt idx="28">
                  <c:v>5.795326196213589E-21</c:v>
                </c:pt>
                <c:pt idx="29">
                  <c:v>1.2943892327590942E-20</c:v>
                </c:pt>
                <c:pt idx="30">
                  <c:v>2.8555895141028805E-20</c:v>
                </c:pt>
                <c:pt idx="31">
                  <c:v>6.2238740637903258E-20</c:v>
                </c:pt>
                <c:pt idx="32">
                  <c:v>1.3404424434606319E-19</c:v>
                </c:pt>
                <c:pt idx="33">
                  <c:v>2.8532784760347769E-19</c:v>
                </c:pt>
                <c:pt idx="34">
                  <c:v>6.0038953249804753E-19</c:v>
                </c:pt>
                <c:pt idx="35">
                  <c:v>1.2491008817426177E-18</c:v>
                </c:pt>
                <c:pt idx="36">
                  <c:v>2.5699108167978355E-18</c:v>
                </c:pt>
                <c:pt idx="37">
                  <c:v>5.2296623659020869E-18</c:v>
                </c:pt>
                <c:pt idx="38">
                  <c:v>1.0527894652516546E-17</c:v>
                </c:pt>
                <c:pt idx="39">
                  <c:v>2.0969942939021779E-17</c:v>
                </c:pt>
                <c:pt idx="40">
                  <c:v>4.1334696017464121E-17</c:v>
                </c:pt>
                <c:pt idx="41">
                  <c:v>8.0642948624817932E-17</c:v>
                </c:pt>
                <c:pt idx="42">
                  <c:v>1.5574820192321633E-16</c:v>
                </c:pt>
                <c:pt idx="43">
                  <c:v>2.9782011523282998E-16</c:v>
                </c:pt>
                <c:pt idx="44">
                  <c:v>5.6393267415532786E-16</c:v>
                </c:pt>
                <c:pt idx="45">
                  <c:v>1.0575702493688278E-15</c:v>
                </c:pt>
                <c:pt idx="46">
                  <c:v>1.964558857471027E-15</c:v>
                </c:pt>
                <c:pt idx="47">
                  <c:v>3.6154178288719039E-15</c:v>
                </c:pt>
                <c:pt idx="48">
                  <c:v>6.592529051474E-15</c:v>
                </c:pt>
                <c:pt idx="49">
                  <c:v>1.191260991280519E-14</c:v>
                </c:pt>
                <c:pt idx="50">
                  <c:v>2.1334529455879092E-14</c:v>
                </c:pt>
                <c:pt idx="51">
                  <c:v>3.7873832896113366E-14</c:v>
                </c:pt>
                <c:pt idx="52">
                  <c:v>6.6655052996897698E-14</c:v>
                </c:pt>
                <c:pt idx="53">
                  <c:v>1.163110480142723E-13</c:v>
                </c:pt>
                <c:pt idx="54">
                  <c:v>2.0126036537181655E-13</c:v>
                </c:pt>
                <c:pt idx="55">
                  <c:v>3.4538158516118094E-13</c:v>
                </c:pt>
                <c:pt idx="56">
                  <c:v>5.8789113171845431E-13</c:v>
                </c:pt>
                <c:pt idx="57">
                  <c:v>9.9266700816914236E-13</c:v>
                </c:pt>
                <c:pt idx="58">
                  <c:v>1.6629161287727247E-12</c:v>
                </c:pt>
                <c:pt idx="59">
                  <c:v>2.7640591070881197E-12</c:v>
                </c:pt>
                <c:pt idx="60">
                  <c:v>4.5591482233113021E-12</c:v>
                </c:pt>
                <c:pt idx="61">
                  <c:v>7.4632458589294314E-12</c:v>
                </c:pt>
                <c:pt idx="62">
                  <c:v>1.2126256926031972E-11</c:v>
                </c:pt>
                <c:pt idx="63">
                  <c:v>1.9558124151598868E-11</c:v>
                </c:pt>
                <c:pt idx="64">
                  <c:v>3.1316600423187013E-11</c:v>
                </c:pt>
                <c:pt idx="65">
                  <c:v>4.9786742843638563E-11</c:v>
                </c:pt>
                <c:pt idx="66">
                  <c:v>7.8593818530869825E-11</c:v>
                </c:pt>
                <c:pt idx="67">
                  <c:v>1.2320879332299881E-10</c:v>
                </c:pt>
                <c:pt idx="68">
                  <c:v>1.9182973769977163E-10</c:v>
                </c:pt>
                <c:pt idx="69">
                  <c:v>2.9665561714395428E-10</c:v>
                </c:pt>
                <c:pt idx="70">
                  <c:v>4.557140063192859E-10</c:v>
                </c:pt>
                <c:pt idx="71">
                  <c:v>6.9546509649089725E-10</c:v>
                </c:pt>
                <c:pt idx="72">
                  <c:v>1.0544858182971601E-9</c:v>
                </c:pt>
                <c:pt idx="73">
                  <c:v>1.588646116031358E-9</c:v>
                </c:pt>
                <c:pt idx="74">
                  <c:v>2.3783320569988656E-9</c:v>
                </c:pt>
                <c:pt idx="75">
                  <c:v>3.5384570348163344E-9</c:v>
                </c:pt>
                <c:pt idx="76">
                  <c:v>5.2322444615026473E-9</c:v>
                </c:pt>
                <c:pt idx="77">
                  <c:v>7.6900771466398107E-9</c:v>
                </c:pt>
                <c:pt idx="78">
                  <c:v>1.1235106959233587E-8</c:v>
                </c:pt>
                <c:pt idx="79">
                  <c:v>1.631782344715587E-8</c:v>
                </c:pt>
                <c:pt idx="80">
                  <c:v>2.3562415418387255E-8</c:v>
                </c:pt>
                <c:pt idx="81">
                  <c:v>3.3828552388051119E-8</c:v>
                </c:pt>
                <c:pt idx="82">
                  <c:v>4.8293194532615677E-8</c:v>
                </c:pt>
                <c:pt idx="83">
                  <c:v>6.8558245664621543E-8</c:v>
                </c:pt>
                <c:pt idx="84">
                  <c:v>9.6791333003246399E-8</c:v>
                </c:pt>
                <c:pt idx="85">
                  <c:v>1.3590877311179599E-7</c:v>
                </c:pt>
                <c:pt idx="86">
                  <c:v>1.8981191141446238E-7</c:v>
                </c:pt>
                <c:pt idx="87">
                  <c:v>2.6369055164945678E-7</c:v>
                </c:pt>
                <c:pt idx="88">
                  <c:v>3.6441017109082713E-7</c:v>
                </c:pt>
                <c:pt idx="89">
                  <c:v>5.0100309659260316E-7</c:v>
                </c:pt>
                <c:pt idx="90">
                  <c:v>6.8528784225029821E-7</c:v>
                </c:pt>
                <c:pt idx="91">
                  <c:v>9.3264542355727737E-7</c:v>
                </c:pt>
                <c:pt idx="92">
                  <c:v>1.2629866992115492E-6</c:v>
                </c:pt>
                <c:pt idx="93">
                  <c:v>1.7019506725712578E-6</c:v>
                </c:pt>
                <c:pt idx="94">
                  <c:v>2.282380217060358E-6</c:v>
                </c:pt>
                <c:pt idx="95">
                  <c:v>3.0461288605777193E-6</c:v>
                </c:pt>
                <c:pt idx="96">
                  <c:v>4.046260035495165E-6</c:v>
                </c:pt>
                <c:pt idx="97">
                  <c:v>5.3497085058237349E-6</c:v>
                </c:pt>
                <c:pt idx="98">
                  <c:v>7.0404824195628877E-6</c:v>
                </c:pt>
                <c:pt idx="99">
                  <c:v>9.2234934605300295E-6</c:v>
                </c:pt>
                <c:pt idx="100">
                  <c:v>1.2029111704333681E-5</c:v>
                </c:pt>
                <c:pt idx="101">
                  <c:v>1.5618550783880247E-5</c:v>
                </c:pt>
                <c:pt idx="102">
                  <c:v>2.0190197556184033E-5</c:v>
                </c:pt>
                <c:pt idx="103">
                  <c:v>2.5987008296988216E-5</c:v>
                </c:pt>
                <c:pt idx="104">
                  <c:v>3.3305100142897102E-5</c:v>
                </c:pt>
                <c:pt idx="105">
                  <c:v>4.2503671611588442E-5</c:v>
                </c:pt>
                <c:pt idx="106">
                  <c:v>5.4016389071888347E-5</c:v>
                </c:pt>
                <c:pt idx="107">
                  <c:v>6.8364376479648927E-5</c:v>
                </c:pt>
                <c:pt idx="108">
                  <c:v>8.61709429843175E-5</c:v>
                </c:pt>
                <c:pt idx="109">
                  <c:v>1.0817817656836877E-4</c:v>
                </c:pt>
                <c:pt idx="110">
                  <c:v>1.352655211274126E-4</c:v>
                </c:pt>
                <c:pt idx="111">
                  <c:v>1.6847043876750862E-4</c:v>
                </c:pt>
                <c:pt idx="112">
                  <c:v>2.0901123805805232E-4</c:v>
                </c:pt>
                <c:pt idx="113">
                  <c:v>2.5831212206123874E-4</c:v>
                </c:pt>
                <c:pt idx="114">
                  <c:v>3.1803047677384579E-4</c:v>
                </c:pt>
                <c:pt idx="115">
                  <c:v>3.9008638088321613E-4</c:v>
                </c:pt>
                <c:pt idx="116">
                  <c:v>4.7669427131124127E-4</c:v>
                </c:pt>
                <c:pt idx="117">
                  <c:v>5.8039664591488772E-4</c:v>
                </c:pt>
                <c:pt idx="118">
                  <c:v>7.0409962512831773E-4</c:v>
                </c:pt>
                <c:pt idx="119">
                  <c:v>8.5111012868153849E-4</c:v>
                </c:pt>
                <c:pt idx="120">
                  <c:v>1.0251743524450497E-3</c:v>
                </c:pt>
                <c:pt idx="121">
                  <c:v>1.2305171548053857E-3</c:v>
                </c:pt>
                <c:pt idx="122">
                  <c:v>1.4718818828917018E-3</c:v>
                </c:pt>
                <c:pt idx="123">
                  <c:v>1.7545700878174699E-3</c:v>
                </c:pt>
                <c:pt idx="124">
                  <c:v>2.084480496482766E-3</c:v>
                </c:pt>
                <c:pt idx="125">
                  <c:v>2.4681465272364447E-3</c:v>
                </c:pt>
                <c:pt idx="126">
                  <c:v>2.9127715598597091E-3</c:v>
                </c:pt>
                <c:pt idx="127">
                  <c:v>3.4262610991071551E-3</c:v>
                </c:pt>
                <c:pt idx="128">
                  <c:v>4.0172509077598013E-3</c:v>
                </c:pt>
                <c:pt idx="129">
                  <c:v>4.6951301322135418E-3</c:v>
                </c:pt>
                <c:pt idx="130">
                  <c:v>5.4700584034715434E-3</c:v>
                </c:pt>
                <c:pt idx="131">
                  <c:v>6.352975871406946E-3</c:v>
                </c:pt>
                <c:pt idx="132">
                  <c:v>7.3556051225835669E-3</c:v>
                </c:pt>
                <c:pt idx="133">
                  <c:v>8.4904439438309182E-3</c:v>
                </c:pt>
                <c:pt idx="134">
                  <c:v>9.7707479269969876E-3</c:v>
                </c:pt>
                <c:pt idx="135">
                  <c:v>1.1210501966308101E-2</c:v>
                </c:pt>
                <c:pt idx="136">
                  <c:v>1.2824379779653098E-2</c:v>
                </c:pt>
                <c:pt idx="137">
                  <c:v>1.4627690689458645E-2</c:v>
                </c:pt>
                <c:pt idx="138">
                  <c:v>1.6636313027761626E-2</c:v>
                </c:pt>
                <c:pt idx="139">
                  <c:v>1.8866613683098107E-2</c:v>
                </c:pt>
                <c:pt idx="140">
                  <c:v>2.133535348287503E-2</c:v>
                </c:pt>
                <c:pt idx="141">
                  <c:v>2.4059578302264302E-2</c:v>
                </c:pt>
                <c:pt idx="142">
                  <c:v>2.7056496007056022E-2</c:v>
                </c:pt>
                <c:pt idx="143">
                  <c:v>3.0343339570422678E-2</c:v>
                </c:pt>
                <c:pt idx="144">
                  <c:v>3.3937216948700978E-2</c:v>
                </c:pt>
                <c:pt idx="145">
                  <c:v>3.7854948555072598E-2</c:v>
                </c:pt>
                <c:pt idx="146">
                  <c:v>4.2112893428026925E-2</c:v>
                </c:pt>
                <c:pt idx="147">
                  <c:v>4.6726765448786747E-2</c:v>
                </c:pt>
                <c:pt idx="148">
                  <c:v>5.1711441213488557E-2</c:v>
                </c:pt>
                <c:pt idx="149">
                  <c:v>5.70807614064767E-2</c:v>
                </c:pt>
                <c:pt idx="150">
                  <c:v>6.2847327745293571E-2</c:v>
                </c:pt>
                <c:pt idx="151">
                  <c:v>6.9022297770616123E-2</c:v>
                </c:pt>
                <c:pt idx="152">
                  <c:v>7.5615179930392365E-2</c:v>
                </c:pt>
                <c:pt idx="153">
                  <c:v>8.2633631552068279E-2</c:v>
                </c:pt>
                <c:pt idx="154">
                  <c:v>9.0083262405848311E-2</c:v>
                </c:pt>
                <c:pt idx="155">
                  <c:v>9.7967446631549771E-2</c:v>
                </c:pt>
                <c:pt idx="156">
                  <c:v>0.10628714582891056</c:v>
                </c:pt>
                <c:pt idx="157">
                  <c:v>0.11504074609380782</c:v>
                </c:pt>
                <c:pt idx="158">
                  <c:v>0.12422391171931992</c:v>
                </c:pt>
                <c:pt idx="159">
                  <c:v>0.13382945817032155</c:v>
                </c:pt>
                <c:pt idx="160">
                  <c:v>0.14384724678384606</c:v>
                </c:pt>
                <c:pt idx="161">
                  <c:v>0.15426410344591909</c:v>
                </c:pt>
                <c:pt idx="162">
                  <c:v>0.16506376325129712</c:v>
                </c:pt>
                <c:pt idx="163">
                  <c:v>0.17622684286871534</c:v>
                </c:pt>
                <c:pt idx="164">
                  <c:v>0.18773084201477658</c:v>
                </c:pt>
                <c:pt idx="165">
                  <c:v>0.19955017508929021</c:v>
                </c:pt>
                <c:pt idx="166">
                  <c:v>0.21165623364923949</c:v>
                </c:pt>
                <c:pt idx="167">
                  <c:v>0.22401748000345695</c:v>
                </c:pt>
                <c:pt idx="168">
                  <c:v>0.23659957180222474</c:v>
                </c:pt>
                <c:pt idx="169">
                  <c:v>0.24936551708196647</c:v>
                </c:pt>
                <c:pt idx="170">
                  <c:v>0.26227585881215237</c:v>
                </c:pt>
                <c:pt idx="171">
                  <c:v>0.27528888758629805</c:v>
                </c:pt>
                <c:pt idx="172">
                  <c:v>0.28836088070849547</c:v>
                </c:pt>
                <c:pt idx="173">
                  <c:v>0.30144636555803345</c:v>
                </c:pt>
                <c:pt idx="174">
                  <c:v>0.31449840477315055</c:v>
                </c:pt>
                <c:pt idx="175">
                  <c:v>0.32746890048741512</c:v>
                </c:pt>
                <c:pt idx="176">
                  <c:v>0.34030891458237517</c:v>
                </c:pt>
                <c:pt idx="177">
                  <c:v>0.35296900169420686</c:v>
                </c:pt>
                <c:pt idx="178">
                  <c:v>0.36539955153161724</c:v>
                </c:pt>
                <c:pt idx="179">
                  <c:v>0.37755113693192127</c:v>
                </c:pt>
                <c:pt idx="180">
                  <c:v>0.38937486400213261</c:v>
                </c:pt>
                <c:pt idx="181">
                  <c:v>0.40082272066429814</c:v>
                </c:pt>
                <c:pt idx="182">
                  <c:v>0.41184791994832343</c:v>
                </c:pt>
                <c:pt idx="183">
                  <c:v>0.42240523445011596</c:v>
                </c:pt>
                <c:pt idx="184">
                  <c:v>0.43245131849765489</c:v>
                </c:pt>
                <c:pt idx="185">
                  <c:v>0.44194501473695574</c:v>
                </c:pt>
                <c:pt idx="186">
                  <c:v>0.45084764206452399</c:v>
                </c:pt>
                <c:pt idx="187">
                  <c:v>0.45912326208438781</c:v>
                </c:pt>
                <c:pt idx="188">
                  <c:v>0.46673892155526803</c:v>
                </c:pt>
                <c:pt idx="189">
                  <c:v>0.47366486860931506</c:v>
                </c:pt>
                <c:pt idx="190">
                  <c:v>0.47987474086361021</c:v>
                </c:pt>
                <c:pt idx="191">
                  <c:v>0.48534572390407438</c:v>
                </c:pt>
                <c:pt idx="192">
                  <c:v>0.49005867899120198</c:v>
                </c:pt>
                <c:pt idx="193">
                  <c:v>0.49399823921447167</c:v>
                </c:pt>
                <c:pt idx="194">
                  <c:v>0.4971528736991444</c:v>
                </c:pt>
                <c:pt idx="195">
                  <c:v>0.49951491984218838</c:v>
                </c:pt>
                <c:pt idx="196">
                  <c:v>0.50108058391622734</c:v>
                </c:pt>
                <c:pt idx="197">
                  <c:v>0.50184991072793717</c:v>
                </c:pt>
                <c:pt idx="198">
                  <c:v>0.50182672334462597</c:v>
                </c:pt>
                <c:pt idx="199">
                  <c:v>0.50101853420726006</c:v>
                </c:pt>
                <c:pt idx="200">
                  <c:v>0.49943642922483678</c:v>
                </c:pt>
                <c:pt idx="201">
                  <c:v>0.49709492669227223</c:v>
                </c:pt>
                <c:pt idx="202">
                  <c:v>0.49401181308863462</c:v>
                </c:pt>
                <c:pt idx="203">
                  <c:v>0.49020795799368322</c:v>
                </c:pt>
                <c:pt idx="204">
                  <c:v>0.48570711050651039</c:v>
                </c:pt>
                <c:pt idx="205">
                  <c:v>0.48053567966051014</c:v>
                </c:pt>
                <c:pt idx="206">
                  <c:v>0.47472250140448347</c:v>
                </c:pt>
                <c:pt idx="207">
                  <c:v>0.46829859475980179</c:v>
                </c:pt>
                <c:pt idx="208">
                  <c:v>0.46129690977091892</c:v>
                </c:pt>
                <c:pt idx="209">
                  <c:v>0.45375206984117566</c:v>
                </c:pt>
                <c:pt idx="210">
                  <c:v>0.44570011099127654</c:v>
                </c:pt>
                <c:pt idx="211">
                  <c:v>0.43717822049489891</c:v>
                </c:pt>
                <c:pt idx="212">
                  <c:v>0.42822447723835066</c:v>
                </c:pt>
                <c:pt idx="213">
                  <c:v>0.4188775960213153</c:v>
                </c:pt>
                <c:pt idx="214">
                  <c:v>0.40917667786633294</c:v>
                </c:pt>
                <c:pt idx="215">
                  <c:v>0.3991609682396296</c:v>
                </c:pt>
                <c:pt idx="216">
                  <c:v>0.38886962490707261</c:v>
                </c:pt>
                <c:pt idx="217">
                  <c:v>0.3783414969611919</c:v>
                </c:pt>
                <c:pt idx="218">
                  <c:v>0.36761491635928628</c:v>
                </c:pt>
                <c:pt idx="219">
                  <c:v>0.35672750311418244</c:v>
                </c:pt>
                <c:pt idx="220">
                  <c:v>0.34571598507836443</c:v>
                </c:pt>
                <c:pt idx="221">
                  <c:v>0.33461603306381843</c:v>
                </c:pt>
                <c:pt idx="222">
                  <c:v>0.32346211184493023</c:v>
                </c:pt>
                <c:pt idx="223">
                  <c:v>0.31228734740325731</c:v>
                </c:pt>
                <c:pt idx="224">
                  <c:v>0.30112341059251735</c:v>
                </c:pt>
                <c:pt idx="225">
                  <c:v>0.2900004172315172</c:v>
                </c:pt>
                <c:pt idx="226">
                  <c:v>0.27894684447323254</c:v>
                </c:pt>
                <c:pt idx="227">
                  <c:v>0.26798946315153432</c:v>
                </c:pt>
                <c:pt idx="228">
                  <c:v>0.25715328567346551</c:v>
                </c:pt>
                <c:pt idx="229">
                  <c:v>0.24646152890545089</c:v>
                </c:pt>
                <c:pt idx="230">
                  <c:v>0.23593559139679873</c:v>
                </c:pt>
                <c:pt idx="231">
                  <c:v>0.22559504419354851</c:v>
                </c:pt>
                <c:pt idx="232">
                  <c:v>0.21545763441997784</c:v>
                </c:pt>
                <c:pt idx="233">
                  <c:v>0.20553930074358048</c:v>
                </c:pt>
                <c:pt idx="234">
                  <c:v>0.19585419979229554</c:v>
                </c:pt>
                <c:pt idx="235">
                  <c:v>0.18641474255867094</c:v>
                </c:pt>
                <c:pt idx="236">
                  <c:v>0.17723163980476814</c:v>
                </c:pt>
                <c:pt idx="237">
                  <c:v>0.1683139554724582</c:v>
                </c:pt>
                <c:pt idx="238">
                  <c:v>0.15966916710586737</c:v>
                </c:pt>
                <c:pt idx="239">
                  <c:v>0.15130323230503118</c:v>
                </c:pt>
                <c:pt idx="240">
                  <c:v>0.14322066025107338</c:v>
                </c:pt>
                <c:pt idx="241">
                  <c:v>0.13542458737293539</c:v>
                </c:pt>
                <c:pt idx="242">
                  <c:v>0.12791685626226187</c:v>
                </c:pt>
                <c:pt idx="243">
                  <c:v>0.12069809698567886</c:v>
                </c:pt>
                <c:pt idx="244">
                  <c:v>0.11376780999164121</c:v>
                </c:pt>
                <c:pt idx="245">
                  <c:v>0.10712444986055919</c:v>
                </c:pt>
                <c:pt idx="246">
                  <c:v>0.10076550920206556</c:v>
                </c:pt>
                <c:pt idx="247">
                  <c:v>9.4687602060112966E-2</c:v>
                </c:pt>
                <c:pt idx="248">
                  <c:v>8.8886546245218495E-2</c:v>
                </c:pt>
                <c:pt idx="249">
                  <c:v>8.3357444072058445E-2</c:v>
                </c:pt>
                <c:pt idx="250">
                  <c:v>7.8094761039517124E-2</c:v>
                </c:pt>
                <c:pt idx="251">
                  <c:v>7.3092402048386157E-2</c:v>
                </c:pt>
                <c:pt idx="252">
                  <c:v>6.8343784808633623E-2</c:v>
                </c:pt>
                <c:pt idx="253">
                  <c:v>6.3841910143034822E-2</c:v>
                </c:pt>
                <c:pt idx="254">
                  <c:v>5.9579428946673257E-2</c:v>
                </c:pt>
                <c:pt idx="255">
                  <c:v>5.5548705611704531E-2</c:v>
                </c:pt>
                <c:pt idx="256">
                  <c:v>5.1741877773984611E-2</c:v>
                </c:pt>
                <c:pt idx="257">
                  <c:v>4.8150912282095976E-2</c:v>
                </c:pt>
                <c:pt idx="258">
                  <c:v>4.4767657330007128E-2</c:v>
                </c:pt>
                <c:pt idx="259">
                  <c:v>4.1583890731887584E-2</c:v>
                </c:pt>
                <c:pt idx="260">
                  <c:v>3.859136435146724E-2</c:v>
                </c:pt>
                <c:pt idx="261">
                  <c:v>3.5781844728698893E-2</c:v>
                </c:pt>
                <c:pt idx="262">
                  <c:v>3.3147149973480956E-2</c:v>
                </c:pt>
                <c:pt idx="263">
                  <c:v>3.0679183019767815E-2</c:v>
                </c:pt>
                <c:pt idx="264">
                  <c:v>2.8369961353826169E-2</c:v>
                </c:pt>
                <c:pt idx="265">
                  <c:v>2.6211643347578376E-2</c:v>
                </c:pt>
                <c:pt idx="266">
                  <c:v>2.4196551342291574E-2</c:v>
                </c:pt>
                <c:pt idx="267">
                  <c:v>2.2317191639309696E-2</c:v>
                </c:pt>
                <c:pt idx="268">
                  <c:v>2.0566271563408248E-2</c:v>
                </c:pt>
                <c:pt idx="269">
                  <c:v>1.8936713770733291E-2</c:v>
                </c:pt>
                <c:pt idx="270">
                  <c:v>1.7421667977504308E-2</c:v>
                </c:pt>
                <c:pt idx="271">
                  <c:v>1.6014520287807556E-2</c:v>
                </c:pt>
                <c:pt idx="272">
                  <c:v>1.4708900299127796E-2</c:v>
                </c:pt>
                <c:pt idx="273">
                  <c:v>1.3498686162976951E-2</c:v>
                </c:pt>
                <c:pt idx="274">
                  <c:v>1.2378007775228753E-2</c:v>
                </c:pt>
                <c:pt idx="275">
                  <c:v>1.1341248266787273E-2</c:v>
                </c:pt>
                <c:pt idx="276">
                  <c:v>1.0383043960157387E-2</c:v>
                </c:pt>
                <c:pt idx="277">
                  <c:v>9.4982829515392244E-3</c:v>
                </c:pt>
                <c:pt idx="278">
                  <c:v>8.6821024713674682E-3</c:v>
                </c:pt>
                <c:pt idx="279">
                  <c:v>7.9298851689546344E-3</c:v>
                </c:pt>
                <c:pt idx="280">
                  <c:v>7.2372544591615571E-3</c:v>
                </c:pt>
                <c:pt idx="281">
                  <c:v>6.600069060981803E-3</c:v>
                </c:pt>
                <c:pt idx="282">
                  <c:v>6.0144168496681187E-3</c:v>
                </c:pt>
                <c:pt idx="283">
                  <c:v>5.4766081356866338E-3</c:v>
                </c:pt>
                <c:pt idx="284">
                  <c:v>4.9831684754129031E-3</c:v>
                </c:pt>
                <c:pt idx="285">
                  <c:v>4.5308311102013818E-3</c:v>
                </c:pt>
                <c:pt idx="286">
                  <c:v>4.116529122305982E-3</c:v>
                </c:pt>
                <c:pt idx="287">
                  <c:v>3.7373873881902742E-3</c:v>
                </c:pt>
                <c:pt idx="288">
                  <c:v>3.3907144020669197E-3</c:v>
                </c:pt>
                <c:pt idx="289">
                  <c:v>3.0739940351170161E-3</c:v>
                </c:pt>
                <c:pt idx="290">
                  <c:v>2.784877288766674E-3</c:v>
                </c:pt>
                <c:pt idx="291">
                  <c:v>2.5211740936905013E-3</c:v>
                </c:pt>
                <c:pt idx="292">
                  <c:v>2.2808451998702906E-3</c:v>
                </c:pt>
                <c:pt idx="293">
                  <c:v>2.0619941970887882E-3</c:v>
                </c:pt>
                <c:pt idx="294">
                  <c:v>1.8628596996793218E-3</c:v>
                </c:pt>
                <c:pt idx="295">
                  <c:v>1.6818077241939229E-3</c:v>
                </c:pt>
                <c:pt idx="296">
                  <c:v>1.5173242838843611E-3</c:v>
                </c:pt>
                <c:pt idx="297">
                  <c:v>1.3680082195137533E-3</c:v>
                </c:pt>
                <c:pt idx="298">
                  <c:v>1.2325642820195356E-3</c:v>
                </c:pt>
                <c:pt idx="299">
                  <c:v>1.1097964789157063E-3</c:v>
                </c:pt>
                <c:pt idx="300">
                  <c:v>9.9860169304913328E-4</c:v>
                </c:pt>
                <c:pt idx="301">
                  <c:v>8.9796357938467164E-4</c:v>
                </c:pt>
                <c:pt idx="302">
                  <c:v>8.0694674287877521E-4</c:v>
                </c:pt>
                <c:pt idx="303">
                  <c:v>7.2469119818807507E-4</c:v>
                </c:pt>
                <c:pt idx="304">
                  <c:v>6.5040710993208664E-4</c:v>
                </c:pt>
                <c:pt idx="305">
                  <c:v>5.8336981046767055E-4</c:v>
                </c:pt>
                <c:pt idx="306">
                  <c:v>5.2291509061828988E-4</c:v>
                </c:pt>
                <c:pt idx="307">
                  <c:v>4.6843475751553814E-4</c:v>
                </c:pt>
                <c:pt idx="308">
                  <c:v>4.1937245263335213E-4</c:v>
                </c:pt>
                <c:pt idx="309">
                  <c:v>3.7521972221095379E-4</c:v>
                </c:pt>
                <c:pt idx="310">
                  <c:v>3.3551233154935741E-4</c:v>
                </c:pt>
                <c:pt idx="311">
                  <c:v>2.9982681411258469E-4</c:v>
                </c:pt>
                <c:pt idx="312">
                  <c:v>2.6777724595201496E-4</c:v>
                </c:pt>
                <c:pt idx="313">
                  <c:v>2.3901223568527979E-4</c:v>
                </c:pt>
                <c:pt idx="314">
                  <c:v>2.1321212008583278E-4</c:v>
                </c:pt>
                <c:pt idx="315">
                  <c:v>1.9008635526190362E-4</c:v>
                </c:pt>
                <c:pt idx="316">
                  <c:v>1.6937109341142329E-4</c:v>
                </c:pt>
                <c:pt idx="317">
                  <c:v>1.5082693522188481E-4</c:v>
                </c:pt>
                <c:pt idx="318">
                  <c:v>1.3423684812887223E-4</c:v>
                </c:pt>
                <c:pt idx="319">
                  <c:v>1.194042408459342E-4</c:v>
                </c:pt>
                <c:pt idx="320">
                  <c:v>1.0615118482131234E-4</c:v>
                </c:pt>
                <c:pt idx="321">
                  <c:v>9.4316773556568908E-5</c:v>
                </c:pt>
                <c:pt idx="322">
                  <c:v>8.3755611030621215E-5</c:v>
                </c:pt>
                <c:pt idx="323">
                  <c:v>7.4336420803684176E-5</c:v>
                </c:pt>
                <c:pt idx="324">
                  <c:v>6.594076772335808E-5</c:v>
                </c:pt>
                <c:pt idx="325">
                  <c:v>5.8461884514290047E-5</c:v>
                </c:pt>
                <c:pt idx="326">
                  <c:v>5.1803595899063199E-5</c:v>
                </c:pt>
                <c:pt idx="327">
                  <c:v>4.5879333267280233E-5</c:v>
                </c:pt>
                <c:pt idx="328">
                  <c:v>4.0611233278635356E-5</c:v>
                </c:pt>
                <c:pt idx="329">
                  <c:v>3.5929314151406624E-5</c:v>
                </c:pt>
                <c:pt idx="330">
                  <c:v>3.1770723747597263E-5</c:v>
                </c:pt>
                <c:pt idx="331">
                  <c:v>2.8079053917901292E-5</c:v>
                </c:pt>
                <c:pt idx="332">
                  <c:v>2.4803715912124738E-5</c:v>
                </c:pt>
                <c:pt idx="333">
                  <c:v>2.1899371992127082E-5</c:v>
                </c:pt>
                <c:pt idx="334">
                  <c:v>1.932541870388656E-5</c:v>
                </c:pt>
                <c:pt idx="335">
                  <c:v>1.7045517571925731E-5</c:v>
                </c:pt>
                <c:pt idx="336">
                  <c:v>1.5027169272647279E-5</c:v>
                </c:pt>
                <c:pt idx="337">
                  <c:v>1.3241327622594441E-5</c:v>
                </c:pt>
                <c:pt idx="338">
                  <c:v>1.1662049983179663E-5</c:v>
                </c:pt>
                <c:pt idx="339">
                  <c:v>1.0266180934879065E-5</c:v>
                </c:pt>
                <c:pt idx="340">
                  <c:v>9.0330663114114499E-6</c:v>
                </c:pt>
                <c:pt idx="341">
                  <c:v>7.9442949081237516E-6</c:v>
                </c:pt>
                <c:pt idx="342">
                  <c:v>6.9834653890308801E-6</c:v>
                </c:pt>
                <c:pt idx="343">
                  <c:v>6.1359761140185244E-6</c:v>
                </c:pt>
                <c:pt idx="344">
                  <c:v>5.3888357920267266E-6</c:v>
                </c:pt>
                <c:pt idx="345">
                  <c:v>4.730493038060021E-6</c:v>
                </c:pt>
                <c:pt idx="346">
                  <c:v>4.150683072102421E-6</c:v>
                </c:pt>
                <c:pt idx="347">
                  <c:v>3.6402899469658914E-6</c:v>
                </c:pt>
                <c:pt idx="348">
                  <c:v>3.1912228303164613E-6</c:v>
                </c:pt>
                <c:pt idx="349">
                  <c:v>2.7963049941426098E-6</c:v>
                </c:pt>
                <c:pt idx="350">
                  <c:v>2.4491742832996309E-6</c:v>
                </c:pt>
                <c:pt idx="351">
                  <c:v>2.1441939440373268E-6</c:v>
                </c:pt>
                <c:pt idx="352">
                  <c:v>1.8763727941258565E-6</c:v>
                </c:pt>
                <c:pt idx="353">
                  <c:v>1.6412938088733927E-6</c:v>
                </c:pt>
                <c:pt idx="354">
                  <c:v>1.4350502824794447E-6</c:v>
                </c:pt>
                <c:pt idx="355">
                  <c:v>1.2541888023065684E-6</c:v>
                </c:pt>
                <c:pt idx="356">
                  <c:v>1.0956583452352309E-6</c:v>
                </c:pt>
                <c:pt idx="357">
                  <c:v>9.567648707766815E-7</c:v>
                </c:pt>
                <c:pt idx="358">
                  <c:v>8.3513084547151511E-7</c:v>
                </c:pt>
                <c:pt idx="359">
                  <c:v>7.2865918773259475E-7</c:v>
                </c:pt>
                <c:pt idx="360">
                  <c:v>6.3550117208214717E-7</c:v>
                </c:pt>
                <c:pt idx="361">
                  <c:v>5.5402787706390929E-7</c:v>
                </c:pt>
                <c:pt idx="362">
                  <c:v>4.8280480233143691E-7</c:v>
                </c:pt>
                <c:pt idx="363">
                  <c:v>4.2056931785116099E-7</c:v>
                </c:pt>
                <c:pt idx="364">
                  <c:v>3.6621064212532101E-7</c:v>
                </c:pt>
                <c:pt idx="365">
                  <c:v>3.1875207712000486E-7</c:v>
                </c:pt>
                <c:pt idx="366">
                  <c:v>2.7733525544986689E-7</c:v>
                </c:pt>
                <c:pt idx="367">
                  <c:v>2.4120618056922444E-7</c:v>
                </c:pt>
                <c:pt idx="368">
                  <c:v>2.0970286348487942E-7</c:v>
                </c:pt>
                <c:pt idx="369">
                  <c:v>1.8224438005050246E-7</c:v>
                </c:pt>
                <c:pt idx="370">
                  <c:v>1.5832119142562385E-7</c:v>
                </c:pt>
                <c:pt idx="371">
                  <c:v>1.3748658696698414E-7</c:v>
                </c:pt>
                <c:pt idx="372">
                  <c:v>1.1934912383383111E-7</c:v>
                </c:pt>
                <c:pt idx="373">
                  <c:v>1.0356595108720385E-7</c:v>
                </c:pt>
                <c:pt idx="374">
                  <c:v>8.9836918187586252E-8</c:v>
                </c:pt>
                <c:pt idx="375">
                  <c:v>7.7899378676542695E-8</c:v>
                </c:pt>
                <c:pt idx="376">
                  <c:v>6.7523609584177422E-8</c:v>
                </c:pt>
                <c:pt idx="377">
                  <c:v>5.8508775844733434E-8</c:v>
                </c:pt>
                <c:pt idx="378">
                  <c:v>5.0679376826533116E-8</c:v>
                </c:pt>
                <c:pt idx="379">
                  <c:v>4.3882119079747302E-8</c:v>
                </c:pt>
                <c:pt idx="380">
                  <c:v>3.7983165658870864E-8</c:v>
                </c:pt>
                <c:pt idx="381">
                  <c:v>3.2865717960368097E-8</c:v>
                </c:pt>
                <c:pt idx="382">
                  <c:v>2.8427890998032693E-8</c:v>
                </c:pt>
                <c:pt idx="383">
                  <c:v>2.458084748017607E-8</c:v>
                </c:pt>
                <c:pt idx="384">
                  <c:v>2.1247160009633196E-8</c:v>
                </c:pt>
                <c:pt idx="385">
                  <c:v>1.8359374249948556E-8</c:v>
                </c:pt>
                <c:pt idx="386">
                  <c:v>1.5858749034371663E-8</c:v>
                </c:pt>
                <c:pt idx="387">
                  <c:v>1.3694152179399804E-8</c:v>
                </c:pt>
                <c:pt idx="388">
                  <c:v>1.1821093238500647E-8</c:v>
                </c:pt>
                <c:pt idx="389">
                  <c:v>1.020087662751678E-8</c:v>
                </c:pt>
                <c:pt idx="390">
                  <c:v>8.7998605010313681E-9</c:v>
                </c:pt>
                <c:pt idx="391">
                  <c:v>7.5888084854453794E-9</c:v>
                </c:pt>
                <c:pt idx="392">
                  <c:v>6.5423229038707076E-9</c:v>
                </c:pt>
                <c:pt idx="393">
                  <c:v>5.6383494817083958E-9</c:v>
                </c:pt>
                <c:pt idx="394">
                  <c:v>4.8577447193935779E-9</c:v>
                </c:pt>
                <c:pt idx="395">
                  <c:v>4.1838981775198013E-9</c:v>
                </c:pt>
                <c:pt idx="396">
                  <c:v>3.6024028549718005E-9</c:v>
                </c:pt>
                <c:pt idx="397">
                  <c:v>3.1007676665750227E-9</c:v>
                </c:pt>
                <c:pt idx="398">
                  <c:v>2.6681667555483744E-9</c:v>
                </c:pt>
                <c:pt idx="399">
                  <c:v>2.2952210187016162E-9</c:v>
                </c:pt>
                <c:pt idx="400">
                  <c:v>1.973807788706781E-9</c:v>
                </c:pt>
                <c:pt idx="401">
                  <c:v>1.6968951166398558E-9</c:v>
                </c:pt>
                <c:pt idx="402">
                  <c:v>1.4583975371333149E-9</c:v>
                </c:pt>
                <c:pt idx="403">
                  <c:v>1.2530505848090683E-9</c:v>
                </c:pt>
                <c:pt idx="404">
                  <c:v>1.0763016703576033E-9</c:v>
                </c:pt>
                <c:pt idx="405">
                  <c:v>9.2421522312526356E-10</c:v>
                </c:pt>
                <c:pt idx="406">
                  <c:v>7.9339026923961035E-10</c:v>
                </c:pt>
                <c:pt idx="407">
                  <c:v>6.8088884442202072E-10</c:v>
                </c:pt>
                <c:pt idx="408">
                  <c:v>5.841738425222656E-10</c:v>
                </c:pt>
                <c:pt idx="409">
                  <c:v>5.0105507782713087E-10</c:v>
                </c:pt>
                <c:pt idx="410">
                  <c:v>4.2964249432565561E-10</c:v>
                </c:pt>
                <c:pt idx="411">
                  <c:v>3.6830559099005971E-10</c:v>
                </c:pt>
                <c:pt idx="412">
                  <c:v>3.1563825108567571E-10</c:v>
                </c:pt>
                <c:pt idx="413">
                  <c:v>2.7042826760309959E-10</c:v>
                </c:pt>
                <c:pt idx="414">
                  <c:v>2.3163094793108783E-10</c:v>
                </c:pt>
                <c:pt idx="415">
                  <c:v>1.9834626045207946E-10</c:v>
                </c:pt>
                <c:pt idx="416">
                  <c:v>1.6979905525515014E-10</c:v>
                </c:pt>
                <c:pt idx="417">
                  <c:v>1.4532195186203709E-10</c:v>
                </c:pt>
                <c:pt idx="418">
                  <c:v>1.2434053984298347E-10</c:v>
                </c:pt>
                <c:pt idx="419">
                  <c:v>1.0636058441844311E-10</c:v>
                </c:pt>
                <c:pt idx="420">
                  <c:v>9.0956969446461007E-11</c:v>
                </c:pt>
                <c:pt idx="421">
                  <c:v>7.7764145321611409E-11</c:v>
                </c:pt>
                <c:pt idx="422">
                  <c:v>6.6467879913100614E-11</c:v>
                </c:pt>
                <c:pt idx="423">
                  <c:v>5.6798137315812676E-11</c:v>
                </c:pt>
                <c:pt idx="424">
                  <c:v>4.8522932380399946E-11</c:v>
                </c:pt>
                <c:pt idx="425">
                  <c:v>4.1443029165217778E-11</c:v>
                </c:pt>
                <c:pt idx="426">
                  <c:v>3.5387368998255463E-11</c:v>
                </c:pt>
                <c:pt idx="427">
                  <c:v>3.020912908796762E-11</c:v>
                </c:pt>
                <c:pt idx="428">
                  <c:v>2.5782325871895836E-11</c:v>
                </c:pt>
                <c:pt idx="429">
                  <c:v>2.1998888799295555E-11</c:v>
                </c:pt>
                <c:pt idx="430">
                  <c:v>1.8766140232997626E-11</c:v>
                </c:pt>
                <c:pt idx="431">
                  <c:v>1.6004625823617487E-11</c:v>
                </c:pt>
                <c:pt idx="432">
                  <c:v>1.3646247227178531E-11</c:v>
                </c:pt>
                <c:pt idx="433">
                  <c:v>1.1632655555350966E-11</c:v>
                </c:pt>
                <c:pt idx="434">
                  <c:v>9.9138695963715535E-12</c:v>
                </c:pt>
                <c:pt idx="435">
                  <c:v>8.4470877382402669E-12</c:v>
                </c:pt>
                <c:pt idx="436">
                  <c:v>7.1956667633528538E-12</c:v>
                </c:pt>
                <c:pt idx="437">
                  <c:v>6.1282443517294645E-12</c:v>
                </c:pt>
                <c:pt idx="438">
                  <c:v>5.2179853038005154E-12</c:v>
                </c:pt>
                <c:pt idx="439">
                  <c:v>4.4419342387846845E-12</c:v>
                </c:pt>
                <c:pt idx="440">
                  <c:v>3.7804598980785767E-12</c:v>
                </c:pt>
                <c:pt idx="441">
                  <c:v>3.2167782342917353E-12</c:v>
                </c:pt>
                <c:pt idx="442">
                  <c:v>2.7365432386828176E-12</c:v>
                </c:pt>
                <c:pt idx="443">
                  <c:v>2.3274959901796815E-12</c:v>
                </c:pt>
                <c:pt idx="444">
                  <c:v>1.9791637303711062E-12</c:v>
                </c:pt>
                <c:pt idx="445">
                  <c:v>1.6826019090341684E-12</c:v>
                </c:pt>
                <c:pt idx="446">
                  <c:v>1.4301731283430451E-12</c:v>
                </c:pt>
                <c:pt idx="447">
                  <c:v>1.2153577621118959E-12</c:v>
                </c:pt>
                <c:pt idx="448">
                  <c:v>1.0325917576080997E-12</c:v>
                </c:pt>
                <c:pt idx="449">
                  <c:v>8.7712775757604447E-13</c:v>
                </c:pt>
                <c:pt idx="450">
                  <c:v>7.4491622290525745E-13</c:v>
                </c:pt>
                <c:pt idx="451">
                  <c:v>6.3250370380228472E-13</c:v>
                </c:pt>
                <c:pt idx="452">
                  <c:v>5.3694580971301138E-13</c:v>
                </c:pt>
                <c:pt idx="453">
                  <c:v>4.5573277451697903E-13</c:v>
                </c:pt>
                <c:pt idx="454">
                  <c:v>3.867258114079499E-13</c:v>
                </c:pt>
                <c:pt idx="455">
                  <c:v>3.2810270805792181E-13</c:v>
                </c:pt>
                <c:pt idx="456">
                  <c:v>2.7831133290322139E-13</c:v>
                </c:pt>
                <c:pt idx="457">
                  <c:v>2.3602991267045783E-13</c:v>
                </c:pt>
                <c:pt idx="458">
                  <c:v>2.0013310388016748E-13</c:v>
                </c:pt>
                <c:pt idx="459">
                  <c:v>1.6966302073357349E-13</c:v>
                </c:pt>
                <c:pt idx="460">
                  <c:v>1.4380450170719653E-13</c:v>
                </c:pt>
                <c:pt idx="461">
                  <c:v>1.2186400010972236E-13</c:v>
                </c:pt>
                <c:pt idx="462">
                  <c:v>1.0325157217532772E-13</c:v>
                </c:pt>
                <c:pt idx="463">
                  <c:v>8.7465512027968355E-14</c:v>
                </c:pt>
                <c:pt idx="464">
                  <c:v>7.4079247818531164E-14</c:v>
                </c:pt>
                <c:pt idx="465">
                  <c:v>6.2730169031037627E-14</c:v>
                </c:pt>
                <c:pt idx="466">
                  <c:v>5.3110102685499939E-14</c:v>
                </c:pt>
                <c:pt idx="467">
                  <c:v>4.4957197059274754E-14</c:v>
                </c:pt>
                <c:pt idx="468">
                  <c:v>3.8049006575134942E-14</c:v>
                </c:pt>
                <c:pt idx="469">
                  <c:v>3.2196601496040165E-14</c:v>
                </c:pt>
                <c:pt idx="470">
                  <c:v>2.7239551739757606E-14</c:v>
                </c:pt>
                <c:pt idx="471">
                  <c:v>2.3041656096957897E-14</c:v>
                </c:pt>
                <c:pt idx="472">
                  <c:v>1.9487306932475866E-14</c:v>
                </c:pt>
                <c:pt idx="473">
                  <c:v>1.6478396525550341E-14</c:v>
                </c:pt>
                <c:pt idx="474">
                  <c:v>1.3931684950606322E-14</c:v>
                </c:pt>
                <c:pt idx="475">
                  <c:v>1.1776561150139444E-14</c:v>
                </c:pt>
                <c:pt idx="476">
                  <c:v>9.9531388925283379E-15</c:v>
                </c:pt>
                <c:pt idx="477">
                  <c:v>8.4106378862924241E-15</c:v>
                </c:pt>
                <c:pt idx="478">
                  <c:v>7.1060076494885358E-15</c:v>
                </c:pt>
                <c:pt idx="479">
                  <c:v>6.0027579894887078E-15</c:v>
                </c:pt>
                <c:pt idx="480">
                  <c:v>5.0699652893951984E-15</c:v>
                </c:pt>
                <c:pt idx="481">
                  <c:v>4.2814283555327274E-15</c:v>
                </c:pt>
                <c:pt idx="482">
                  <c:v>3.6149514695794794E-15</c:v>
                </c:pt>
                <c:pt idx="483">
                  <c:v>3.0517356063161653E-15</c:v>
                </c:pt>
                <c:pt idx="484">
                  <c:v>2.5758616069856593E-15</c:v>
                </c:pt>
                <c:pt idx="485">
                  <c:v>2.1738515101708153E-15</c:v>
                </c:pt>
                <c:pt idx="486">
                  <c:v>1.8342962979000776E-15</c:v>
                </c:pt>
                <c:pt idx="487">
                  <c:v>1.5475400665115684E-15</c:v>
                </c:pt>
                <c:pt idx="488">
                  <c:v>1.3054121242377072E-15</c:v>
                </c:pt>
                <c:pt idx="489">
                  <c:v>1.1009997886103264E-15</c:v>
                </c:pt>
                <c:pt idx="490">
                  <c:v>9.2845573917152179E-16</c:v>
                </c:pt>
                <c:pt idx="491">
                  <c:v>7.8283470243451339E-16</c:v>
                </c:pt>
                <c:pt idx="492">
                  <c:v>6.599550302903575E-16</c:v>
                </c:pt>
                <c:pt idx="493">
                  <c:v>5.5628140039115824E-16</c:v>
                </c:pt>
                <c:pt idx="494">
                  <c:v>4.6882543474403692E-16</c:v>
                </c:pt>
                <c:pt idx="495">
                  <c:v>3.9506151559384574E-16</c:v>
                </c:pt>
                <c:pt idx="496">
                  <c:v>3.3285548824152395E-16</c:v>
                </c:pt>
                <c:pt idx="497">
                  <c:v>2.8040428948036766E-16</c:v>
                </c:pt>
                <c:pt idx="498">
                  <c:v>2.3618483699137196E-16</c:v>
                </c:pt>
                <c:pt idx="499">
                  <c:v>1.9891076712083164E-16</c:v>
                </c:pt>
                <c:pt idx="500">
                  <c:v>1.6749582262298834E-16</c:v>
                </c:pt>
              </c:numCache>
            </c:numRef>
          </c:yVal>
          <c:smooth val="1"/>
          <c:extLst>
            <c:ext xmlns:c16="http://schemas.microsoft.com/office/drawing/2014/chart" uri="{C3380CC4-5D6E-409C-BE32-E72D297353CC}">
              <c16:uniqueId val="{00000014-0455-4711-8E37-CEB47320B9AA}"/>
            </c:ext>
          </c:extLst>
        </c:ser>
        <c:ser>
          <c:idx val="21"/>
          <c:order val="21"/>
          <c:spPr>
            <a:ln w="19050" cap="rnd" cmpd="sng" algn="ctr">
              <a:solidFill>
                <a:schemeClr val="tx1">
                  <a:alpha val="20000"/>
                </a:schemeClr>
              </a:solidFill>
              <a:prstDash val="solid"/>
              <a:round/>
            </a:ln>
            <a:effectLst/>
          </c:spPr>
          <c:marker>
            <c:symbol val="none"/>
          </c:marker>
          <c:xVal>
            <c:numRef>
              <c:f>Calculations!$E$68:$E$72</c:f>
              <c:numCache>
                <c:formatCode>General</c:formatCode>
                <c:ptCount val="5"/>
                <c:pt idx="0">
                  <c:v>8.2405876954677613</c:v>
                </c:pt>
                <c:pt idx="1">
                  <c:v>8.2405876954677613</c:v>
                </c:pt>
                <c:pt idx="3">
                  <c:v>12.377368846387961</c:v>
                </c:pt>
                <c:pt idx="4">
                  <c:v>12.377368846387961</c:v>
                </c:pt>
              </c:numCache>
            </c:numRef>
          </c:xVal>
          <c:yVal>
            <c:numRef>
              <c:f>Calculations!$F$68:$F$72</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00-A453-4504-9917-967AAFA9D3F4}"/>
            </c:ext>
          </c:extLst>
        </c:ser>
        <c:ser>
          <c:idx val="22"/>
          <c:order val="22"/>
          <c:spPr>
            <a:ln w="25400" cap="rnd" cmpd="sng" algn="ctr">
              <a:solidFill>
                <a:schemeClr val="tx1">
                  <a:alpha val="20000"/>
                </a:schemeClr>
              </a:solidFill>
              <a:prstDash val="solid"/>
              <a:round/>
            </a:ln>
            <a:effectLst/>
          </c:spPr>
          <c:marker>
            <c:symbol val="none"/>
          </c:marker>
          <c:xVal>
            <c:numRef>
              <c:f>Calculations!$E$74:$E$78</c:f>
              <c:numCache>
                <c:formatCode>General</c:formatCode>
                <c:ptCount val="5"/>
                <c:pt idx="0">
                  <c:v>8.6513586709095609</c:v>
                </c:pt>
                <c:pt idx="1">
                  <c:v>8.6513586709095609</c:v>
                </c:pt>
                <c:pt idx="3">
                  <c:v>11.790126637043656</c:v>
                </c:pt>
                <c:pt idx="4">
                  <c:v>11.790126637043656</c:v>
                </c:pt>
              </c:numCache>
            </c:numRef>
          </c:xVal>
          <c:yVal>
            <c:numRef>
              <c:f>Calculations!$F$74:$F$78</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03-A453-4504-9917-967AAFA9D3F4}"/>
            </c:ext>
          </c:extLst>
        </c:ser>
        <c:ser>
          <c:idx val="23"/>
          <c:order val="23"/>
          <c:spPr>
            <a:ln w="31750" cap="rnd" cmpd="sng" algn="ctr">
              <a:solidFill>
                <a:schemeClr val="tx1">
                  <a:alpha val="20000"/>
                </a:schemeClr>
              </a:solidFill>
              <a:round/>
            </a:ln>
            <a:effectLst/>
          </c:spPr>
          <c:marker>
            <c:symbol val="none"/>
          </c:marker>
          <c:xVal>
            <c:numRef>
              <c:f>Calculations!$E$80:$E$84</c:f>
              <c:numCache>
                <c:formatCode>General</c:formatCode>
                <c:ptCount val="5"/>
                <c:pt idx="0">
                  <c:v>8.8694727160179081</c:v>
                </c:pt>
                <c:pt idx="1">
                  <c:v>8.8694727160179081</c:v>
                </c:pt>
                <c:pt idx="3">
                  <c:v>11.500198385440703</c:v>
                </c:pt>
                <c:pt idx="4">
                  <c:v>11.500198385440703</c:v>
                </c:pt>
              </c:numCache>
            </c:numRef>
          </c:xVal>
          <c:yVal>
            <c:numRef>
              <c:f>Calculations!$F$80:$F$84</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04-A453-4504-9917-967AAFA9D3F4}"/>
            </c:ext>
          </c:extLst>
        </c:ser>
        <c:ser>
          <c:idx val="24"/>
          <c:order val="24"/>
          <c:spPr>
            <a:ln w="38100" cap="rnd" cmpd="sng" algn="ctr">
              <a:solidFill>
                <a:schemeClr val="tx1">
                  <a:alpha val="20000"/>
                </a:schemeClr>
              </a:solidFill>
              <a:round/>
            </a:ln>
            <a:effectLst/>
          </c:spPr>
          <c:marker>
            <c:symbol val="none"/>
          </c:marker>
          <c:xVal>
            <c:numRef>
              <c:f>Calculations!$E$86:$E$90</c:f>
              <c:numCache>
                <c:formatCode>General</c:formatCode>
                <c:ptCount val="5"/>
                <c:pt idx="0">
                  <c:v>9.1276581454941432</c:v>
                </c:pt>
                <c:pt idx="1">
                  <c:v>9.1276581454941432</c:v>
                </c:pt>
                <c:pt idx="3">
                  <c:v>11.175227315351322</c:v>
                </c:pt>
                <c:pt idx="4">
                  <c:v>11.175227315351322</c:v>
                </c:pt>
              </c:numCache>
            </c:numRef>
          </c:xVal>
          <c:yVal>
            <c:numRef>
              <c:f>Calculations!$F$86:$F$90</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05-A453-4504-9917-967AAFA9D3F4}"/>
            </c:ext>
          </c:extLst>
        </c:ser>
        <c:ser>
          <c:idx val="25"/>
          <c:order val="25"/>
          <c:spPr>
            <a:ln w="50800" cap="rnd" cmpd="sng" algn="ctr">
              <a:solidFill>
                <a:schemeClr val="tx1">
                  <a:alpha val="20000"/>
                </a:schemeClr>
              </a:solidFill>
              <a:round/>
            </a:ln>
            <a:effectLst/>
          </c:spPr>
          <c:marker>
            <c:symbol val="none"/>
          </c:marker>
          <c:xVal>
            <c:numRef>
              <c:f>Calculations!$E$92:$E$96</c:f>
              <c:numCache>
                <c:formatCode>General</c:formatCode>
                <c:ptCount val="5"/>
                <c:pt idx="0">
                  <c:v>9.4502720753265894</c:v>
                </c:pt>
                <c:pt idx="1">
                  <c:v>9.4502720753265894</c:v>
                </c:pt>
                <c:pt idx="3">
                  <c:v>10.79368487909551</c:v>
                </c:pt>
                <c:pt idx="4">
                  <c:v>10.79368487909551</c:v>
                </c:pt>
              </c:numCache>
            </c:numRef>
          </c:xVal>
          <c:yVal>
            <c:numRef>
              <c:f>Calculations!$F$92:$F$96</c:f>
              <c:numCache>
                <c:formatCode>General</c:formatCode>
                <c:ptCount val="5"/>
                <c:pt idx="0">
                  <c:v>0</c:v>
                </c:pt>
                <c:pt idx="1">
                  <c:v>0.50184991072793717</c:v>
                </c:pt>
                <c:pt idx="3">
                  <c:v>0.50184991072793717</c:v>
                </c:pt>
                <c:pt idx="4">
                  <c:v>0</c:v>
                </c:pt>
              </c:numCache>
            </c:numRef>
          </c:yVal>
          <c:smooth val="1"/>
          <c:extLst>
            <c:ext xmlns:c16="http://schemas.microsoft.com/office/drawing/2014/chart" uri="{C3380CC4-5D6E-409C-BE32-E72D297353CC}">
              <c16:uniqueId val="{00000006-A453-4504-9917-967AAFA9D3F4}"/>
            </c:ext>
          </c:extLst>
        </c:ser>
        <c:dLbls>
          <c:showLegendKey val="0"/>
          <c:showVal val="0"/>
          <c:showCatName val="0"/>
          <c:showSerName val="0"/>
          <c:showPercent val="0"/>
          <c:showBubbleSize val="0"/>
        </c:dLbls>
        <c:axId val="106711096"/>
        <c:axId val="106716976"/>
      </c:scatterChart>
      <c:valAx>
        <c:axId val="10671109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716976"/>
        <c:crosses val="autoZero"/>
        <c:crossBetween val="midCat"/>
      </c:valAx>
      <c:valAx>
        <c:axId val="106716976"/>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7110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tx1">
        <a:lumMod val="65000"/>
        <a:lumOff val="35000"/>
      </a:schemeClr>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5400" cap="flat" cmpd="dbl" algn="ctr">
        <a:solidFill>
          <a:schemeClr val="phClr">
            <a:alpha val="50000"/>
          </a:schemeClr>
        </a:solidFill>
        <a:round/>
      </a:ln>
    </cs:spPr>
  </cs:dataPointLine>
  <cs:dataPointMarker>
    <cs:lnRef idx="0">
      <cs:styleClr val="auto"/>
    </cs:lnRef>
    <cs:fillRef idx="0">
      <cs:styleClr val="auto"/>
    </cs:fillRef>
    <cs:effectRef idx="0"/>
    <cs:fontRef idx="minor">
      <a:schemeClr val="dk1"/>
    </cs:fontRef>
    <cs:spPr>
      <a:ln w="34925" cap="flat" cmpd="dbl" algn="ctr">
        <a:solidFill>
          <a:schemeClr val="phClr">
            <a:lumMod val="75000"/>
            <a:alpha val="70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kern="1200" spc="0" normalizeH="0" baseline="0"/>
  </cs:title>
  <cs:trendline>
    <cs:lnRef idx="0">
      <cs:styleClr val="0"/>
    </cs:lnRef>
    <cs:fillRef idx="0"/>
    <cs:effectRef idx="0"/>
    <cs:fontRef idx="minor">
      <a:schemeClr val="tx1"/>
    </cs:fontRef>
    <cs:spPr>
      <a:ln w="38100" cap="rnd" cmpd="sng" algn="ctr">
        <a:solidFill>
          <a:schemeClr val="phClr">
            <a:lumMod val="75000"/>
            <a:alpha val="25000"/>
          </a:scheme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b="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tx1">
        <a:lumMod val="65000"/>
        <a:lumOff val="35000"/>
      </a:schemeClr>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5400" cap="flat" cmpd="dbl" algn="ctr">
        <a:solidFill>
          <a:schemeClr val="phClr">
            <a:alpha val="50000"/>
          </a:schemeClr>
        </a:solidFill>
        <a:round/>
      </a:ln>
    </cs:spPr>
  </cs:dataPointLine>
  <cs:dataPointMarker>
    <cs:lnRef idx="0">
      <cs:styleClr val="auto"/>
    </cs:lnRef>
    <cs:fillRef idx="0">
      <cs:styleClr val="auto"/>
    </cs:fillRef>
    <cs:effectRef idx="0"/>
    <cs:fontRef idx="minor">
      <a:schemeClr val="dk1"/>
    </cs:fontRef>
    <cs:spPr>
      <a:ln w="34925" cap="flat" cmpd="dbl" algn="ctr">
        <a:solidFill>
          <a:schemeClr val="phClr">
            <a:lumMod val="75000"/>
            <a:alpha val="70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kern="1200" spc="0" normalizeH="0" baseline="0"/>
  </cs:title>
  <cs:trendline>
    <cs:lnRef idx="0">
      <cs:styleClr val="0"/>
    </cs:lnRef>
    <cs:fillRef idx="0"/>
    <cs:effectRef idx="0"/>
    <cs:fontRef idx="minor">
      <a:schemeClr val="tx1"/>
    </cs:fontRef>
    <cs:spPr>
      <a:ln w="38100" cap="rnd" cmpd="sng" algn="ctr">
        <a:solidFill>
          <a:schemeClr val="phClr">
            <a:lumMod val="75000"/>
            <a:alpha val="25000"/>
          </a:scheme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b="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122" workbookViewId="0"/>
  </sheetViews>
  <sheetProtection algorithmName="SHA-512" hashValue="rHV+710XLOVdSUfkyeB5zhU8gejjjKMeeKY/DNWbjtWEMSvyZbTpD+9V4+qDPgpui6SPQfCPAwZoOsE6UYF9Vg==" saltValue="Oru4iOLFticn2R2lv6bXng=="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304800</xdr:colOff>
      <xdr:row>37</xdr:row>
      <xdr:rowOff>52388</xdr:rowOff>
    </xdr:to>
    <xdr:sp macro="" textlink="">
      <xdr:nvSpPr>
        <xdr:cNvPr id="6145" name="AutoShape 1" descr="acuitas_logo_colour_040612.jpg">
          <a:extLst>
            <a:ext uri="{FF2B5EF4-FFF2-40B4-BE49-F238E27FC236}">
              <a16:creationId xmlns:a16="http://schemas.microsoft.com/office/drawing/2014/main" id="{00000000-0008-0000-0000-000001180000}"/>
            </a:ext>
          </a:extLst>
        </xdr:cNvPr>
        <xdr:cNvSpPr>
          <a:spLocks noChangeAspect="1" noChangeArrowheads="1"/>
        </xdr:cNvSpPr>
      </xdr:nvSpPr>
      <xdr:spPr bwMode="auto">
        <a:xfrm>
          <a:off x="647700" y="94821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40</xdr:row>
      <xdr:rowOff>123825</xdr:rowOff>
    </xdr:to>
    <xdr:sp macro="" textlink="">
      <xdr:nvSpPr>
        <xdr:cNvPr id="6146" name="AutoShape 2" descr="acuitas_logo_colour_040612.jpg">
          <a:extLst>
            <a:ext uri="{FF2B5EF4-FFF2-40B4-BE49-F238E27FC236}">
              <a16:creationId xmlns:a16="http://schemas.microsoft.com/office/drawing/2014/main" id="{00000000-0008-0000-0000-000002180000}"/>
            </a:ext>
          </a:extLst>
        </xdr:cNvPr>
        <xdr:cNvSpPr>
          <a:spLocks noChangeAspect="1" noChangeArrowheads="1"/>
        </xdr:cNvSpPr>
      </xdr:nvSpPr>
      <xdr:spPr bwMode="auto">
        <a:xfrm>
          <a:off x="647700" y="102060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4352926</xdr:colOff>
      <xdr:row>26</xdr:row>
      <xdr:rowOff>270554</xdr:rowOff>
    </xdr:from>
    <xdr:to>
      <xdr:col>2</xdr:col>
      <xdr:colOff>620246</xdr:colOff>
      <xdr:row>29</xdr:row>
      <xdr:rowOff>161366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03" t="13531" r="13417" b="15051"/>
        <a:stretch/>
      </xdr:blipFill>
      <xdr:spPr>
        <a:xfrm>
          <a:off x="5000626" y="7519079"/>
          <a:ext cx="820270" cy="795687"/>
        </a:xfrm>
        <a:prstGeom prst="rect">
          <a:avLst/>
        </a:prstGeom>
      </xdr:spPr>
    </xdr:pic>
    <xdr:clientData/>
  </xdr:twoCellAnchor>
  <xdr:twoCellAnchor editAs="oneCell">
    <xdr:from>
      <xdr:col>1</xdr:col>
      <xdr:colOff>625826</xdr:colOff>
      <xdr:row>38</xdr:row>
      <xdr:rowOff>167796</xdr:rowOff>
    </xdr:from>
    <xdr:to>
      <xdr:col>1</xdr:col>
      <xdr:colOff>3866029</xdr:colOff>
      <xdr:row>41</xdr:row>
      <xdr:rowOff>171041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272524" y="10434743"/>
          <a:ext cx="3240203" cy="544666"/>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370973</xdr:colOff>
      <xdr:row>46</xdr:row>
      <xdr:rowOff>94041</xdr:rowOff>
    </xdr:from>
    <xdr:to>
      <xdr:col>1</xdr:col>
      <xdr:colOff>4126443</xdr:colOff>
      <xdr:row>52</xdr:row>
      <xdr:rowOff>25066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017671" y="11874962"/>
          <a:ext cx="3755470" cy="1013867"/>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290762</xdr:colOff>
      <xdr:row>56</xdr:row>
      <xdr:rowOff>122373</xdr:rowOff>
    </xdr:from>
    <xdr:to>
      <xdr:col>1</xdr:col>
      <xdr:colOff>4236118</xdr:colOff>
      <xdr:row>68</xdr:row>
      <xdr:rowOff>9398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937460" y="14324650"/>
          <a:ext cx="3945356" cy="2052709"/>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4353928</xdr:colOff>
      <xdr:row>26</xdr:row>
      <xdr:rowOff>290105</xdr:rowOff>
    </xdr:from>
    <xdr:to>
      <xdr:col>2</xdr:col>
      <xdr:colOff>621248</xdr:colOff>
      <xdr:row>29</xdr:row>
      <xdr:rowOff>180917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03" t="13531" r="13417" b="15051"/>
        <a:stretch/>
      </xdr:blipFill>
      <xdr:spPr>
        <a:xfrm>
          <a:off x="5000626" y="7519079"/>
          <a:ext cx="819267" cy="793180"/>
        </a:xfrm>
        <a:prstGeom prst="rect">
          <a:avLst/>
        </a:prstGeom>
      </xdr:spPr>
    </xdr:pic>
    <xdr:clientData/>
  </xdr:twoCellAnchor>
  <xdr:twoCellAnchor editAs="oneCell">
    <xdr:from>
      <xdr:col>1</xdr:col>
      <xdr:colOff>4340894</xdr:colOff>
      <xdr:row>65</xdr:row>
      <xdr:rowOff>51479</xdr:rowOff>
    </xdr:from>
    <xdr:to>
      <xdr:col>2</xdr:col>
      <xdr:colOff>608214</xdr:colOff>
      <xdr:row>69</xdr:row>
      <xdr:rowOff>122764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03" t="13531" r="13417" b="15051"/>
        <a:stretch/>
      </xdr:blipFill>
      <xdr:spPr>
        <a:xfrm>
          <a:off x="4987592" y="15878019"/>
          <a:ext cx="819267" cy="793180"/>
        </a:xfrm>
        <a:prstGeom prst="rect">
          <a:avLst/>
        </a:prstGeom>
      </xdr:spPr>
    </xdr:pic>
    <xdr:clientData/>
  </xdr:twoCellAnchor>
  <xdr:twoCellAnchor editAs="oneCell">
    <xdr:from>
      <xdr:col>1</xdr:col>
      <xdr:colOff>4296276</xdr:colOff>
      <xdr:row>102</xdr:row>
      <xdr:rowOff>30080</xdr:rowOff>
    </xdr:from>
    <xdr:to>
      <xdr:col>2</xdr:col>
      <xdr:colOff>563596</xdr:colOff>
      <xdr:row>106</xdr:row>
      <xdr:rowOff>101365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03" t="13531" r="13417" b="15051"/>
        <a:stretch/>
      </xdr:blipFill>
      <xdr:spPr>
        <a:xfrm>
          <a:off x="4942974" y="24173448"/>
          <a:ext cx="819267" cy="793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726204</xdr:colOff>
      <xdr:row>41</xdr:row>
      <xdr:rowOff>46070</xdr:rowOff>
    </xdr:from>
    <xdr:to>
      <xdr:col>6</xdr:col>
      <xdr:colOff>518888</xdr:colOff>
      <xdr:row>45</xdr:row>
      <xdr:rowOff>118960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03" t="13531" r="13417" b="15051"/>
        <a:stretch/>
      </xdr:blipFill>
      <xdr:spPr>
        <a:xfrm>
          <a:off x="4877984" y="7503585"/>
          <a:ext cx="823625" cy="7900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652462" y="585787"/>
    <xdr:ext cx="4752976" cy="2357437"/>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4</xdr:col>
      <xdr:colOff>665529</xdr:colOff>
      <xdr:row>35</xdr:row>
      <xdr:rowOff>61058</xdr:rowOff>
    </xdr:from>
    <xdr:to>
      <xdr:col>5</xdr:col>
      <xdr:colOff>561077</xdr:colOff>
      <xdr:row>39</xdr:row>
      <xdr:rowOff>118432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903" t="13531" r="13417" b="15051"/>
        <a:stretch/>
      </xdr:blipFill>
      <xdr:spPr>
        <a:xfrm>
          <a:off x="5134952" y="7699376"/>
          <a:ext cx="823625" cy="790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2285" cy="6284939"/>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8"/>
  <sheetViews>
    <sheetView tabSelected="1" zoomScale="95" zoomScaleNormal="100" workbookViewId="0">
      <selection activeCell="B2" sqref="B2"/>
    </sheetView>
  </sheetViews>
  <sheetFormatPr defaultColWidth="9.06640625" defaultRowHeight="14.25" x14ac:dyDescent="0.45"/>
  <cols>
    <col min="1" max="1" width="9.06640625" style="11"/>
    <col min="2" max="2" width="63.73046875" style="11" customWidth="1"/>
    <col min="3" max="4" width="9.06640625" style="11"/>
    <col min="5" max="5" width="9.06640625" style="11" customWidth="1"/>
    <col min="6" max="16384" width="9.06640625" style="11"/>
  </cols>
  <sheetData>
    <row r="1" spans="1:8" ht="14.65" thickTop="1" x14ac:dyDescent="0.45">
      <c r="A1" s="33"/>
      <c r="B1" s="34"/>
      <c r="C1" s="35"/>
    </row>
    <row r="2" spans="1:8" ht="18" x14ac:dyDescent="0.55000000000000004">
      <c r="A2" s="36"/>
      <c r="B2" s="37" t="s">
        <v>30</v>
      </c>
      <c r="C2" s="38"/>
      <c r="D2" s="32"/>
      <c r="E2" s="32"/>
      <c r="F2" s="32"/>
      <c r="G2" s="32"/>
      <c r="H2" s="32"/>
    </row>
    <row r="3" spans="1:8" x14ac:dyDescent="0.45">
      <c r="A3" s="36"/>
      <c r="B3" s="39"/>
      <c r="C3" s="40"/>
    </row>
    <row r="4" spans="1:8" ht="87.4" customHeight="1" x14ac:dyDescent="0.45">
      <c r="A4" s="36"/>
      <c r="B4" s="41" t="s">
        <v>31</v>
      </c>
      <c r="C4" s="40"/>
    </row>
    <row r="5" spans="1:8" x14ac:dyDescent="0.45">
      <c r="A5" s="36"/>
      <c r="B5" s="39"/>
      <c r="C5" s="40"/>
    </row>
    <row r="6" spans="1:8" ht="42.75" x14ac:dyDescent="0.45">
      <c r="A6" s="36"/>
      <c r="B6" s="41" t="s">
        <v>32</v>
      </c>
      <c r="C6" s="40"/>
    </row>
    <row r="7" spans="1:8" x14ac:dyDescent="0.45">
      <c r="A7" s="36"/>
      <c r="B7" s="39"/>
      <c r="C7" s="40"/>
    </row>
    <row r="8" spans="1:8" x14ac:dyDescent="0.45">
      <c r="A8" s="36"/>
      <c r="B8" s="42" t="s">
        <v>33</v>
      </c>
      <c r="C8" s="40"/>
    </row>
    <row r="9" spans="1:8" ht="6" customHeight="1" x14ac:dyDescent="0.45">
      <c r="A9" s="36"/>
      <c r="B9" s="39"/>
      <c r="C9" s="40"/>
    </row>
    <row r="10" spans="1:8" x14ac:dyDescent="0.45">
      <c r="A10" s="36"/>
      <c r="B10" s="39" t="s">
        <v>34</v>
      </c>
      <c r="C10" s="40"/>
    </row>
    <row r="11" spans="1:8" x14ac:dyDescent="0.45">
      <c r="A11" s="36"/>
      <c r="B11" s="43" t="s">
        <v>35</v>
      </c>
      <c r="C11" s="40"/>
    </row>
    <row r="12" spans="1:8" ht="28.5" x14ac:dyDescent="0.45">
      <c r="A12" s="36"/>
      <c r="B12" s="44" t="s">
        <v>36</v>
      </c>
      <c r="C12" s="40"/>
    </row>
    <row r="13" spans="1:8" ht="28.5" x14ac:dyDescent="0.45">
      <c r="A13" s="36"/>
      <c r="B13" s="44" t="s">
        <v>37</v>
      </c>
      <c r="C13" s="40"/>
    </row>
    <row r="14" spans="1:8" x14ac:dyDescent="0.45">
      <c r="A14" s="36"/>
      <c r="B14" s="39"/>
      <c r="C14" s="40"/>
    </row>
    <row r="15" spans="1:8" ht="28.5" x14ac:dyDescent="0.45">
      <c r="A15" s="36"/>
      <c r="B15" s="45" t="s">
        <v>38</v>
      </c>
      <c r="C15" s="40"/>
    </row>
    <row r="16" spans="1:8" ht="6" customHeight="1" x14ac:dyDescent="0.45">
      <c r="A16" s="36"/>
      <c r="B16" s="46"/>
      <c r="C16" s="40"/>
    </row>
    <row r="17" spans="1:3" ht="57" x14ac:dyDescent="0.45">
      <c r="A17" s="36"/>
      <c r="B17" s="46" t="s">
        <v>39</v>
      </c>
      <c r="C17" s="40"/>
    </row>
    <row r="18" spans="1:3" x14ac:dyDescent="0.45">
      <c r="A18" s="36"/>
      <c r="B18" s="46"/>
      <c r="C18" s="40"/>
    </row>
    <row r="19" spans="1:3" ht="27.75" customHeight="1" x14ac:dyDescent="0.45">
      <c r="A19" s="36"/>
      <c r="B19" s="46" t="s">
        <v>40</v>
      </c>
      <c r="C19" s="40"/>
    </row>
    <row r="20" spans="1:3" x14ac:dyDescent="0.45">
      <c r="A20" s="36"/>
      <c r="B20" s="39"/>
      <c r="C20" s="40"/>
    </row>
    <row r="21" spans="1:3" x14ac:dyDescent="0.45">
      <c r="A21" s="36"/>
      <c r="B21" s="42" t="s">
        <v>41</v>
      </c>
      <c r="C21" s="40"/>
    </row>
    <row r="22" spans="1:3" ht="6" customHeight="1" x14ac:dyDescent="0.45">
      <c r="A22" s="36"/>
      <c r="B22" s="39"/>
      <c r="C22" s="40"/>
    </row>
    <row r="23" spans="1:3" ht="42.75" x14ac:dyDescent="0.45">
      <c r="A23" s="36"/>
      <c r="B23" s="46" t="s">
        <v>42</v>
      </c>
      <c r="C23" s="40"/>
    </row>
    <row r="24" spans="1:3" x14ac:dyDescent="0.45">
      <c r="A24" s="36"/>
      <c r="B24" s="39"/>
      <c r="C24" s="40"/>
    </row>
    <row r="25" spans="1:3" x14ac:dyDescent="0.45">
      <c r="A25" s="36"/>
      <c r="B25" s="47" t="s">
        <v>43</v>
      </c>
      <c r="C25" s="40"/>
    </row>
    <row r="26" spans="1:3" ht="6" customHeight="1" x14ac:dyDescent="0.45">
      <c r="A26" s="36"/>
      <c r="B26" s="39"/>
      <c r="C26" s="40"/>
    </row>
    <row r="27" spans="1:3" ht="42.75" x14ac:dyDescent="0.45">
      <c r="A27" s="36"/>
      <c r="B27" s="46" t="s">
        <v>44</v>
      </c>
      <c r="C27" s="40"/>
    </row>
    <row r="28" spans="1:3" x14ac:dyDescent="0.45">
      <c r="A28" s="36"/>
      <c r="B28" s="39"/>
      <c r="C28" s="40"/>
    </row>
    <row r="29" spans="1:3" x14ac:dyDescent="0.45">
      <c r="A29" s="36"/>
      <c r="B29" s="39"/>
      <c r="C29" s="40"/>
    </row>
    <row r="30" spans="1:3" ht="14.65" thickBot="1" x14ac:dyDescent="0.5">
      <c r="A30" s="48"/>
      <c r="B30" s="50" t="s">
        <v>64</v>
      </c>
      <c r="C30" s="49"/>
    </row>
    <row r="31" spans="1:3" ht="14.65" thickTop="1" x14ac:dyDescent="0.45">
      <c r="A31" s="33"/>
      <c r="B31" s="34"/>
      <c r="C31" s="35"/>
    </row>
    <row r="32" spans="1:3" x14ac:dyDescent="0.45">
      <c r="A32" s="36"/>
      <c r="B32" s="42" t="s">
        <v>45</v>
      </c>
      <c r="C32" s="40"/>
    </row>
    <row r="33" spans="1:3" ht="5.65" customHeight="1" x14ac:dyDescent="0.45">
      <c r="A33" s="36"/>
      <c r="B33" s="39"/>
      <c r="C33" s="40"/>
    </row>
    <row r="34" spans="1:3" ht="28.5" x14ac:dyDescent="0.45">
      <c r="A34" s="36"/>
      <c r="B34" s="46" t="s">
        <v>46</v>
      </c>
      <c r="C34" s="40"/>
    </row>
    <row r="35" spans="1:3" x14ac:dyDescent="0.45">
      <c r="A35" s="36"/>
      <c r="B35" s="39"/>
      <c r="C35" s="40"/>
    </row>
    <row r="36" spans="1:3" x14ac:dyDescent="0.45">
      <c r="A36" s="36"/>
      <c r="B36" s="42" t="s">
        <v>50</v>
      </c>
      <c r="C36" s="40"/>
    </row>
    <row r="37" spans="1:3" ht="5.65" customHeight="1" x14ac:dyDescent="0.45">
      <c r="A37" s="36"/>
      <c r="B37" s="39"/>
      <c r="C37" s="40"/>
    </row>
    <row r="38" spans="1:3" ht="57" x14ac:dyDescent="0.45">
      <c r="A38" s="36"/>
      <c r="B38" s="46" t="s">
        <v>51</v>
      </c>
      <c r="C38" s="40"/>
    </row>
    <row r="39" spans="1:3" x14ac:dyDescent="0.45">
      <c r="A39" s="36"/>
      <c r="B39" s="39"/>
      <c r="C39" s="40"/>
    </row>
    <row r="40" spans="1:3" x14ac:dyDescent="0.45">
      <c r="A40" s="36"/>
      <c r="B40" s="39"/>
      <c r="C40" s="40"/>
    </row>
    <row r="41" spans="1:3" x14ac:dyDescent="0.45">
      <c r="A41" s="36"/>
      <c r="B41" s="39"/>
      <c r="C41" s="40"/>
    </row>
    <row r="42" spans="1:3" x14ac:dyDescent="0.45">
      <c r="A42" s="36"/>
      <c r="B42" s="39"/>
      <c r="C42" s="40"/>
    </row>
    <row r="43" spans="1:3" x14ac:dyDescent="0.45">
      <c r="A43" s="36"/>
      <c r="B43" s="39"/>
      <c r="C43" s="40"/>
    </row>
    <row r="44" spans="1:3" x14ac:dyDescent="0.45">
      <c r="A44" s="36"/>
      <c r="B44" s="42" t="s">
        <v>52</v>
      </c>
      <c r="C44" s="40"/>
    </row>
    <row r="45" spans="1:3" ht="5.65" customHeight="1" x14ac:dyDescent="0.45">
      <c r="A45" s="36"/>
      <c r="B45" s="39"/>
      <c r="C45" s="40"/>
    </row>
    <row r="46" spans="1:3" ht="28.5" x14ac:dyDescent="0.45">
      <c r="A46" s="36"/>
      <c r="B46" s="46" t="s">
        <v>53</v>
      </c>
      <c r="C46" s="40"/>
    </row>
    <row r="47" spans="1:3" x14ac:dyDescent="0.45">
      <c r="A47" s="36"/>
      <c r="B47" s="39"/>
      <c r="C47" s="40"/>
    </row>
    <row r="48" spans="1:3" x14ac:dyDescent="0.45">
      <c r="A48" s="36"/>
      <c r="B48" s="39"/>
      <c r="C48" s="40"/>
    </row>
    <row r="49" spans="1:3" x14ac:dyDescent="0.45">
      <c r="A49" s="36"/>
      <c r="B49" s="39"/>
      <c r="C49" s="40"/>
    </row>
    <row r="50" spans="1:3" x14ac:dyDescent="0.45">
      <c r="A50" s="36"/>
      <c r="B50" s="39"/>
      <c r="C50" s="40"/>
    </row>
    <row r="51" spans="1:3" x14ac:dyDescent="0.45">
      <c r="A51" s="36"/>
      <c r="B51" s="39"/>
      <c r="C51" s="40"/>
    </row>
    <row r="52" spans="1:3" x14ac:dyDescent="0.45">
      <c r="A52" s="36"/>
      <c r="B52" s="39"/>
      <c r="C52" s="40"/>
    </row>
    <row r="53" spans="1:3" x14ac:dyDescent="0.45">
      <c r="A53" s="36"/>
      <c r="B53" s="39"/>
      <c r="C53" s="40"/>
    </row>
    <row r="54" spans="1:3" x14ac:dyDescent="0.45">
      <c r="A54" s="36"/>
      <c r="B54" s="42" t="s">
        <v>62</v>
      </c>
      <c r="C54" s="40"/>
    </row>
    <row r="55" spans="1:3" ht="5.65" customHeight="1" x14ac:dyDescent="0.45">
      <c r="A55" s="36"/>
      <c r="B55" s="39"/>
      <c r="C55" s="40"/>
    </row>
    <row r="56" spans="1:3" ht="71.25" x14ac:dyDescent="0.45">
      <c r="A56" s="36"/>
      <c r="B56" s="46" t="s">
        <v>63</v>
      </c>
      <c r="C56" s="40"/>
    </row>
    <row r="57" spans="1:3" x14ac:dyDescent="0.45">
      <c r="A57" s="36"/>
      <c r="B57" s="39"/>
      <c r="C57" s="40"/>
    </row>
    <row r="58" spans="1:3" x14ac:dyDescent="0.45">
      <c r="A58" s="36"/>
      <c r="B58" s="39"/>
      <c r="C58" s="40"/>
    </row>
    <row r="59" spans="1:3" x14ac:dyDescent="0.45">
      <c r="A59" s="36"/>
      <c r="B59" s="39"/>
      <c r="C59" s="40"/>
    </row>
    <row r="60" spans="1:3" x14ac:dyDescent="0.45">
      <c r="A60" s="36"/>
      <c r="B60" s="39"/>
      <c r="C60" s="40"/>
    </row>
    <row r="61" spans="1:3" x14ac:dyDescent="0.45">
      <c r="A61" s="36"/>
      <c r="B61" s="39"/>
      <c r="C61" s="40"/>
    </row>
    <row r="62" spans="1:3" x14ac:dyDescent="0.45">
      <c r="A62" s="36"/>
      <c r="B62" s="39"/>
      <c r="C62" s="40"/>
    </row>
    <row r="63" spans="1:3" x14ac:dyDescent="0.45">
      <c r="A63" s="36"/>
      <c r="B63" s="39"/>
      <c r="C63" s="40"/>
    </row>
    <row r="64" spans="1:3" x14ac:dyDescent="0.45">
      <c r="A64" s="36"/>
      <c r="B64" s="39"/>
      <c r="C64" s="40"/>
    </row>
    <row r="65" spans="1:3" x14ac:dyDescent="0.45">
      <c r="A65" s="36"/>
      <c r="B65" s="39"/>
      <c r="C65" s="40"/>
    </row>
    <row r="66" spans="1:3" x14ac:dyDescent="0.45">
      <c r="A66" s="36"/>
      <c r="B66" s="39"/>
      <c r="C66" s="40"/>
    </row>
    <row r="67" spans="1:3" x14ac:dyDescent="0.45">
      <c r="A67" s="36"/>
      <c r="B67" s="39"/>
      <c r="C67" s="40"/>
    </row>
    <row r="68" spans="1:3" x14ac:dyDescent="0.45">
      <c r="A68" s="36"/>
      <c r="B68" s="39"/>
      <c r="C68" s="40"/>
    </row>
    <row r="69" spans="1:3" x14ac:dyDescent="0.45">
      <c r="A69" s="36"/>
      <c r="B69" s="39"/>
      <c r="C69" s="40"/>
    </row>
    <row r="70" spans="1:3" ht="14.65" thickBot="1" x14ac:dyDescent="0.5">
      <c r="A70" s="48"/>
      <c r="B70" s="50" t="s">
        <v>64</v>
      </c>
      <c r="C70" s="49"/>
    </row>
    <row r="71" spans="1:3" ht="14.65" thickTop="1" x14ac:dyDescent="0.45">
      <c r="A71" s="33"/>
      <c r="B71" s="34"/>
      <c r="C71" s="35"/>
    </row>
    <row r="72" spans="1:3" x14ac:dyDescent="0.45">
      <c r="A72" s="36"/>
      <c r="B72" s="42" t="s">
        <v>65</v>
      </c>
      <c r="C72" s="40"/>
    </row>
    <row r="73" spans="1:3" x14ac:dyDescent="0.45">
      <c r="A73" s="36"/>
      <c r="B73" s="39"/>
      <c r="C73" s="40"/>
    </row>
    <row r="74" spans="1:3" ht="99.75" x14ac:dyDescent="0.45">
      <c r="A74" s="36"/>
      <c r="B74" s="41" t="s">
        <v>66</v>
      </c>
      <c r="C74" s="40"/>
    </row>
    <row r="75" spans="1:3" x14ac:dyDescent="0.45">
      <c r="A75" s="36"/>
      <c r="B75" s="39"/>
      <c r="C75" s="40"/>
    </row>
    <row r="76" spans="1:3" x14ac:dyDescent="0.45">
      <c r="A76" s="36"/>
      <c r="B76" s="42" t="s">
        <v>67</v>
      </c>
      <c r="C76" s="40"/>
    </row>
    <row r="77" spans="1:3" x14ac:dyDescent="0.45">
      <c r="A77" s="36"/>
      <c r="B77" s="39"/>
      <c r="C77" s="40"/>
    </row>
    <row r="78" spans="1:3" ht="57" x14ac:dyDescent="0.45">
      <c r="A78" s="36"/>
      <c r="B78" s="46" t="s">
        <v>68</v>
      </c>
      <c r="C78" s="40"/>
    </row>
    <row r="79" spans="1:3" x14ac:dyDescent="0.45">
      <c r="A79" s="36"/>
      <c r="B79" s="39"/>
      <c r="C79" s="40"/>
    </row>
    <row r="80" spans="1:3" x14ac:dyDescent="0.45">
      <c r="A80" s="36"/>
      <c r="B80" s="39"/>
      <c r="C80" s="40"/>
    </row>
    <row r="81" spans="1:3" x14ac:dyDescent="0.45">
      <c r="A81" s="36"/>
      <c r="B81" s="43" t="s">
        <v>69</v>
      </c>
      <c r="C81" s="40"/>
    </row>
    <row r="82" spans="1:3" x14ac:dyDescent="0.45">
      <c r="A82" s="36"/>
      <c r="B82" s="39"/>
      <c r="C82" s="40"/>
    </row>
    <row r="83" spans="1:3" x14ac:dyDescent="0.45">
      <c r="A83" s="36"/>
      <c r="B83" s="39"/>
      <c r="C83" s="40"/>
    </row>
    <row r="84" spans="1:3" x14ac:dyDescent="0.45">
      <c r="A84" s="36"/>
      <c r="B84" s="39"/>
      <c r="C84" s="40"/>
    </row>
    <row r="85" spans="1:3" x14ac:dyDescent="0.45">
      <c r="A85" s="36"/>
      <c r="B85" s="39"/>
      <c r="C85" s="40"/>
    </row>
    <row r="86" spans="1:3" x14ac:dyDescent="0.45">
      <c r="A86" s="36"/>
      <c r="B86" s="39"/>
      <c r="C86" s="40"/>
    </row>
    <row r="87" spans="1:3" x14ac:dyDescent="0.45">
      <c r="A87" s="36"/>
      <c r="B87" s="39"/>
      <c r="C87" s="40"/>
    </row>
    <row r="88" spans="1:3" x14ac:dyDescent="0.45">
      <c r="A88" s="36"/>
      <c r="B88" s="39"/>
      <c r="C88" s="40"/>
    </row>
    <row r="89" spans="1:3" x14ac:dyDescent="0.45">
      <c r="A89" s="36"/>
      <c r="B89" s="39"/>
      <c r="C89" s="40"/>
    </row>
    <row r="90" spans="1:3" x14ac:dyDescent="0.45">
      <c r="A90" s="36"/>
      <c r="B90" s="39"/>
      <c r="C90" s="40"/>
    </row>
    <row r="91" spans="1:3" x14ac:dyDescent="0.45">
      <c r="A91" s="36"/>
      <c r="B91" s="39"/>
      <c r="C91" s="40"/>
    </row>
    <row r="92" spans="1:3" x14ac:dyDescent="0.45">
      <c r="A92" s="36"/>
      <c r="B92" s="39"/>
      <c r="C92" s="40"/>
    </row>
    <row r="93" spans="1:3" x14ac:dyDescent="0.45">
      <c r="A93" s="36"/>
      <c r="B93" s="39"/>
      <c r="C93" s="40"/>
    </row>
    <row r="94" spans="1:3" x14ac:dyDescent="0.45">
      <c r="A94" s="36"/>
      <c r="B94" s="39"/>
      <c r="C94" s="40"/>
    </row>
    <row r="95" spans="1:3" x14ac:dyDescent="0.45">
      <c r="A95" s="36"/>
      <c r="B95" s="39"/>
      <c r="C95" s="40"/>
    </row>
    <row r="96" spans="1:3" x14ac:dyDescent="0.45">
      <c r="A96" s="36"/>
      <c r="B96" s="39"/>
      <c r="C96" s="40"/>
    </row>
    <row r="97" spans="1:3" x14ac:dyDescent="0.45">
      <c r="A97" s="36"/>
      <c r="B97" s="39"/>
      <c r="C97" s="40"/>
    </row>
    <row r="98" spans="1:3" x14ac:dyDescent="0.45">
      <c r="A98" s="36"/>
      <c r="B98" s="39"/>
      <c r="C98" s="40"/>
    </row>
    <row r="99" spans="1:3" x14ac:dyDescent="0.45">
      <c r="A99" s="36"/>
      <c r="B99" s="39"/>
      <c r="C99" s="40"/>
    </row>
    <row r="100" spans="1:3" x14ac:dyDescent="0.45">
      <c r="A100" s="36"/>
      <c r="B100" s="39"/>
      <c r="C100" s="40"/>
    </row>
    <row r="101" spans="1:3" x14ac:dyDescent="0.45">
      <c r="A101" s="36"/>
      <c r="B101" s="39"/>
      <c r="C101" s="40"/>
    </row>
    <row r="102" spans="1:3" x14ac:dyDescent="0.45">
      <c r="A102" s="36"/>
      <c r="B102" s="39"/>
      <c r="C102" s="40"/>
    </row>
    <row r="103" spans="1:3" x14ac:dyDescent="0.45">
      <c r="A103" s="36"/>
      <c r="B103" s="39"/>
      <c r="C103" s="40"/>
    </row>
    <row r="104" spans="1:3" x14ac:dyDescent="0.45">
      <c r="A104" s="36"/>
      <c r="B104" s="39"/>
      <c r="C104" s="40"/>
    </row>
    <row r="105" spans="1:3" x14ac:dyDescent="0.45">
      <c r="A105" s="36"/>
      <c r="B105" s="39"/>
      <c r="C105" s="40"/>
    </row>
    <row r="106" spans="1:3" x14ac:dyDescent="0.45">
      <c r="A106" s="36"/>
      <c r="B106" s="39"/>
      <c r="C106" s="40"/>
    </row>
    <row r="107" spans="1:3" ht="14.65" thickBot="1" x14ac:dyDescent="0.5">
      <c r="A107" s="48"/>
      <c r="B107" s="50" t="s">
        <v>64</v>
      </c>
      <c r="C107" s="49"/>
    </row>
    <row r="108" spans="1:3" ht="14.65" thickTop="1" x14ac:dyDescent="0.45"/>
  </sheetData>
  <sheetProtection algorithmName="SHA-512" hashValue="dkFsq9WAfz1rNT7gdbj2cQCIeEWpPrEqM1HOs61zveJHR+mI25Kf7l+MQ9w7mw0HWfRU6/54l5eaLHJxICI/IQ==" saltValue="/SkeS0LKbc3XFTKYEZVkR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7"/>
  <sheetViews>
    <sheetView zoomScale="85" zoomScaleNormal="85" zoomScaleSheetLayoutView="100" workbookViewId="0">
      <selection activeCell="C9" sqref="C9"/>
    </sheetView>
  </sheetViews>
  <sheetFormatPr defaultColWidth="9.06640625" defaultRowHeight="14.25" x14ac:dyDescent="0.45"/>
  <cols>
    <col min="1" max="1" width="9.06640625" style="11"/>
    <col min="2" max="2" width="18.265625" style="11" customWidth="1"/>
    <col min="3" max="3" width="16.796875" style="11" customWidth="1"/>
    <col min="4" max="4" width="13.46484375" style="11" customWidth="1"/>
    <col min="5" max="5" width="10.265625" style="11" hidden="1" customWidth="1"/>
    <col min="6" max="6" width="14.33203125" style="11" customWidth="1"/>
    <col min="7" max="16384" width="9.06640625" style="11"/>
  </cols>
  <sheetData>
    <row r="1" spans="1:7" s="58" customFormat="1" ht="14.65" thickTop="1" x14ac:dyDescent="0.45">
      <c r="A1" s="55"/>
      <c r="B1" s="56"/>
      <c r="C1" s="56"/>
      <c r="D1" s="56"/>
      <c r="E1" s="56"/>
      <c r="F1" s="56"/>
      <c r="G1" s="57"/>
    </row>
    <row r="2" spans="1:7" s="58" customFormat="1" ht="18" x14ac:dyDescent="0.55000000000000004">
      <c r="A2" s="59"/>
      <c r="B2" s="81" t="s">
        <v>48</v>
      </c>
      <c r="C2" s="81"/>
      <c r="D2" s="81"/>
      <c r="E2" s="81"/>
      <c r="F2" s="81"/>
      <c r="G2" s="60"/>
    </row>
    <row r="3" spans="1:7" s="58" customFormat="1" x14ac:dyDescent="0.45">
      <c r="A3" s="59"/>
      <c r="B3" s="61"/>
      <c r="C3" s="61"/>
      <c r="D3" s="61"/>
      <c r="E3" s="61"/>
      <c r="F3" s="61"/>
      <c r="G3" s="60"/>
    </row>
    <row r="4" spans="1:7" x14ac:dyDescent="0.45">
      <c r="A4" s="36"/>
      <c r="B4" s="77" t="s">
        <v>6</v>
      </c>
      <c r="C4" s="77"/>
      <c r="D4" s="78" t="s">
        <v>72</v>
      </c>
      <c r="E4" s="79"/>
      <c r="F4" s="80"/>
      <c r="G4" s="40"/>
    </row>
    <row r="5" spans="1:7" x14ac:dyDescent="0.45">
      <c r="A5" s="36"/>
      <c r="B5" s="39"/>
      <c r="C5" s="39"/>
      <c r="D5" s="39"/>
      <c r="E5" s="39"/>
      <c r="F5" s="39"/>
      <c r="G5" s="40"/>
    </row>
    <row r="6" spans="1:7" ht="18" x14ac:dyDescent="0.55000000000000004">
      <c r="A6" s="36"/>
      <c r="B6" s="75" t="s">
        <v>49</v>
      </c>
      <c r="C6" s="75"/>
      <c r="D6" s="75"/>
      <c r="E6" s="75"/>
      <c r="F6" s="75"/>
      <c r="G6" s="40"/>
    </row>
    <row r="7" spans="1:7" x14ac:dyDescent="0.45">
      <c r="A7" s="36"/>
      <c r="B7" s="39"/>
      <c r="C7" s="39"/>
      <c r="D7" s="39"/>
      <c r="E7" s="39"/>
      <c r="F7" s="39"/>
      <c r="G7" s="40"/>
    </row>
    <row r="8" spans="1:7" x14ac:dyDescent="0.45">
      <c r="A8" s="36"/>
      <c r="B8" s="42" t="s">
        <v>29</v>
      </c>
      <c r="C8" s="42" t="s">
        <v>0</v>
      </c>
      <c r="D8" s="42" t="s">
        <v>47</v>
      </c>
      <c r="E8" s="42"/>
      <c r="F8" s="42" t="s">
        <v>1</v>
      </c>
      <c r="G8" s="40"/>
    </row>
    <row r="9" spans="1:7" x14ac:dyDescent="0.45">
      <c r="A9" s="36"/>
      <c r="B9" s="42">
        <v>1</v>
      </c>
      <c r="C9" s="51">
        <v>3</v>
      </c>
      <c r="D9" s="52">
        <v>2</v>
      </c>
      <c r="E9" s="52">
        <f>IF(D9&gt;=C9,1,0)</f>
        <v>0</v>
      </c>
      <c r="F9" s="53">
        <v>0.2</v>
      </c>
      <c r="G9" s="40"/>
    </row>
    <row r="10" spans="1:7" x14ac:dyDescent="0.45">
      <c r="A10" s="36"/>
      <c r="B10" s="42">
        <f>B9+1</f>
        <v>2</v>
      </c>
      <c r="C10" s="51">
        <v>14</v>
      </c>
      <c r="D10" s="52">
        <v>3</v>
      </c>
      <c r="E10" s="52">
        <f t="shared" ref="E10:E28" si="0">IF(D10&gt;=C10,1,0)</f>
        <v>0</v>
      </c>
      <c r="F10" s="53">
        <v>0.5</v>
      </c>
      <c r="G10" s="40"/>
    </row>
    <row r="11" spans="1:7" x14ac:dyDescent="0.45">
      <c r="A11" s="36"/>
      <c r="B11" s="42">
        <f t="shared" ref="B11:B28" si="1">B10+1</f>
        <v>3</v>
      </c>
      <c r="C11" s="51">
        <v>12</v>
      </c>
      <c r="D11" s="52">
        <v>5</v>
      </c>
      <c r="E11" s="52">
        <f t="shared" si="0"/>
        <v>0</v>
      </c>
      <c r="F11" s="53">
        <v>0.2</v>
      </c>
      <c r="G11" s="40"/>
    </row>
    <row r="12" spans="1:7" x14ac:dyDescent="0.45">
      <c r="A12" s="36"/>
      <c r="B12" s="42">
        <f t="shared" si="1"/>
        <v>4</v>
      </c>
      <c r="C12" s="51">
        <v>13</v>
      </c>
      <c r="D12" s="52">
        <v>11.5</v>
      </c>
      <c r="E12" s="52">
        <f t="shared" si="0"/>
        <v>0</v>
      </c>
      <c r="F12" s="53">
        <v>0.3</v>
      </c>
      <c r="G12" s="40"/>
    </row>
    <row r="13" spans="1:7" x14ac:dyDescent="0.45">
      <c r="A13" s="36"/>
      <c r="B13" s="42">
        <f t="shared" si="1"/>
        <v>5</v>
      </c>
      <c r="C13" s="51">
        <v>9</v>
      </c>
      <c r="D13" s="52">
        <v>3</v>
      </c>
      <c r="E13" s="52">
        <f t="shared" si="0"/>
        <v>0</v>
      </c>
      <c r="F13" s="53">
        <v>0.4</v>
      </c>
      <c r="G13" s="40"/>
    </row>
    <row r="14" spans="1:7" x14ac:dyDescent="0.45">
      <c r="A14" s="36"/>
      <c r="B14" s="42">
        <f t="shared" si="1"/>
        <v>6</v>
      </c>
      <c r="C14" s="51">
        <v>3</v>
      </c>
      <c r="D14" s="52">
        <v>2</v>
      </c>
      <c r="E14" s="52">
        <f t="shared" si="0"/>
        <v>0</v>
      </c>
      <c r="F14" s="53">
        <v>0.8</v>
      </c>
      <c r="G14" s="40"/>
    </row>
    <row r="15" spans="1:7" x14ac:dyDescent="0.45">
      <c r="A15" s="36"/>
      <c r="B15" s="42">
        <f t="shared" si="1"/>
        <v>7</v>
      </c>
      <c r="C15" s="51">
        <v>10</v>
      </c>
      <c r="D15" s="52">
        <v>5</v>
      </c>
      <c r="E15" s="52">
        <f t="shared" si="0"/>
        <v>0</v>
      </c>
      <c r="F15" s="53">
        <v>0.01</v>
      </c>
      <c r="G15" s="40"/>
    </row>
    <row r="16" spans="1:7" x14ac:dyDescent="0.45">
      <c r="A16" s="36"/>
      <c r="B16" s="42">
        <f t="shared" si="1"/>
        <v>8</v>
      </c>
      <c r="C16" s="51">
        <v>11</v>
      </c>
      <c r="D16" s="52">
        <v>6</v>
      </c>
      <c r="E16" s="52">
        <f t="shared" si="0"/>
        <v>0</v>
      </c>
      <c r="F16" s="53">
        <v>0.95</v>
      </c>
      <c r="G16" s="40"/>
    </row>
    <row r="17" spans="1:7" x14ac:dyDescent="0.45">
      <c r="A17" s="36"/>
      <c r="B17" s="42">
        <f t="shared" si="1"/>
        <v>9</v>
      </c>
      <c r="C17" s="51">
        <v>13</v>
      </c>
      <c r="D17" s="52">
        <v>2</v>
      </c>
      <c r="E17" s="52">
        <f t="shared" si="0"/>
        <v>0</v>
      </c>
      <c r="F17" s="53">
        <v>0.8</v>
      </c>
      <c r="G17" s="40"/>
    </row>
    <row r="18" spans="1:7" x14ac:dyDescent="0.45">
      <c r="A18" s="36"/>
      <c r="B18" s="42">
        <f t="shared" si="1"/>
        <v>10</v>
      </c>
      <c r="C18" s="51">
        <v>7</v>
      </c>
      <c r="D18" s="52">
        <v>4</v>
      </c>
      <c r="E18" s="52">
        <f t="shared" si="0"/>
        <v>0</v>
      </c>
      <c r="F18" s="53">
        <v>0.4</v>
      </c>
      <c r="G18" s="40"/>
    </row>
    <row r="19" spans="1:7" x14ac:dyDescent="0.45">
      <c r="A19" s="36"/>
      <c r="B19" s="42">
        <f t="shared" si="1"/>
        <v>11</v>
      </c>
      <c r="C19" s="51">
        <v>10</v>
      </c>
      <c r="D19" s="52">
        <v>8</v>
      </c>
      <c r="E19" s="52">
        <f t="shared" si="0"/>
        <v>0</v>
      </c>
      <c r="F19" s="53">
        <v>0.9</v>
      </c>
      <c r="G19" s="40"/>
    </row>
    <row r="20" spans="1:7" x14ac:dyDescent="0.45">
      <c r="A20" s="36"/>
      <c r="B20" s="42">
        <f t="shared" si="1"/>
        <v>12</v>
      </c>
      <c r="C20" s="51">
        <v>3</v>
      </c>
      <c r="D20" s="52">
        <v>2</v>
      </c>
      <c r="E20" s="52">
        <f t="shared" si="0"/>
        <v>0</v>
      </c>
      <c r="F20" s="53">
        <v>0.7</v>
      </c>
      <c r="G20" s="40"/>
    </row>
    <row r="21" spans="1:7" x14ac:dyDescent="0.45">
      <c r="A21" s="36"/>
      <c r="B21" s="42">
        <f t="shared" si="1"/>
        <v>13</v>
      </c>
      <c r="C21" s="51">
        <v>9</v>
      </c>
      <c r="D21" s="52">
        <v>7</v>
      </c>
      <c r="E21" s="52">
        <f t="shared" si="0"/>
        <v>0</v>
      </c>
      <c r="F21" s="53">
        <v>0.4</v>
      </c>
      <c r="G21" s="40"/>
    </row>
    <row r="22" spans="1:7" x14ac:dyDescent="0.45">
      <c r="A22" s="36"/>
      <c r="B22" s="42">
        <f t="shared" si="1"/>
        <v>14</v>
      </c>
      <c r="C22" s="51">
        <v>14</v>
      </c>
      <c r="D22" s="52">
        <v>4</v>
      </c>
      <c r="E22" s="52">
        <f t="shared" si="0"/>
        <v>0</v>
      </c>
      <c r="F22" s="53">
        <v>0.9</v>
      </c>
      <c r="G22" s="40"/>
    </row>
    <row r="23" spans="1:7" x14ac:dyDescent="0.45">
      <c r="A23" s="36"/>
      <c r="B23" s="42">
        <f t="shared" si="1"/>
        <v>15</v>
      </c>
      <c r="C23" s="51">
        <v>15</v>
      </c>
      <c r="D23" s="52">
        <v>3</v>
      </c>
      <c r="E23" s="52">
        <f t="shared" si="0"/>
        <v>0</v>
      </c>
      <c r="F23" s="53">
        <v>0.5</v>
      </c>
      <c r="G23" s="40"/>
    </row>
    <row r="24" spans="1:7" x14ac:dyDescent="0.45">
      <c r="A24" s="36"/>
      <c r="B24" s="42">
        <f t="shared" si="1"/>
        <v>16</v>
      </c>
      <c r="C24" s="51">
        <v>12</v>
      </c>
      <c r="D24" s="52">
        <v>6</v>
      </c>
      <c r="E24" s="52">
        <f t="shared" si="0"/>
        <v>0</v>
      </c>
      <c r="F24" s="53">
        <v>0.6</v>
      </c>
      <c r="G24" s="40"/>
    </row>
    <row r="25" spans="1:7" x14ac:dyDescent="0.45">
      <c r="A25" s="36"/>
      <c r="B25" s="42">
        <f t="shared" si="1"/>
        <v>17</v>
      </c>
      <c r="C25" s="51">
        <v>11</v>
      </c>
      <c r="D25" s="52">
        <v>7</v>
      </c>
      <c r="E25" s="52">
        <f t="shared" si="0"/>
        <v>0</v>
      </c>
      <c r="F25" s="53">
        <v>0.5</v>
      </c>
      <c r="G25" s="40"/>
    </row>
    <row r="26" spans="1:7" x14ac:dyDescent="0.45">
      <c r="A26" s="36"/>
      <c r="B26" s="42">
        <f t="shared" si="1"/>
        <v>18</v>
      </c>
      <c r="C26" s="51">
        <v>9</v>
      </c>
      <c r="D26" s="52">
        <v>4</v>
      </c>
      <c r="E26" s="52">
        <f t="shared" si="0"/>
        <v>0</v>
      </c>
      <c r="F26" s="53">
        <v>0.75</v>
      </c>
      <c r="G26" s="40"/>
    </row>
    <row r="27" spans="1:7" x14ac:dyDescent="0.45">
      <c r="A27" s="36"/>
      <c r="B27" s="42">
        <f t="shared" si="1"/>
        <v>19</v>
      </c>
      <c r="C27" s="51">
        <v>8</v>
      </c>
      <c r="D27" s="52">
        <v>3</v>
      </c>
      <c r="E27" s="52">
        <f t="shared" si="0"/>
        <v>0</v>
      </c>
      <c r="F27" s="53">
        <v>0.5</v>
      </c>
      <c r="G27" s="40"/>
    </row>
    <row r="28" spans="1:7" x14ac:dyDescent="0.45">
      <c r="A28" s="36"/>
      <c r="B28" s="42">
        <f t="shared" si="1"/>
        <v>20</v>
      </c>
      <c r="C28" s="51">
        <v>8.5</v>
      </c>
      <c r="D28" s="52">
        <v>2</v>
      </c>
      <c r="E28" s="52">
        <f t="shared" si="0"/>
        <v>0</v>
      </c>
      <c r="F28" s="53">
        <v>0.5</v>
      </c>
      <c r="G28" s="40"/>
    </row>
    <row r="29" spans="1:7" x14ac:dyDescent="0.45">
      <c r="A29" s="36"/>
      <c r="B29" s="39"/>
      <c r="C29" s="39"/>
      <c r="D29" s="39"/>
      <c r="E29" s="39"/>
      <c r="F29" s="39"/>
      <c r="G29" s="40"/>
    </row>
    <row r="30" spans="1:7" x14ac:dyDescent="0.45">
      <c r="A30" s="36"/>
      <c r="B30" s="82" t="str">
        <f>IF(AND(B32="",B33="",B34=""),"","Errors")</f>
        <v/>
      </c>
      <c r="C30" s="82"/>
      <c r="D30" s="82"/>
      <c r="E30" s="82"/>
      <c r="F30" s="82"/>
      <c r="G30" s="40"/>
    </row>
    <row r="31" spans="1:7" ht="12" customHeight="1" x14ac:dyDescent="0.45">
      <c r="A31" s="36"/>
      <c r="B31" s="39"/>
      <c r="C31" s="39"/>
      <c r="D31" s="39"/>
      <c r="E31" s="39"/>
      <c r="F31" s="39"/>
      <c r="G31" s="40"/>
    </row>
    <row r="32" spans="1:7" ht="29" customHeight="1" x14ac:dyDescent="0.45">
      <c r="A32" s="36"/>
      <c r="B32" s="83" t="str">
        <f>IF(OR(MIN(F9:F28)&lt;=0,MAX(F9:F28)&gt;=1),"Your confidence needs to be expressed on a scale between 0 % and 100 % only.","")</f>
        <v/>
      </c>
      <c r="C32" s="83"/>
      <c r="D32" s="83"/>
      <c r="E32" s="83"/>
      <c r="F32" s="83"/>
      <c r="G32" s="40"/>
    </row>
    <row r="33" spans="1:7" ht="31.05" customHeight="1" x14ac:dyDescent="0.45">
      <c r="A33" s="36"/>
      <c r="B33" s="83" t="str">
        <f>IF(AND($D$4="… magnitude only (positive)",MIN(C9:C28)&lt;=0),"As the quantity being estimated is 'magnitude only,' your 'best guess' needs to be greater than 0.","")</f>
        <v/>
      </c>
      <c r="C33" s="83"/>
      <c r="D33" s="83"/>
      <c r="E33" s="83"/>
      <c r="F33" s="83"/>
      <c r="G33" s="40"/>
    </row>
    <row r="34" spans="1:7" ht="30.5" customHeight="1" x14ac:dyDescent="0.45">
      <c r="A34" s="36"/>
      <c r="B34" s="83" t="str">
        <f>IF(AND(D4="… magnitude only (positive)",SUM(E9:E28)&gt;0),"You have chosen your quantity to be 'magnitude only.' This means that your 'accuracy' cannot be greater than or equal to your 'best guess.'","")</f>
        <v/>
      </c>
      <c r="C34" s="83"/>
      <c r="D34" s="83"/>
      <c r="E34" s="83"/>
      <c r="F34" s="83"/>
      <c r="G34" s="40"/>
    </row>
    <row r="35" spans="1:7" x14ac:dyDescent="0.45">
      <c r="A35" s="36"/>
      <c r="B35" s="39"/>
      <c r="C35" s="39"/>
      <c r="D35" s="39"/>
      <c r="E35" s="39"/>
      <c r="F35" s="39"/>
      <c r="G35" s="40"/>
    </row>
    <row r="36" spans="1:7" x14ac:dyDescent="0.45">
      <c r="A36" s="36"/>
      <c r="B36" s="39"/>
      <c r="C36" s="39"/>
      <c r="D36" s="39"/>
      <c r="E36" s="39"/>
      <c r="F36" s="39"/>
      <c r="G36" s="40"/>
    </row>
    <row r="37" spans="1:7" x14ac:dyDescent="0.45">
      <c r="A37" s="36"/>
      <c r="B37" s="39"/>
      <c r="C37" s="39"/>
      <c r="D37" s="39"/>
      <c r="E37" s="39"/>
      <c r="F37" s="39"/>
      <c r="G37" s="40"/>
    </row>
    <row r="38" spans="1:7" x14ac:dyDescent="0.45">
      <c r="A38" s="36"/>
      <c r="B38" s="39"/>
      <c r="C38" s="39"/>
      <c r="D38" s="39"/>
      <c r="E38" s="39"/>
      <c r="F38" s="39"/>
      <c r="G38" s="40"/>
    </row>
    <row r="39" spans="1:7" x14ac:dyDescent="0.45">
      <c r="A39" s="36"/>
      <c r="B39" s="39"/>
      <c r="C39" s="39"/>
      <c r="D39" s="39"/>
      <c r="E39" s="39"/>
      <c r="F39" s="39"/>
      <c r="G39" s="40"/>
    </row>
    <row r="40" spans="1:7" x14ac:dyDescent="0.45">
      <c r="A40" s="36"/>
      <c r="B40" s="39"/>
      <c r="C40" s="39"/>
      <c r="D40" s="39"/>
      <c r="E40" s="39"/>
      <c r="F40" s="39"/>
      <c r="G40" s="40"/>
    </row>
    <row r="41" spans="1:7" x14ac:dyDescent="0.45">
      <c r="A41" s="36"/>
      <c r="B41" s="39"/>
      <c r="C41" s="39"/>
      <c r="D41" s="39"/>
      <c r="E41" s="39"/>
      <c r="F41" s="39"/>
      <c r="G41" s="40"/>
    </row>
    <row r="42" spans="1:7" x14ac:dyDescent="0.45">
      <c r="A42" s="36"/>
      <c r="B42" s="39"/>
      <c r="C42" s="39"/>
      <c r="D42" s="39"/>
      <c r="E42" s="39"/>
      <c r="F42" s="39"/>
      <c r="G42" s="40"/>
    </row>
    <row r="43" spans="1:7" x14ac:dyDescent="0.45">
      <c r="A43" s="36"/>
      <c r="B43" s="39"/>
      <c r="C43" s="39"/>
      <c r="D43" s="39"/>
      <c r="E43" s="39"/>
      <c r="F43" s="39"/>
      <c r="G43" s="40"/>
    </row>
    <row r="44" spans="1:7" x14ac:dyDescent="0.45">
      <c r="A44" s="36"/>
      <c r="B44" s="39"/>
      <c r="C44" s="39"/>
      <c r="D44" s="39"/>
      <c r="E44" s="39"/>
      <c r="F44" s="39"/>
      <c r="G44" s="40"/>
    </row>
    <row r="45" spans="1:7" x14ac:dyDescent="0.45">
      <c r="A45" s="36"/>
      <c r="B45" s="39"/>
      <c r="C45" s="39"/>
      <c r="D45" s="39"/>
      <c r="E45" s="39"/>
      <c r="F45" s="39"/>
      <c r="G45" s="40"/>
    </row>
    <row r="46" spans="1:7" ht="14.65" thickBot="1" x14ac:dyDescent="0.5">
      <c r="A46" s="48"/>
      <c r="B46" s="76" t="s">
        <v>64</v>
      </c>
      <c r="C46" s="76"/>
      <c r="D46" s="76"/>
      <c r="E46" s="76"/>
      <c r="F46" s="76"/>
      <c r="G46" s="49"/>
    </row>
    <row r="47" spans="1:7" ht="14.65" thickTop="1" x14ac:dyDescent="0.45"/>
  </sheetData>
  <mergeCells count="9">
    <mergeCell ref="B6:F6"/>
    <mergeCell ref="B46:F46"/>
    <mergeCell ref="B4:C4"/>
    <mergeCell ref="D4:F4"/>
    <mergeCell ref="B2:F2"/>
    <mergeCell ref="B30:F30"/>
    <mergeCell ref="B32:F32"/>
    <mergeCell ref="B33:F33"/>
    <mergeCell ref="B34:F34"/>
  </mergeCells>
  <conditionalFormatting sqref="F9:F28">
    <cfRule type="expression" dxfId="2" priority="3">
      <formula>OR(F9&lt;=0,F9&gt;=1)</formula>
    </cfRule>
  </conditionalFormatting>
  <conditionalFormatting sqref="C9:C28">
    <cfRule type="expression" dxfId="1" priority="2">
      <formula>AND($D$4="… magnitude only (positive)",C9&lt;=0)</formula>
    </cfRule>
  </conditionalFormatting>
  <conditionalFormatting sqref="D9:E28">
    <cfRule type="expression" dxfId="0" priority="1">
      <formula>D9&gt;=C9</formula>
    </cfRule>
  </conditionalFormatting>
  <dataValidations disablePrompts="1" count="1">
    <dataValidation type="list" allowBlank="1" showInputMessage="1" showErrorMessage="1" sqref="D4:E4" xr:uid="{00000000-0002-0000-0100-000000000000}">
      <formula1>"… magnitude only (positive),… could be positive or negative."</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1"/>
  <sheetViews>
    <sheetView zoomScale="82" zoomScaleNormal="100" workbookViewId="0">
      <selection activeCell="C29" sqref="C29"/>
    </sheetView>
  </sheetViews>
  <sheetFormatPr defaultColWidth="9.06640625" defaultRowHeight="14.25" x14ac:dyDescent="0.45"/>
  <cols>
    <col min="1" max="1" width="9.06640625" style="11"/>
    <col min="2" max="2" width="28.53125" style="11" customWidth="1"/>
    <col min="3" max="3" width="15.9296875" style="11" customWidth="1"/>
    <col min="4" max="4" width="9.06640625" style="11"/>
    <col min="5" max="5" width="13" style="11" customWidth="1"/>
    <col min="6" max="16384" width="9.06640625" style="11"/>
  </cols>
  <sheetData>
    <row r="1" spans="1:6" ht="14.65" thickTop="1" x14ac:dyDescent="0.45">
      <c r="A1" s="33"/>
      <c r="B1" s="34"/>
      <c r="C1" s="34"/>
      <c r="D1" s="34"/>
      <c r="E1" s="34"/>
      <c r="F1" s="35"/>
    </row>
    <row r="2" spans="1:6" ht="18" x14ac:dyDescent="0.55000000000000004">
      <c r="A2" s="36"/>
      <c r="B2" s="75" t="s">
        <v>54</v>
      </c>
      <c r="C2" s="75"/>
      <c r="D2" s="75"/>
      <c r="E2" s="75"/>
      <c r="F2" s="40"/>
    </row>
    <row r="3" spans="1:6" x14ac:dyDescent="0.45">
      <c r="A3" s="36"/>
      <c r="B3" s="39"/>
      <c r="C3" s="39"/>
      <c r="D3" s="39"/>
      <c r="E3" s="39"/>
      <c r="F3" s="40"/>
    </row>
    <row r="4" spans="1:6" x14ac:dyDescent="0.45">
      <c r="A4" s="36"/>
      <c r="B4" s="39"/>
      <c r="C4" s="39"/>
      <c r="D4" s="39"/>
      <c r="E4" s="39"/>
      <c r="F4" s="40"/>
    </row>
    <row r="5" spans="1:6" x14ac:dyDescent="0.45">
      <c r="A5" s="36"/>
      <c r="B5" s="39"/>
      <c r="C5" s="39"/>
      <c r="D5" s="39"/>
      <c r="E5" s="39"/>
      <c r="F5" s="40"/>
    </row>
    <row r="6" spans="1:6" x14ac:dyDescent="0.45">
      <c r="A6" s="36"/>
      <c r="B6" s="39"/>
      <c r="C6" s="39"/>
      <c r="D6" s="39"/>
      <c r="E6" s="39"/>
      <c r="F6" s="40"/>
    </row>
    <row r="7" spans="1:6" x14ac:dyDescent="0.45">
      <c r="A7" s="36"/>
      <c r="B7" s="39"/>
      <c r="C7" s="39"/>
      <c r="D7" s="39"/>
      <c r="E7" s="39"/>
      <c r="F7" s="40"/>
    </row>
    <row r="8" spans="1:6" x14ac:dyDescent="0.45">
      <c r="A8" s="36"/>
      <c r="B8" s="39"/>
      <c r="C8" s="39"/>
      <c r="D8" s="39"/>
      <c r="E8" s="39"/>
      <c r="F8" s="40"/>
    </row>
    <row r="9" spans="1:6" x14ac:dyDescent="0.45">
      <c r="A9" s="36"/>
      <c r="B9" s="39"/>
      <c r="C9" s="39"/>
      <c r="D9" s="39"/>
      <c r="E9" s="39"/>
      <c r="F9" s="40"/>
    </row>
    <row r="10" spans="1:6" x14ac:dyDescent="0.45">
      <c r="A10" s="36"/>
      <c r="B10" s="39"/>
      <c r="C10" s="39"/>
      <c r="D10" s="39"/>
      <c r="E10" s="39"/>
      <c r="F10" s="40"/>
    </row>
    <row r="11" spans="1:6" x14ac:dyDescent="0.45">
      <c r="A11" s="36"/>
      <c r="B11" s="39"/>
      <c r="C11" s="39"/>
      <c r="D11" s="39"/>
      <c r="E11" s="39"/>
      <c r="F11" s="40"/>
    </row>
    <row r="12" spans="1:6" x14ac:dyDescent="0.45">
      <c r="A12" s="36"/>
      <c r="B12" s="39"/>
      <c r="C12" s="39"/>
      <c r="D12" s="39"/>
      <c r="E12" s="39"/>
      <c r="F12" s="40"/>
    </row>
    <row r="13" spans="1:6" x14ac:dyDescent="0.45">
      <c r="A13" s="36"/>
      <c r="B13" s="39"/>
      <c r="C13" s="39"/>
      <c r="D13" s="39"/>
      <c r="E13" s="39"/>
      <c r="F13" s="40"/>
    </row>
    <row r="14" spans="1:6" x14ac:dyDescent="0.45">
      <c r="A14" s="36"/>
      <c r="B14" s="39"/>
      <c r="C14" s="39"/>
      <c r="D14" s="39"/>
      <c r="E14" s="39"/>
      <c r="F14" s="40"/>
    </row>
    <row r="15" spans="1:6" x14ac:dyDescent="0.45">
      <c r="A15" s="36"/>
      <c r="B15" s="39"/>
      <c r="C15" s="39"/>
      <c r="D15" s="39"/>
      <c r="E15" s="39"/>
      <c r="F15" s="40"/>
    </row>
    <row r="16" spans="1:6" x14ac:dyDescent="0.45">
      <c r="A16" s="36"/>
      <c r="B16" s="39"/>
      <c r="C16" s="39"/>
      <c r="D16" s="39"/>
      <c r="E16" s="39"/>
      <c r="F16" s="40"/>
    </row>
    <row r="17" spans="1:6" x14ac:dyDescent="0.45">
      <c r="A17" s="36"/>
      <c r="B17" s="39"/>
      <c r="C17" s="39"/>
      <c r="D17" s="39"/>
      <c r="E17" s="39"/>
      <c r="F17" s="40"/>
    </row>
    <row r="18" spans="1:6" ht="18" x14ac:dyDescent="0.55000000000000004">
      <c r="A18" s="36"/>
      <c r="B18" s="75" t="s">
        <v>57</v>
      </c>
      <c r="C18" s="75"/>
      <c r="D18" s="75"/>
      <c r="E18" s="75"/>
      <c r="F18" s="40"/>
    </row>
    <row r="19" spans="1:6" x14ac:dyDescent="0.45">
      <c r="A19" s="36"/>
      <c r="B19" s="39"/>
      <c r="C19" s="39"/>
      <c r="D19" s="39"/>
      <c r="E19" s="39"/>
      <c r="F19" s="40"/>
    </row>
    <row r="20" spans="1:6" x14ac:dyDescent="0.45">
      <c r="A20" s="36"/>
      <c r="B20" s="54" t="s">
        <v>58</v>
      </c>
      <c r="C20" s="77">
        <f>Calculations!C81</f>
        <v>10.131311163441087</v>
      </c>
      <c r="D20" s="77"/>
      <c r="E20" s="77"/>
      <c r="F20" s="40"/>
    </row>
    <row r="21" spans="1:6" x14ac:dyDescent="0.45">
      <c r="A21" s="36"/>
      <c r="B21" s="54" t="s">
        <v>59</v>
      </c>
      <c r="C21" s="77">
        <f>Calculations!C73</f>
        <v>10.099742787453968</v>
      </c>
      <c r="D21" s="77"/>
      <c r="E21" s="77"/>
      <c r="F21" s="40"/>
    </row>
    <row r="22" spans="1:6" x14ac:dyDescent="0.45">
      <c r="A22" s="36"/>
      <c r="B22" s="54" t="s">
        <v>60</v>
      </c>
      <c r="C22" s="77">
        <f>Calculations!C82</f>
        <v>10.022271444342717</v>
      </c>
      <c r="D22" s="77"/>
      <c r="E22" s="77"/>
      <c r="F22" s="40"/>
    </row>
    <row r="23" spans="1:6" x14ac:dyDescent="0.45">
      <c r="A23" s="36"/>
      <c r="B23" s="54"/>
      <c r="C23" s="54"/>
      <c r="D23" s="54"/>
      <c r="E23" s="54"/>
      <c r="F23" s="40"/>
    </row>
    <row r="24" spans="1:6" ht="18" x14ac:dyDescent="0.55000000000000004">
      <c r="A24" s="36"/>
      <c r="B24" s="75" t="s">
        <v>61</v>
      </c>
      <c r="C24" s="75"/>
      <c r="D24" s="75"/>
      <c r="E24" s="75"/>
      <c r="F24" s="40"/>
    </row>
    <row r="25" spans="1:6" x14ac:dyDescent="0.45">
      <c r="A25" s="36"/>
      <c r="B25" s="54"/>
      <c r="C25" s="54"/>
      <c r="D25" s="54"/>
      <c r="E25" s="54"/>
      <c r="F25" s="40"/>
    </row>
    <row r="26" spans="1:6" x14ac:dyDescent="0.45">
      <c r="A26" s="36"/>
      <c r="B26" s="54" t="s">
        <v>23</v>
      </c>
      <c r="C26" s="54">
        <f>Calculations!C72</f>
        <v>9.4502720753265894</v>
      </c>
      <c r="D26" s="54" t="s">
        <v>24</v>
      </c>
      <c r="E26" s="54">
        <f>Calculations!C74</f>
        <v>10.79368487909551</v>
      </c>
      <c r="F26" s="40"/>
    </row>
    <row r="27" spans="1:6" x14ac:dyDescent="0.45">
      <c r="A27" s="36"/>
      <c r="B27" s="54" t="s">
        <v>25</v>
      </c>
      <c r="C27" s="54">
        <f>Calculations!C71</f>
        <v>9.1276581454941432</v>
      </c>
      <c r="D27" s="54" t="s">
        <v>24</v>
      </c>
      <c r="E27" s="54">
        <f>Calculations!C75</f>
        <v>11.175227315351322</v>
      </c>
      <c r="F27" s="40"/>
    </row>
    <row r="28" spans="1:6" x14ac:dyDescent="0.45">
      <c r="A28" s="36"/>
      <c r="B28" s="54" t="s">
        <v>27</v>
      </c>
      <c r="C28" s="54">
        <f>Calculations!C70</f>
        <v>8.8694727160179081</v>
      </c>
      <c r="D28" s="54" t="s">
        <v>24</v>
      </c>
      <c r="E28" s="54">
        <f>Calculations!C76</f>
        <v>11.500198385440703</v>
      </c>
      <c r="F28" s="40"/>
    </row>
    <row r="29" spans="1:6" x14ac:dyDescent="0.45">
      <c r="A29" s="36"/>
      <c r="B29" s="54" t="s">
        <v>26</v>
      </c>
      <c r="C29" s="54">
        <f>Calculations!C69</f>
        <v>8.6513586709095609</v>
      </c>
      <c r="D29" s="54" t="s">
        <v>24</v>
      </c>
      <c r="E29" s="54">
        <f>Calculations!C77</f>
        <v>11.790126637043656</v>
      </c>
      <c r="F29" s="40"/>
    </row>
    <row r="30" spans="1:6" x14ac:dyDescent="0.45">
      <c r="A30" s="36"/>
      <c r="B30" s="54" t="s">
        <v>28</v>
      </c>
      <c r="C30" s="54">
        <f>Calculations!C68</f>
        <v>8.2405876954677613</v>
      </c>
      <c r="D30" s="54" t="s">
        <v>24</v>
      </c>
      <c r="E30" s="54">
        <f>Calculations!C78</f>
        <v>12.377368846387961</v>
      </c>
      <c r="F30" s="40"/>
    </row>
    <row r="31" spans="1:6" x14ac:dyDescent="0.45">
      <c r="A31" s="36"/>
      <c r="B31" s="39"/>
      <c r="C31" s="39"/>
      <c r="D31" s="39"/>
      <c r="E31" s="39"/>
      <c r="F31" s="40"/>
    </row>
    <row r="32" spans="1:6" x14ac:dyDescent="0.45">
      <c r="A32" s="36"/>
      <c r="B32" s="39"/>
      <c r="C32" s="39"/>
      <c r="D32" s="39"/>
      <c r="E32" s="39"/>
      <c r="F32" s="40"/>
    </row>
    <row r="33" spans="1:6" ht="87" customHeight="1" x14ac:dyDescent="0.45">
      <c r="A33" s="36"/>
      <c r="B33" s="84" t="s">
        <v>70</v>
      </c>
      <c r="C33" s="84"/>
      <c r="D33" s="84"/>
      <c r="E33" s="84"/>
      <c r="F33" s="40"/>
    </row>
    <row r="34" spans="1:6" x14ac:dyDescent="0.45">
      <c r="A34" s="36"/>
      <c r="B34" s="39"/>
      <c r="C34" s="39"/>
      <c r="D34" s="39"/>
      <c r="E34" s="39"/>
      <c r="F34" s="40"/>
    </row>
    <row r="35" spans="1:6" x14ac:dyDescent="0.45">
      <c r="A35" s="36"/>
      <c r="B35" s="39"/>
      <c r="C35" s="39"/>
      <c r="D35" s="39"/>
      <c r="E35" s="39"/>
      <c r="F35" s="40"/>
    </row>
    <row r="36" spans="1:6" x14ac:dyDescent="0.45">
      <c r="A36" s="36"/>
      <c r="B36" s="39"/>
      <c r="C36" s="39"/>
      <c r="D36" s="39"/>
      <c r="E36" s="39"/>
      <c r="F36" s="40"/>
    </row>
    <row r="37" spans="1:6" x14ac:dyDescent="0.45">
      <c r="A37" s="36"/>
      <c r="B37" s="39"/>
      <c r="C37" s="39"/>
      <c r="D37" s="39"/>
      <c r="E37" s="39"/>
      <c r="F37" s="40"/>
    </row>
    <row r="38" spans="1:6" x14ac:dyDescent="0.45">
      <c r="A38" s="36"/>
      <c r="B38" s="39"/>
      <c r="C38" s="39"/>
      <c r="D38" s="39"/>
      <c r="E38" s="39"/>
      <c r="F38" s="40"/>
    </row>
    <row r="39" spans="1:6" x14ac:dyDescent="0.45">
      <c r="A39" s="36"/>
      <c r="B39" s="39"/>
      <c r="C39" s="39"/>
      <c r="D39" s="39"/>
      <c r="E39" s="39"/>
      <c r="F39" s="40"/>
    </row>
    <row r="40" spans="1:6" ht="14.65" thickBot="1" x14ac:dyDescent="0.5">
      <c r="A40" s="48"/>
      <c r="B40" s="76" t="s">
        <v>64</v>
      </c>
      <c r="C40" s="76"/>
      <c r="D40" s="76"/>
      <c r="E40" s="76"/>
      <c r="F40" s="49"/>
    </row>
    <row r="41" spans="1:6" ht="14.65" thickTop="1" x14ac:dyDescent="0.45"/>
  </sheetData>
  <sheetProtection algorithmName="SHA-512" hashValue="Cqg3dlFa0OtQ5JkhQQPVAtah+J8Pv2TkGkk/O6r6RwbCoSAEUdRwvOpsaYS8iXF0rqiql5ULmbJllbSq6CfizA==" saltValue="gSv27qATbeiKs+R7gPC6Gw==" spinCount="100000" sheet="1" objects="1" scenarios="1"/>
  <mergeCells count="8">
    <mergeCell ref="B40:E40"/>
    <mergeCell ref="B33:E33"/>
    <mergeCell ref="C21:E21"/>
    <mergeCell ref="B2:E2"/>
    <mergeCell ref="B18:E18"/>
    <mergeCell ref="C20:E20"/>
    <mergeCell ref="C22:E22"/>
    <mergeCell ref="B24:E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T96"/>
  <sheetViews>
    <sheetView zoomScale="40" zoomScaleNormal="40" workbookViewId="0">
      <selection activeCell="D41" sqref="D41"/>
    </sheetView>
  </sheetViews>
  <sheetFormatPr defaultColWidth="9.06640625" defaultRowHeight="14.25" x14ac:dyDescent="0.45"/>
  <cols>
    <col min="1" max="1" width="2.06640625" style="11" customWidth="1"/>
    <col min="2" max="2" width="19.73046875" style="11" customWidth="1"/>
    <col min="3" max="3" width="17.33203125" style="11" customWidth="1"/>
    <col min="4" max="4" width="18.46484375" style="11" customWidth="1"/>
    <col min="5" max="5" width="12.46484375" style="11" customWidth="1"/>
    <col min="6" max="6" width="14.46484375" style="11" customWidth="1"/>
    <col min="7" max="7" width="9.06640625" style="11" bestFit="1" customWidth="1"/>
    <col min="8" max="8" width="2.796875" style="11" customWidth="1"/>
    <col min="9" max="9" width="11.53125" style="11" bestFit="1" customWidth="1"/>
    <col min="10" max="10" width="12.796875" style="11" bestFit="1" customWidth="1"/>
    <col min="11" max="11" width="12.19921875" style="11" customWidth="1"/>
    <col min="12" max="12" width="63.19921875" style="11" customWidth="1"/>
    <col min="13" max="13" width="11.59765625" style="11" bestFit="1" customWidth="1"/>
    <col min="14" max="43" width="9.06640625" style="11" bestFit="1" customWidth="1"/>
    <col min="44" max="102" width="11.796875" style="11" bestFit="1" customWidth="1"/>
    <col min="103" max="189" width="9.06640625" style="11"/>
    <col min="190" max="190" width="11.59765625" style="11" bestFit="1" customWidth="1"/>
    <col min="191" max="191" width="10.06640625" style="11" customWidth="1"/>
    <col min="192" max="399" width="9.06640625" style="11"/>
    <col min="400" max="435" width="15.46484375" style="11" bestFit="1" customWidth="1"/>
    <col min="436" max="460" width="9.06640625" style="11"/>
    <col min="461" max="499" width="12.33203125" style="11" bestFit="1" customWidth="1"/>
    <col min="500" max="513" width="9.06640625" style="11" bestFit="1" customWidth="1"/>
    <col min="514" max="16384" width="9.06640625" style="11"/>
  </cols>
  <sheetData>
    <row r="1" spans="2:514" ht="14.65" thickBot="1" x14ac:dyDescent="0.5"/>
    <row r="2" spans="2:514" ht="14.65" thickBot="1" x14ac:dyDescent="0.5">
      <c r="B2" s="87" t="s">
        <v>7</v>
      </c>
      <c r="C2" s="88"/>
      <c r="D2" s="10" t="str">
        <f>IF(Inputs!$D$4="","",IF(Inputs!$D$4="… magnitude only (positive)","lognormal","normal"))</f>
        <v>lognormal</v>
      </c>
    </row>
    <row r="3" spans="2:514" ht="14.65" thickBot="1" x14ac:dyDescent="0.5"/>
    <row r="4" spans="2:514" x14ac:dyDescent="0.45">
      <c r="M4" s="12" t="str">
        <f>IF($D$2="","",IF($D$2="normal","Unit of Measure","Logarithm of Unit of Measure"))</f>
        <v>Logarithm of Unit of Measure</v>
      </c>
      <c r="N4" s="7">
        <f>IF($D$2="","",IF($D$2="normal",MIN($J$6:$J$25),LN(MIN($J$6:$J$25))))</f>
        <v>-99.798433901528156</v>
      </c>
      <c r="O4" s="7">
        <f t="shared" ref="O4:BZ4" si="0">N4+(($ST$4-$N$4)/500)</f>
        <v>-99.390605189694966</v>
      </c>
      <c r="P4" s="7">
        <f t="shared" si="0"/>
        <v>-98.982776477861776</v>
      </c>
      <c r="Q4" s="7">
        <f t="shared" si="0"/>
        <v>-98.574947766028586</v>
      </c>
      <c r="R4" s="7">
        <f t="shared" si="0"/>
        <v>-98.167119054195396</v>
      </c>
      <c r="S4" s="7">
        <f t="shared" si="0"/>
        <v>-97.759290342362206</v>
      </c>
      <c r="T4" s="7">
        <f t="shared" si="0"/>
        <v>-97.351461630529016</v>
      </c>
      <c r="U4" s="7">
        <f t="shared" si="0"/>
        <v>-96.943632918695826</v>
      </c>
      <c r="V4" s="7">
        <f t="shared" si="0"/>
        <v>-96.535804206862636</v>
      </c>
      <c r="W4" s="7">
        <f t="shared" si="0"/>
        <v>-96.127975495029446</v>
      </c>
      <c r="X4" s="7">
        <f t="shared" si="0"/>
        <v>-95.720146783196256</v>
      </c>
      <c r="Y4" s="7">
        <f t="shared" si="0"/>
        <v>-95.312318071363066</v>
      </c>
      <c r="Z4" s="7">
        <f t="shared" si="0"/>
        <v>-94.904489359529876</v>
      </c>
      <c r="AA4" s="7">
        <f t="shared" si="0"/>
        <v>-94.496660647696686</v>
      </c>
      <c r="AB4" s="7">
        <f t="shared" si="0"/>
        <v>-94.088831935863496</v>
      </c>
      <c r="AC4" s="7">
        <f t="shared" si="0"/>
        <v>-93.681003224030306</v>
      </c>
      <c r="AD4" s="7">
        <f t="shared" si="0"/>
        <v>-93.273174512197116</v>
      </c>
      <c r="AE4" s="7">
        <f t="shared" si="0"/>
        <v>-92.865345800363926</v>
      </c>
      <c r="AF4" s="7">
        <f t="shared" si="0"/>
        <v>-92.457517088530736</v>
      </c>
      <c r="AG4" s="7">
        <f t="shared" si="0"/>
        <v>-92.049688376697546</v>
      </c>
      <c r="AH4" s="7">
        <f t="shared" si="0"/>
        <v>-91.641859664864356</v>
      </c>
      <c r="AI4" s="7">
        <f t="shared" si="0"/>
        <v>-91.234030953031166</v>
      </c>
      <c r="AJ4" s="7">
        <f t="shared" si="0"/>
        <v>-90.826202241197976</v>
      </c>
      <c r="AK4" s="7">
        <f t="shared" si="0"/>
        <v>-90.418373529364786</v>
      </c>
      <c r="AL4" s="7">
        <f t="shared" si="0"/>
        <v>-90.010544817531596</v>
      </c>
      <c r="AM4" s="7">
        <f t="shared" si="0"/>
        <v>-89.602716105698406</v>
      </c>
      <c r="AN4" s="7">
        <f t="shared" si="0"/>
        <v>-89.194887393865216</v>
      </c>
      <c r="AO4" s="7">
        <f t="shared" si="0"/>
        <v>-88.787058682032026</v>
      </c>
      <c r="AP4" s="7">
        <f t="shared" si="0"/>
        <v>-88.379229970198836</v>
      </c>
      <c r="AQ4" s="7">
        <f t="shared" si="0"/>
        <v>-87.971401258365646</v>
      </c>
      <c r="AR4" s="7">
        <f t="shared" si="0"/>
        <v>-87.563572546532455</v>
      </c>
      <c r="AS4" s="7">
        <f t="shared" si="0"/>
        <v>-87.155743834699265</v>
      </c>
      <c r="AT4" s="7">
        <f t="shared" si="0"/>
        <v>-86.747915122866075</v>
      </c>
      <c r="AU4" s="7">
        <f t="shared" si="0"/>
        <v>-86.340086411032885</v>
      </c>
      <c r="AV4" s="7">
        <f t="shared" si="0"/>
        <v>-85.932257699199695</v>
      </c>
      <c r="AW4" s="7">
        <f t="shared" si="0"/>
        <v>-85.524428987366505</v>
      </c>
      <c r="AX4" s="7">
        <f t="shared" si="0"/>
        <v>-85.116600275533315</v>
      </c>
      <c r="AY4" s="7">
        <f t="shared" si="0"/>
        <v>-84.708771563700125</v>
      </c>
      <c r="AZ4" s="7">
        <f t="shared" si="0"/>
        <v>-84.300942851866935</v>
      </c>
      <c r="BA4" s="7">
        <f t="shared" si="0"/>
        <v>-83.893114140033745</v>
      </c>
      <c r="BB4" s="7">
        <f t="shared" si="0"/>
        <v>-83.485285428200555</v>
      </c>
      <c r="BC4" s="7">
        <f t="shared" si="0"/>
        <v>-83.077456716367365</v>
      </c>
      <c r="BD4" s="7">
        <f t="shared" si="0"/>
        <v>-82.669628004534175</v>
      </c>
      <c r="BE4" s="7">
        <f t="shared" si="0"/>
        <v>-82.261799292700985</v>
      </c>
      <c r="BF4" s="7">
        <f t="shared" si="0"/>
        <v>-81.853970580867795</v>
      </c>
      <c r="BG4" s="7">
        <f t="shared" si="0"/>
        <v>-81.446141869034605</v>
      </c>
      <c r="BH4" s="7">
        <f t="shared" si="0"/>
        <v>-81.038313157201415</v>
      </c>
      <c r="BI4" s="7">
        <f t="shared" si="0"/>
        <v>-80.630484445368225</v>
      </c>
      <c r="BJ4" s="7">
        <f t="shared" si="0"/>
        <v>-80.222655733535035</v>
      </c>
      <c r="BK4" s="7">
        <f t="shared" si="0"/>
        <v>-79.814827021701845</v>
      </c>
      <c r="BL4" s="7">
        <f t="shared" si="0"/>
        <v>-79.406998309868655</v>
      </c>
      <c r="BM4" s="7">
        <f t="shared" si="0"/>
        <v>-78.999169598035465</v>
      </c>
      <c r="BN4" s="7">
        <f t="shared" si="0"/>
        <v>-78.591340886202275</v>
      </c>
      <c r="BO4" s="7">
        <f t="shared" si="0"/>
        <v>-78.183512174369085</v>
      </c>
      <c r="BP4" s="7">
        <f t="shared" si="0"/>
        <v>-77.775683462535895</v>
      </c>
      <c r="BQ4" s="7">
        <f t="shared" si="0"/>
        <v>-77.367854750702705</v>
      </c>
      <c r="BR4" s="7">
        <f t="shared" si="0"/>
        <v>-76.960026038869515</v>
      </c>
      <c r="BS4" s="7">
        <f t="shared" si="0"/>
        <v>-76.552197327036325</v>
      </c>
      <c r="BT4" s="7">
        <f t="shared" si="0"/>
        <v>-76.144368615203135</v>
      </c>
      <c r="BU4" s="7">
        <f t="shared" si="0"/>
        <v>-75.736539903369945</v>
      </c>
      <c r="BV4" s="7">
        <f t="shared" si="0"/>
        <v>-75.328711191536755</v>
      </c>
      <c r="BW4" s="7">
        <f t="shared" si="0"/>
        <v>-74.920882479703565</v>
      </c>
      <c r="BX4" s="7">
        <f t="shared" si="0"/>
        <v>-74.513053767870375</v>
      </c>
      <c r="BY4" s="7">
        <f t="shared" si="0"/>
        <v>-74.105225056037185</v>
      </c>
      <c r="BZ4" s="7">
        <f t="shared" si="0"/>
        <v>-73.697396344203995</v>
      </c>
      <c r="CA4" s="7">
        <f t="shared" ref="CA4:EL4" si="1">BZ4+(($ST$4-$N$4)/500)</f>
        <v>-73.289567632370805</v>
      </c>
      <c r="CB4" s="7">
        <f t="shared" si="1"/>
        <v>-72.881738920537614</v>
      </c>
      <c r="CC4" s="7">
        <f t="shared" si="1"/>
        <v>-72.473910208704424</v>
      </c>
      <c r="CD4" s="7">
        <f t="shared" si="1"/>
        <v>-72.066081496871234</v>
      </c>
      <c r="CE4" s="7">
        <f t="shared" si="1"/>
        <v>-71.658252785038044</v>
      </c>
      <c r="CF4" s="7">
        <f t="shared" si="1"/>
        <v>-71.250424073204854</v>
      </c>
      <c r="CG4" s="7">
        <f t="shared" si="1"/>
        <v>-70.842595361371664</v>
      </c>
      <c r="CH4" s="7">
        <f t="shared" si="1"/>
        <v>-70.434766649538474</v>
      </c>
      <c r="CI4" s="7">
        <f t="shared" si="1"/>
        <v>-70.026937937705284</v>
      </c>
      <c r="CJ4" s="7">
        <f t="shared" si="1"/>
        <v>-69.619109225872094</v>
      </c>
      <c r="CK4" s="7">
        <f t="shared" si="1"/>
        <v>-69.211280514038904</v>
      </c>
      <c r="CL4" s="7">
        <f t="shared" si="1"/>
        <v>-68.803451802205714</v>
      </c>
      <c r="CM4" s="7">
        <f t="shared" si="1"/>
        <v>-68.395623090372524</v>
      </c>
      <c r="CN4" s="7">
        <f t="shared" si="1"/>
        <v>-67.987794378539334</v>
      </c>
      <c r="CO4" s="7">
        <f t="shared" si="1"/>
        <v>-67.579965666706144</v>
      </c>
      <c r="CP4" s="7">
        <f t="shared" si="1"/>
        <v>-67.172136954872954</v>
      </c>
      <c r="CQ4" s="7">
        <f t="shared" si="1"/>
        <v>-66.764308243039764</v>
      </c>
      <c r="CR4" s="7">
        <f t="shared" si="1"/>
        <v>-66.356479531206574</v>
      </c>
      <c r="CS4" s="7">
        <f t="shared" si="1"/>
        <v>-65.948650819373384</v>
      </c>
      <c r="CT4" s="7">
        <f t="shared" si="1"/>
        <v>-65.540822107540194</v>
      </c>
      <c r="CU4" s="7">
        <f t="shared" si="1"/>
        <v>-65.132993395707004</v>
      </c>
      <c r="CV4" s="7">
        <f t="shared" si="1"/>
        <v>-64.725164683873814</v>
      </c>
      <c r="CW4" s="7">
        <f t="shared" si="1"/>
        <v>-64.317335972040624</v>
      </c>
      <c r="CX4" s="7">
        <f t="shared" si="1"/>
        <v>-63.909507260207441</v>
      </c>
      <c r="CY4" s="7">
        <f t="shared" si="1"/>
        <v>-63.501678548374258</v>
      </c>
      <c r="CZ4" s="7">
        <f t="shared" si="1"/>
        <v>-63.093849836541075</v>
      </c>
      <c r="DA4" s="7">
        <f t="shared" si="1"/>
        <v>-62.686021124707892</v>
      </c>
      <c r="DB4" s="7">
        <f t="shared" si="1"/>
        <v>-62.278192412874709</v>
      </c>
      <c r="DC4" s="7">
        <f t="shared" si="1"/>
        <v>-61.870363701041526</v>
      </c>
      <c r="DD4" s="7">
        <f t="shared" si="1"/>
        <v>-61.462534989208343</v>
      </c>
      <c r="DE4" s="7">
        <f t="shared" si="1"/>
        <v>-61.054706277375161</v>
      </c>
      <c r="DF4" s="7">
        <f t="shared" si="1"/>
        <v>-60.646877565541978</v>
      </c>
      <c r="DG4" s="7">
        <f t="shared" si="1"/>
        <v>-60.239048853708795</v>
      </c>
      <c r="DH4" s="7">
        <f t="shared" si="1"/>
        <v>-59.831220141875612</v>
      </c>
      <c r="DI4" s="7">
        <f t="shared" si="1"/>
        <v>-59.423391430042429</v>
      </c>
      <c r="DJ4" s="7">
        <f t="shared" si="1"/>
        <v>-59.015562718209246</v>
      </c>
      <c r="DK4" s="7">
        <f t="shared" si="1"/>
        <v>-58.607734006376063</v>
      </c>
      <c r="DL4" s="7">
        <f t="shared" si="1"/>
        <v>-58.19990529454288</v>
      </c>
      <c r="DM4" s="7">
        <f t="shared" si="1"/>
        <v>-57.792076582709697</v>
      </c>
      <c r="DN4" s="7">
        <f t="shared" si="1"/>
        <v>-57.384247870876514</v>
      </c>
      <c r="DO4" s="7">
        <f t="shared" si="1"/>
        <v>-56.976419159043331</v>
      </c>
      <c r="DP4" s="7">
        <f t="shared" si="1"/>
        <v>-56.568590447210148</v>
      </c>
      <c r="DQ4" s="7">
        <f t="shared" si="1"/>
        <v>-56.160761735376965</v>
      </c>
      <c r="DR4" s="7">
        <f t="shared" si="1"/>
        <v>-55.752933023543783</v>
      </c>
      <c r="DS4" s="7">
        <f t="shared" si="1"/>
        <v>-55.3451043117106</v>
      </c>
      <c r="DT4" s="7">
        <f t="shared" si="1"/>
        <v>-54.937275599877417</v>
      </c>
      <c r="DU4" s="7">
        <f t="shared" si="1"/>
        <v>-54.529446888044234</v>
      </c>
      <c r="DV4" s="7">
        <f t="shared" si="1"/>
        <v>-54.121618176211051</v>
      </c>
      <c r="DW4" s="7">
        <f t="shared" si="1"/>
        <v>-53.713789464377868</v>
      </c>
      <c r="DX4" s="7">
        <f t="shared" si="1"/>
        <v>-53.305960752544685</v>
      </c>
      <c r="DY4" s="7">
        <f t="shared" si="1"/>
        <v>-52.898132040711502</v>
      </c>
      <c r="DZ4" s="7">
        <f t="shared" si="1"/>
        <v>-52.490303328878319</v>
      </c>
      <c r="EA4" s="7">
        <f t="shared" si="1"/>
        <v>-52.082474617045136</v>
      </c>
      <c r="EB4" s="7">
        <f t="shared" si="1"/>
        <v>-51.674645905211953</v>
      </c>
      <c r="EC4" s="7">
        <f t="shared" si="1"/>
        <v>-51.26681719337877</v>
      </c>
      <c r="ED4" s="7">
        <f t="shared" si="1"/>
        <v>-50.858988481545587</v>
      </c>
      <c r="EE4" s="7">
        <f t="shared" si="1"/>
        <v>-50.451159769712405</v>
      </c>
      <c r="EF4" s="7">
        <f t="shared" si="1"/>
        <v>-50.043331057879222</v>
      </c>
      <c r="EG4" s="7">
        <f t="shared" si="1"/>
        <v>-49.635502346046039</v>
      </c>
      <c r="EH4" s="7">
        <f t="shared" si="1"/>
        <v>-49.227673634212856</v>
      </c>
      <c r="EI4" s="7">
        <f t="shared" si="1"/>
        <v>-48.819844922379673</v>
      </c>
      <c r="EJ4" s="7">
        <f t="shared" si="1"/>
        <v>-48.41201621054649</v>
      </c>
      <c r="EK4" s="7">
        <f t="shared" si="1"/>
        <v>-48.004187498713307</v>
      </c>
      <c r="EL4" s="7">
        <f t="shared" si="1"/>
        <v>-47.596358786880124</v>
      </c>
      <c r="EM4" s="7">
        <f t="shared" ref="EM4:GX4" si="2">EL4+(($ST$4-$N$4)/500)</f>
        <v>-47.188530075046941</v>
      </c>
      <c r="EN4" s="7">
        <f t="shared" si="2"/>
        <v>-46.780701363213758</v>
      </c>
      <c r="EO4" s="7">
        <f t="shared" si="2"/>
        <v>-46.372872651380575</v>
      </c>
      <c r="EP4" s="7">
        <f t="shared" si="2"/>
        <v>-45.965043939547392</v>
      </c>
      <c r="EQ4" s="7">
        <f t="shared" si="2"/>
        <v>-45.55721522771421</v>
      </c>
      <c r="ER4" s="7">
        <f t="shared" si="2"/>
        <v>-45.149386515881027</v>
      </c>
      <c r="ES4" s="7">
        <f t="shared" si="2"/>
        <v>-44.741557804047844</v>
      </c>
      <c r="ET4" s="7">
        <f t="shared" si="2"/>
        <v>-44.333729092214661</v>
      </c>
      <c r="EU4" s="7">
        <f t="shared" si="2"/>
        <v>-43.925900380381478</v>
      </c>
      <c r="EV4" s="7">
        <f t="shared" si="2"/>
        <v>-43.518071668548295</v>
      </c>
      <c r="EW4" s="7">
        <f t="shared" si="2"/>
        <v>-43.110242956715112</v>
      </c>
      <c r="EX4" s="7">
        <f t="shared" si="2"/>
        <v>-42.702414244881929</v>
      </c>
      <c r="EY4" s="7">
        <f t="shared" si="2"/>
        <v>-42.294585533048746</v>
      </c>
      <c r="EZ4" s="7">
        <f t="shared" si="2"/>
        <v>-41.886756821215563</v>
      </c>
      <c r="FA4" s="7">
        <f t="shared" si="2"/>
        <v>-41.47892810938238</v>
      </c>
      <c r="FB4" s="7">
        <f t="shared" si="2"/>
        <v>-41.071099397549197</v>
      </c>
      <c r="FC4" s="7">
        <f t="shared" si="2"/>
        <v>-40.663270685716014</v>
      </c>
      <c r="FD4" s="7">
        <f t="shared" si="2"/>
        <v>-40.255441973882832</v>
      </c>
      <c r="FE4" s="7">
        <f t="shared" si="2"/>
        <v>-39.847613262049649</v>
      </c>
      <c r="FF4" s="7">
        <f t="shared" si="2"/>
        <v>-39.439784550216466</v>
      </c>
      <c r="FG4" s="7">
        <f t="shared" si="2"/>
        <v>-39.031955838383283</v>
      </c>
      <c r="FH4" s="7">
        <f t="shared" si="2"/>
        <v>-38.6241271265501</v>
      </c>
      <c r="FI4" s="7">
        <f t="shared" si="2"/>
        <v>-38.216298414716917</v>
      </c>
      <c r="FJ4" s="7">
        <f t="shared" si="2"/>
        <v>-37.808469702883734</v>
      </c>
      <c r="FK4" s="7">
        <f t="shared" si="2"/>
        <v>-37.400640991050551</v>
      </c>
      <c r="FL4" s="7">
        <f t="shared" si="2"/>
        <v>-36.992812279217368</v>
      </c>
      <c r="FM4" s="7">
        <f t="shared" si="2"/>
        <v>-36.584983567384185</v>
      </c>
      <c r="FN4" s="7">
        <f t="shared" si="2"/>
        <v>-36.177154855551002</v>
      </c>
      <c r="FO4" s="7">
        <f t="shared" si="2"/>
        <v>-35.769326143717819</v>
      </c>
      <c r="FP4" s="7">
        <f t="shared" si="2"/>
        <v>-35.361497431884636</v>
      </c>
      <c r="FQ4" s="7">
        <f t="shared" si="2"/>
        <v>-34.953668720051454</v>
      </c>
      <c r="FR4" s="7">
        <f t="shared" si="2"/>
        <v>-34.545840008218271</v>
      </c>
      <c r="FS4" s="7">
        <f t="shared" si="2"/>
        <v>-34.138011296385088</v>
      </c>
      <c r="FT4" s="7">
        <f t="shared" si="2"/>
        <v>-33.730182584551905</v>
      </c>
      <c r="FU4" s="7">
        <f t="shared" si="2"/>
        <v>-33.322353872718722</v>
      </c>
      <c r="FV4" s="7">
        <f t="shared" si="2"/>
        <v>-32.914525160885539</v>
      </c>
      <c r="FW4" s="7">
        <f t="shared" si="2"/>
        <v>-32.506696449052356</v>
      </c>
      <c r="FX4" s="7">
        <f t="shared" si="2"/>
        <v>-32.098867737219173</v>
      </c>
      <c r="FY4" s="7">
        <f t="shared" si="2"/>
        <v>-31.691039025385987</v>
      </c>
      <c r="FZ4" s="7">
        <f t="shared" si="2"/>
        <v>-31.2832103135528</v>
      </c>
      <c r="GA4" s="7">
        <f t="shared" si="2"/>
        <v>-30.875381601719614</v>
      </c>
      <c r="GB4" s="7">
        <f t="shared" si="2"/>
        <v>-30.467552889886427</v>
      </c>
      <c r="GC4" s="7">
        <f t="shared" si="2"/>
        <v>-30.059724178053241</v>
      </c>
      <c r="GD4" s="7">
        <f t="shared" si="2"/>
        <v>-29.651895466220054</v>
      </c>
      <c r="GE4" s="7">
        <f t="shared" si="2"/>
        <v>-29.244066754386868</v>
      </c>
      <c r="GF4" s="7">
        <f t="shared" si="2"/>
        <v>-28.836238042553681</v>
      </c>
      <c r="GG4" s="7">
        <f t="shared" si="2"/>
        <v>-28.428409330720495</v>
      </c>
      <c r="GH4" s="7">
        <f t="shared" si="2"/>
        <v>-28.020580618887308</v>
      </c>
      <c r="GI4" s="7">
        <f t="shared" si="2"/>
        <v>-27.612751907054122</v>
      </c>
      <c r="GJ4" s="7">
        <f t="shared" si="2"/>
        <v>-27.204923195220935</v>
      </c>
      <c r="GK4" s="7">
        <f t="shared" si="2"/>
        <v>-26.797094483387749</v>
      </c>
      <c r="GL4" s="7">
        <f t="shared" si="2"/>
        <v>-26.389265771554562</v>
      </c>
      <c r="GM4" s="7">
        <f t="shared" si="2"/>
        <v>-25.981437059721376</v>
      </c>
      <c r="GN4" s="7">
        <f t="shared" si="2"/>
        <v>-25.573608347888189</v>
      </c>
      <c r="GO4" s="7">
        <f t="shared" si="2"/>
        <v>-25.165779636055003</v>
      </c>
      <c r="GP4" s="7">
        <f t="shared" si="2"/>
        <v>-24.757950924221817</v>
      </c>
      <c r="GQ4" s="7">
        <f t="shared" si="2"/>
        <v>-24.35012221238863</v>
      </c>
      <c r="GR4" s="7">
        <f t="shared" si="2"/>
        <v>-23.942293500555444</v>
      </c>
      <c r="GS4" s="7">
        <f t="shared" si="2"/>
        <v>-23.534464788722257</v>
      </c>
      <c r="GT4" s="7">
        <f t="shared" si="2"/>
        <v>-23.126636076889071</v>
      </c>
      <c r="GU4" s="7">
        <f t="shared" si="2"/>
        <v>-22.718807365055884</v>
      </c>
      <c r="GV4" s="7">
        <f t="shared" si="2"/>
        <v>-22.310978653222698</v>
      </c>
      <c r="GW4" s="7">
        <f t="shared" si="2"/>
        <v>-21.903149941389511</v>
      </c>
      <c r="GX4" s="7">
        <f t="shared" si="2"/>
        <v>-21.495321229556325</v>
      </c>
      <c r="GY4" s="7">
        <f t="shared" ref="GY4:JJ4" si="3">GX4+(($ST$4-$N$4)/500)</f>
        <v>-21.087492517723138</v>
      </c>
      <c r="GZ4" s="7">
        <f t="shared" si="3"/>
        <v>-20.679663805889952</v>
      </c>
      <c r="HA4" s="7">
        <f t="shared" si="3"/>
        <v>-20.271835094056765</v>
      </c>
      <c r="HB4" s="7">
        <f t="shared" si="3"/>
        <v>-19.864006382223579</v>
      </c>
      <c r="HC4" s="7">
        <f t="shared" si="3"/>
        <v>-19.456177670390392</v>
      </c>
      <c r="HD4" s="7">
        <f t="shared" si="3"/>
        <v>-19.048348958557206</v>
      </c>
      <c r="HE4" s="7">
        <f t="shared" si="3"/>
        <v>-18.640520246724019</v>
      </c>
      <c r="HF4" s="7">
        <f t="shared" si="3"/>
        <v>-18.232691534890833</v>
      </c>
      <c r="HG4" s="7">
        <f t="shared" si="3"/>
        <v>-17.824862823057646</v>
      </c>
      <c r="HH4" s="7">
        <f t="shared" si="3"/>
        <v>-17.41703411122446</v>
      </c>
      <c r="HI4" s="7">
        <f t="shared" si="3"/>
        <v>-17.009205399391274</v>
      </c>
      <c r="HJ4" s="7">
        <f t="shared" si="3"/>
        <v>-16.601376687558087</v>
      </c>
      <c r="HK4" s="7">
        <f t="shared" si="3"/>
        <v>-16.193547975724901</v>
      </c>
      <c r="HL4" s="7">
        <f t="shared" si="3"/>
        <v>-15.785719263891716</v>
      </c>
      <c r="HM4" s="7">
        <f t="shared" si="3"/>
        <v>-15.377890552058531</v>
      </c>
      <c r="HN4" s="7">
        <f t="shared" si="3"/>
        <v>-14.970061840225346</v>
      </c>
      <c r="HO4" s="7">
        <f t="shared" si="3"/>
        <v>-14.562233128392162</v>
      </c>
      <c r="HP4" s="7">
        <f t="shared" si="3"/>
        <v>-14.154404416558977</v>
      </c>
      <c r="HQ4" s="7">
        <f t="shared" si="3"/>
        <v>-13.746575704725792</v>
      </c>
      <c r="HR4" s="7">
        <f t="shared" si="3"/>
        <v>-13.338746992892608</v>
      </c>
      <c r="HS4" s="7">
        <f t="shared" si="3"/>
        <v>-12.930918281059423</v>
      </c>
      <c r="HT4" s="7">
        <f t="shared" si="3"/>
        <v>-12.523089569226238</v>
      </c>
      <c r="HU4" s="7">
        <f t="shared" si="3"/>
        <v>-12.115260857393054</v>
      </c>
      <c r="HV4" s="7">
        <f t="shared" si="3"/>
        <v>-11.707432145559869</v>
      </c>
      <c r="HW4" s="7">
        <f t="shared" si="3"/>
        <v>-11.299603433726684</v>
      </c>
      <c r="HX4" s="7">
        <f t="shared" si="3"/>
        <v>-10.891774721893499</v>
      </c>
      <c r="HY4" s="7">
        <f t="shared" si="3"/>
        <v>-10.483946010060315</v>
      </c>
      <c r="HZ4" s="7">
        <f t="shared" si="3"/>
        <v>-10.07611729822713</v>
      </c>
      <c r="IA4" s="7">
        <f t="shared" si="3"/>
        <v>-9.6682885863939454</v>
      </c>
      <c r="IB4" s="7">
        <f t="shared" si="3"/>
        <v>-9.2604598745607607</v>
      </c>
      <c r="IC4" s="7">
        <f t="shared" si="3"/>
        <v>-8.852631162727576</v>
      </c>
      <c r="ID4" s="7">
        <f t="shared" si="3"/>
        <v>-8.4448024508943913</v>
      </c>
      <c r="IE4" s="7">
        <f t="shared" si="3"/>
        <v>-8.0369737390612066</v>
      </c>
      <c r="IF4" s="7">
        <f t="shared" si="3"/>
        <v>-7.629145027228021</v>
      </c>
      <c r="IG4" s="7">
        <f t="shared" si="3"/>
        <v>-7.2213163153948354</v>
      </c>
      <c r="IH4" s="7">
        <f t="shared" si="3"/>
        <v>-6.8134876035616498</v>
      </c>
      <c r="II4" s="7">
        <f t="shared" si="3"/>
        <v>-6.4056588917284643</v>
      </c>
      <c r="IJ4" s="7">
        <f t="shared" si="3"/>
        <v>-5.9978301798952787</v>
      </c>
      <c r="IK4" s="7">
        <f t="shared" si="3"/>
        <v>-5.5900014680620931</v>
      </c>
      <c r="IL4" s="7">
        <f t="shared" si="3"/>
        <v>-5.1821727562289075</v>
      </c>
      <c r="IM4" s="7">
        <f t="shared" si="3"/>
        <v>-4.7743440443957219</v>
      </c>
      <c r="IN4" s="7">
        <f t="shared" si="3"/>
        <v>-4.3665153325625363</v>
      </c>
      <c r="IO4" s="7">
        <f t="shared" si="3"/>
        <v>-3.9586866207293512</v>
      </c>
      <c r="IP4" s="7">
        <f t="shared" si="3"/>
        <v>-3.550857908896166</v>
      </c>
      <c r="IQ4" s="7">
        <f t="shared" si="3"/>
        <v>-3.1430291970629809</v>
      </c>
      <c r="IR4" s="7">
        <f t="shared" si="3"/>
        <v>-2.7352004852297958</v>
      </c>
      <c r="IS4" s="7">
        <f t="shared" si="3"/>
        <v>-2.3273717733966106</v>
      </c>
      <c r="IT4" s="7">
        <f t="shared" si="3"/>
        <v>-1.9195430615634255</v>
      </c>
      <c r="IU4" s="7">
        <f t="shared" si="3"/>
        <v>-1.5117143497302403</v>
      </c>
      <c r="IV4" s="7">
        <f t="shared" si="3"/>
        <v>-1.1038856378970552</v>
      </c>
      <c r="IW4" s="7">
        <f t="shared" si="3"/>
        <v>-0.69605692606386993</v>
      </c>
      <c r="IX4" s="7">
        <f t="shared" si="3"/>
        <v>-0.28822821423068468</v>
      </c>
      <c r="IY4" s="7">
        <f t="shared" si="3"/>
        <v>0.11960049760250058</v>
      </c>
      <c r="IZ4" s="7">
        <f t="shared" si="3"/>
        <v>0.52742920943568583</v>
      </c>
      <c r="JA4" s="7">
        <f t="shared" si="3"/>
        <v>0.93525792126887108</v>
      </c>
      <c r="JB4" s="7">
        <f t="shared" si="3"/>
        <v>1.3430866331020563</v>
      </c>
      <c r="JC4" s="7">
        <f t="shared" si="3"/>
        <v>1.7509153449352417</v>
      </c>
      <c r="JD4" s="7">
        <f t="shared" si="3"/>
        <v>2.1587440567684268</v>
      </c>
      <c r="JE4" s="7">
        <f t="shared" si="3"/>
        <v>2.566572768601612</v>
      </c>
      <c r="JF4" s="7">
        <f t="shared" si="3"/>
        <v>2.9744014804347971</v>
      </c>
      <c r="JG4" s="7">
        <f t="shared" si="3"/>
        <v>3.3822301922679823</v>
      </c>
      <c r="JH4" s="7">
        <f t="shared" si="3"/>
        <v>3.7900589041011674</v>
      </c>
      <c r="JI4" s="7">
        <f t="shared" si="3"/>
        <v>4.197887615934353</v>
      </c>
      <c r="JJ4" s="7">
        <f t="shared" si="3"/>
        <v>4.6057163277675386</v>
      </c>
      <c r="JK4" s="7">
        <f t="shared" ref="JK4:LV4" si="4">JJ4+(($ST$4-$N$4)/500)</f>
        <v>5.0135450396007242</v>
      </c>
      <c r="JL4" s="7">
        <f t="shared" si="4"/>
        <v>5.4213737514339098</v>
      </c>
      <c r="JM4" s="7">
        <f t="shared" si="4"/>
        <v>5.8292024632670953</v>
      </c>
      <c r="JN4" s="7">
        <f t="shared" si="4"/>
        <v>6.2370311751002809</v>
      </c>
      <c r="JO4" s="7">
        <f t="shared" si="4"/>
        <v>6.6448598869334665</v>
      </c>
      <c r="JP4" s="7">
        <f t="shared" si="4"/>
        <v>7.0526885987666521</v>
      </c>
      <c r="JQ4" s="7">
        <f t="shared" si="4"/>
        <v>7.4605173105998377</v>
      </c>
      <c r="JR4" s="7">
        <f t="shared" si="4"/>
        <v>7.8683460224330233</v>
      </c>
      <c r="JS4" s="7">
        <f t="shared" si="4"/>
        <v>8.276174734266208</v>
      </c>
      <c r="JT4" s="7">
        <f t="shared" si="4"/>
        <v>8.6840034460993927</v>
      </c>
      <c r="JU4" s="7">
        <f t="shared" si="4"/>
        <v>9.0918321579325774</v>
      </c>
      <c r="JV4" s="7">
        <f t="shared" si="4"/>
        <v>9.4996608697657621</v>
      </c>
      <c r="JW4" s="7">
        <f t="shared" si="4"/>
        <v>9.9074895815989468</v>
      </c>
      <c r="JX4" s="7">
        <f t="shared" si="4"/>
        <v>10.315318293432131</v>
      </c>
      <c r="JY4" s="7">
        <f t="shared" si="4"/>
        <v>10.723147005265316</v>
      </c>
      <c r="JZ4" s="7">
        <f t="shared" si="4"/>
        <v>11.130975717098501</v>
      </c>
      <c r="KA4" s="7">
        <f t="shared" si="4"/>
        <v>11.538804428931686</v>
      </c>
      <c r="KB4" s="7">
        <f t="shared" si="4"/>
        <v>11.94663314076487</v>
      </c>
      <c r="KC4" s="7">
        <f t="shared" si="4"/>
        <v>12.354461852598055</v>
      </c>
      <c r="KD4" s="7">
        <f t="shared" si="4"/>
        <v>12.76229056443124</v>
      </c>
      <c r="KE4" s="7">
        <f t="shared" si="4"/>
        <v>13.170119276264424</v>
      </c>
      <c r="KF4" s="7">
        <f t="shared" si="4"/>
        <v>13.577947988097609</v>
      </c>
      <c r="KG4" s="7">
        <f t="shared" si="4"/>
        <v>13.985776699930794</v>
      </c>
      <c r="KH4" s="7">
        <f t="shared" si="4"/>
        <v>14.393605411763978</v>
      </c>
      <c r="KI4" s="7">
        <f t="shared" si="4"/>
        <v>14.801434123597163</v>
      </c>
      <c r="KJ4" s="7">
        <f t="shared" si="4"/>
        <v>15.209262835430348</v>
      </c>
      <c r="KK4" s="7">
        <f t="shared" si="4"/>
        <v>15.617091547263533</v>
      </c>
      <c r="KL4" s="7">
        <f t="shared" si="4"/>
        <v>16.024920259096717</v>
      </c>
      <c r="KM4" s="7">
        <f t="shared" si="4"/>
        <v>16.432748970929904</v>
      </c>
      <c r="KN4" s="7">
        <f t="shared" si="4"/>
        <v>16.84057768276309</v>
      </c>
      <c r="KO4" s="7">
        <f t="shared" si="4"/>
        <v>17.248406394596277</v>
      </c>
      <c r="KP4" s="7">
        <f t="shared" si="4"/>
        <v>17.656235106429463</v>
      </c>
      <c r="KQ4" s="7">
        <f t="shared" si="4"/>
        <v>18.06406381826265</v>
      </c>
      <c r="KR4" s="7">
        <f t="shared" si="4"/>
        <v>18.471892530095836</v>
      </c>
      <c r="KS4" s="7">
        <f t="shared" si="4"/>
        <v>18.879721241929023</v>
      </c>
      <c r="KT4" s="7">
        <f t="shared" si="4"/>
        <v>19.287549953762209</v>
      </c>
      <c r="KU4" s="7">
        <f t="shared" si="4"/>
        <v>19.695378665595396</v>
      </c>
      <c r="KV4" s="7">
        <f t="shared" si="4"/>
        <v>20.103207377428582</v>
      </c>
      <c r="KW4" s="7">
        <f t="shared" si="4"/>
        <v>20.511036089261768</v>
      </c>
      <c r="KX4" s="7">
        <f t="shared" si="4"/>
        <v>20.918864801094955</v>
      </c>
      <c r="KY4" s="7">
        <f t="shared" si="4"/>
        <v>21.326693512928141</v>
      </c>
      <c r="KZ4" s="7">
        <f t="shared" si="4"/>
        <v>21.734522224761328</v>
      </c>
      <c r="LA4" s="7">
        <f t="shared" si="4"/>
        <v>22.142350936594514</v>
      </c>
      <c r="LB4" s="7">
        <f t="shared" si="4"/>
        <v>22.550179648427701</v>
      </c>
      <c r="LC4" s="7">
        <f t="shared" si="4"/>
        <v>22.958008360260887</v>
      </c>
      <c r="LD4" s="7">
        <f t="shared" si="4"/>
        <v>23.365837072094074</v>
      </c>
      <c r="LE4" s="7">
        <f t="shared" si="4"/>
        <v>23.77366578392726</v>
      </c>
      <c r="LF4" s="7">
        <f t="shared" si="4"/>
        <v>24.181494495760447</v>
      </c>
      <c r="LG4" s="7">
        <f t="shared" si="4"/>
        <v>24.589323207593633</v>
      </c>
      <c r="LH4" s="7">
        <f t="shared" si="4"/>
        <v>24.99715191942682</v>
      </c>
      <c r="LI4" s="7">
        <f t="shared" si="4"/>
        <v>25.404980631260006</v>
      </c>
      <c r="LJ4" s="7">
        <f t="shared" si="4"/>
        <v>25.812809343093193</v>
      </c>
      <c r="LK4" s="7">
        <f t="shared" si="4"/>
        <v>26.220638054926379</v>
      </c>
      <c r="LL4" s="7">
        <f t="shared" si="4"/>
        <v>26.628466766759566</v>
      </c>
      <c r="LM4" s="7">
        <f t="shared" si="4"/>
        <v>27.036295478592752</v>
      </c>
      <c r="LN4" s="7">
        <f t="shared" si="4"/>
        <v>27.444124190425939</v>
      </c>
      <c r="LO4" s="7">
        <f t="shared" si="4"/>
        <v>27.851952902259125</v>
      </c>
      <c r="LP4" s="7">
        <f t="shared" si="4"/>
        <v>28.259781614092311</v>
      </c>
      <c r="LQ4" s="7">
        <f t="shared" si="4"/>
        <v>28.667610325925498</v>
      </c>
      <c r="LR4" s="7">
        <f t="shared" si="4"/>
        <v>29.075439037758684</v>
      </c>
      <c r="LS4" s="7">
        <f t="shared" si="4"/>
        <v>29.483267749591871</v>
      </c>
      <c r="LT4" s="7">
        <f t="shared" si="4"/>
        <v>29.891096461425057</v>
      </c>
      <c r="LU4" s="7">
        <f t="shared" si="4"/>
        <v>30.298925173258244</v>
      </c>
      <c r="LV4" s="7">
        <f t="shared" si="4"/>
        <v>30.70675388509143</v>
      </c>
      <c r="LW4" s="7">
        <f t="shared" ref="LW4:OH4" si="5">LV4+(($ST$4-$N$4)/500)</f>
        <v>31.114582596924617</v>
      </c>
      <c r="LX4" s="7">
        <f t="shared" si="5"/>
        <v>31.522411308757803</v>
      </c>
      <c r="LY4" s="7">
        <f t="shared" si="5"/>
        <v>31.93024002059099</v>
      </c>
      <c r="LZ4" s="7">
        <f t="shared" si="5"/>
        <v>32.338068732424176</v>
      </c>
      <c r="MA4" s="7">
        <f t="shared" si="5"/>
        <v>32.745897444257359</v>
      </c>
      <c r="MB4" s="7">
        <f t="shared" si="5"/>
        <v>33.153726156090542</v>
      </c>
      <c r="MC4" s="7">
        <f t="shared" si="5"/>
        <v>33.561554867923725</v>
      </c>
      <c r="MD4" s="7">
        <f t="shared" si="5"/>
        <v>33.969383579756908</v>
      </c>
      <c r="ME4" s="7">
        <f t="shared" si="5"/>
        <v>34.377212291590091</v>
      </c>
      <c r="MF4" s="7">
        <f t="shared" si="5"/>
        <v>34.785041003423274</v>
      </c>
      <c r="MG4" s="7">
        <f t="shared" si="5"/>
        <v>35.192869715256457</v>
      </c>
      <c r="MH4" s="7">
        <f t="shared" si="5"/>
        <v>35.60069842708964</v>
      </c>
      <c r="MI4" s="7">
        <f t="shared" si="5"/>
        <v>36.008527138922823</v>
      </c>
      <c r="MJ4" s="7">
        <f t="shared" si="5"/>
        <v>36.416355850756005</v>
      </c>
      <c r="MK4" s="7">
        <f t="shared" si="5"/>
        <v>36.824184562589188</v>
      </c>
      <c r="ML4" s="7">
        <f t="shared" si="5"/>
        <v>37.232013274422371</v>
      </c>
      <c r="MM4" s="7">
        <f t="shared" si="5"/>
        <v>37.639841986255554</v>
      </c>
      <c r="MN4" s="7">
        <f t="shared" si="5"/>
        <v>38.047670698088737</v>
      </c>
      <c r="MO4" s="7">
        <f t="shared" si="5"/>
        <v>38.45549940992192</v>
      </c>
      <c r="MP4" s="7">
        <f t="shared" si="5"/>
        <v>38.863328121755103</v>
      </c>
      <c r="MQ4" s="7">
        <f t="shared" si="5"/>
        <v>39.271156833588286</v>
      </c>
      <c r="MR4" s="7">
        <f t="shared" si="5"/>
        <v>39.678985545421469</v>
      </c>
      <c r="MS4" s="7">
        <f t="shared" si="5"/>
        <v>40.086814257254652</v>
      </c>
      <c r="MT4" s="7">
        <f t="shared" si="5"/>
        <v>40.494642969087835</v>
      </c>
      <c r="MU4" s="7">
        <f t="shared" si="5"/>
        <v>40.902471680921018</v>
      </c>
      <c r="MV4" s="7">
        <f t="shared" si="5"/>
        <v>41.310300392754201</v>
      </c>
      <c r="MW4" s="7">
        <f t="shared" si="5"/>
        <v>41.718129104587383</v>
      </c>
      <c r="MX4" s="7">
        <f t="shared" si="5"/>
        <v>42.125957816420566</v>
      </c>
      <c r="MY4" s="7">
        <f t="shared" si="5"/>
        <v>42.533786528253749</v>
      </c>
      <c r="MZ4" s="7">
        <f t="shared" si="5"/>
        <v>42.941615240086932</v>
      </c>
      <c r="NA4" s="7">
        <f t="shared" si="5"/>
        <v>43.349443951920115</v>
      </c>
      <c r="NB4" s="7">
        <f t="shared" si="5"/>
        <v>43.757272663753298</v>
      </c>
      <c r="NC4" s="7">
        <f t="shared" si="5"/>
        <v>44.165101375586481</v>
      </c>
      <c r="ND4" s="7">
        <f t="shared" si="5"/>
        <v>44.572930087419664</v>
      </c>
      <c r="NE4" s="7">
        <f t="shared" si="5"/>
        <v>44.980758799252847</v>
      </c>
      <c r="NF4" s="7">
        <f t="shared" si="5"/>
        <v>45.38858751108603</v>
      </c>
      <c r="NG4" s="7">
        <f t="shared" si="5"/>
        <v>45.796416222919213</v>
      </c>
      <c r="NH4" s="7">
        <f t="shared" si="5"/>
        <v>46.204244934752396</v>
      </c>
      <c r="NI4" s="7">
        <f t="shared" si="5"/>
        <v>46.612073646585579</v>
      </c>
      <c r="NJ4" s="7">
        <f t="shared" si="5"/>
        <v>47.019902358418761</v>
      </c>
      <c r="NK4" s="7">
        <f t="shared" si="5"/>
        <v>47.427731070251944</v>
      </c>
      <c r="NL4" s="7">
        <f t="shared" si="5"/>
        <v>47.835559782085127</v>
      </c>
      <c r="NM4" s="7">
        <f t="shared" si="5"/>
        <v>48.24338849391831</v>
      </c>
      <c r="NN4" s="7">
        <f t="shared" si="5"/>
        <v>48.651217205751493</v>
      </c>
      <c r="NO4" s="7">
        <f t="shared" si="5"/>
        <v>49.059045917584676</v>
      </c>
      <c r="NP4" s="7">
        <f t="shared" si="5"/>
        <v>49.466874629417859</v>
      </c>
      <c r="NQ4" s="7">
        <f t="shared" si="5"/>
        <v>49.874703341251042</v>
      </c>
      <c r="NR4" s="7">
        <f t="shared" si="5"/>
        <v>50.282532053084225</v>
      </c>
      <c r="NS4" s="7">
        <f t="shared" si="5"/>
        <v>50.690360764917408</v>
      </c>
      <c r="NT4" s="7">
        <f t="shared" si="5"/>
        <v>51.098189476750591</v>
      </c>
      <c r="NU4" s="7">
        <f t="shared" si="5"/>
        <v>51.506018188583774</v>
      </c>
      <c r="NV4" s="7">
        <f t="shared" si="5"/>
        <v>51.913846900416956</v>
      </c>
      <c r="NW4" s="7">
        <f t="shared" si="5"/>
        <v>52.321675612250139</v>
      </c>
      <c r="NX4" s="7">
        <f t="shared" si="5"/>
        <v>52.729504324083322</v>
      </c>
      <c r="NY4" s="7">
        <f t="shared" si="5"/>
        <v>53.137333035916505</v>
      </c>
      <c r="NZ4" s="7">
        <f t="shared" si="5"/>
        <v>53.545161747749688</v>
      </c>
      <c r="OA4" s="7">
        <f t="shared" si="5"/>
        <v>53.952990459582871</v>
      </c>
      <c r="OB4" s="7">
        <f t="shared" si="5"/>
        <v>54.360819171416054</v>
      </c>
      <c r="OC4" s="7">
        <f t="shared" si="5"/>
        <v>54.768647883249237</v>
      </c>
      <c r="OD4" s="7">
        <f t="shared" si="5"/>
        <v>55.17647659508242</v>
      </c>
      <c r="OE4" s="7">
        <f t="shared" si="5"/>
        <v>55.584305306915603</v>
      </c>
      <c r="OF4" s="7">
        <f t="shared" si="5"/>
        <v>55.992134018748786</v>
      </c>
      <c r="OG4" s="7">
        <f t="shared" si="5"/>
        <v>56.399962730581969</v>
      </c>
      <c r="OH4" s="7">
        <f t="shared" si="5"/>
        <v>56.807791442415152</v>
      </c>
      <c r="OI4" s="7">
        <f t="shared" ref="OI4:QT4" si="6">OH4+(($ST$4-$N$4)/500)</f>
        <v>57.215620154248334</v>
      </c>
      <c r="OJ4" s="7">
        <f t="shared" si="6"/>
        <v>57.623448866081517</v>
      </c>
      <c r="OK4" s="7">
        <f t="shared" si="6"/>
        <v>58.0312775779147</v>
      </c>
      <c r="OL4" s="7">
        <f t="shared" si="6"/>
        <v>58.439106289747883</v>
      </c>
      <c r="OM4" s="7">
        <f t="shared" si="6"/>
        <v>58.846935001581066</v>
      </c>
      <c r="ON4" s="7">
        <f t="shared" si="6"/>
        <v>59.254763713414249</v>
      </c>
      <c r="OO4" s="7">
        <f t="shared" si="6"/>
        <v>59.662592425247432</v>
      </c>
      <c r="OP4" s="7">
        <f t="shared" si="6"/>
        <v>60.070421137080615</v>
      </c>
      <c r="OQ4" s="7">
        <f t="shared" si="6"/>
        <v>60.478249848913798</v>
      </c>
      <c r="OR4" s="7">
        <f t="shared" si="6"/>
        <v>60.886078560746981</v>
      </c>
      <c r="OS4" s="7">
        <f t="shared" si="6"/>
        <v>61.293907272580164</v>
      </c>
      <c r="OT4" s="7">
        <f t="shared" si="6"/>
        <v>61.701735984413347</v>
      </c>
      <c r="OU4" s="7">
        <f t="shared" si="6"/>
        <v>62.10956469624653</v>
      </c>
      <c r="OV4" s="7">
        <f t="shared" si="6"/>
        <v>62.517393408079712</v>
      </c>
      <c r="OW4" s="7">
        <f t="shared" si="6"/>
        <v>62.925222119912895</v>
      </c>
      <c r="OX4" s="7">
        <f t="shared" si="6"/>
        <v>63.333050831746078</v>
      </c>
      <c r="OY4" s="7">
        <f t="shared" si="6"/>
        <v>63.740879543579261</v>
      </c>
      <c r="OZ4" s="7">
        <f t="shared" si="6"/>
        <v>64.148708255412444</v>
      </c>
      <c r="PA4" s="7">
        <f t="shared" si="6"/>
        <v>64.556536967245634</v>
      </c>
      <c r="PB4" s="7">
        <f t="shared" si="6"/>
        <v>64.964365679078824</v>
      </c>
      <c r="PC4" s="7">
        <f t="shared" si="6"/>
        <v>65.372194390912014</v>
      </c>
      <c r="PD4" s="7">
        <f t="shared" si="6"/>
        <v>65.780023102745204</v>
      </c>
      <c r="PE4" s="7">
        <f t="shared" si="6"/>
        <v>66.187851814578394</v>
      </c>
      <c r="PF4" s="7">
        <f t="shared" si="6"/>
        <v>66.595680526411584</v>
      </c>
      <c r="PG4" s="7">
        <f t="shared" si="6"/>
        <v>67.003509238244774</v>
      </c>
      <c r="PH4" s="7">
        <f t="shared" si="6"/>
        <v>67.411337950077964</v>
      </c>
      <c r="PI4" s="7">
        <f t="shared" si="6"/>
        <v>67.819166661911154</v>
      </c>
      <c r="PJ4" s="7">
        <f t="shared" si="6"/>
        <v>68.226995373744344</v>
      </c>
      <c r="PK4" s="7">
        <f t="shared" si="6"/>
        <v>68.634824085577534</v>
      </c>
      <c r="PL4" s="7">
        <f t="shared" si="6"/>
        <v>69.042652797410724</v>
      </c>
      <c r="PM4" s="7">
        <f t="shared" si="6"/>
        <v>69.450481509243915</v>
      </c>
      <c r="PN4" s="7">
        <f t="shared" si="6"/>
        <v>69.858310221077105</v>
      </c>
      <c r="PO4" s="7">
        <f t="shared" si="6"/>
        <v>70.266138932910295</v>
      </c>
      <c r="PP4" s="7">
        <f t="shared" si="6"/>
        <v>70.673967644743485</v>
      </c>
      <c r="PQ4" s="7">
        <f t="shared" si="6"/>
        <v>71.081796356576675</v>
      </c>
      <c r="PR4" s="7">
        <f t="shared" si="6"/>
        <v>71.489625068409865</v>
      </c>
      <c r="PS4" s="7">
        <f t="shared" si="6"/>
        <v>71.897453780243055</v>
      </c>
      <c r="PT4" s="7">
        <f t="shared" si="6"/>
        <v>72.305282492076245</v>
      </c>
      <c r="PU4" s="7">
        <f t="shared" si="6"/>
        <v>72.713111203909435</v>
      </c>
      <c r="PV4" s="7">
        <f t="shared" si="6"/>
        <v>73.120939915742625</v>
      </c>
      <c r="PW4" s="7">
        <f t="shared" si="6"/>
        <v>73.528768627575815</v>
      </c>
      <c r="PX4" s="7">
        <f t="shared" si="6"/>
        <v>73.936597339409005</v>
      </c>
      <c r="PY4" s="7">
        <f t="shared" si="6"/>
        <v>74.344426051242195</v>
      </c>
      <c r="PZ4" s="7">
        <f t="shared" si="6"/>
        <v>74.752254763075385</v>
      </c>
      <c r="QA4" s="7">
        <f t="shared" si="6"/>
        <v>75.160083474908575</v>
      </c>
      <c r="QB4" s="7">
        <f t="shared" si="6"/>
        <v>75.567912186741765</v>
      </c>
      <c r="QC4" s="7">
        <f t="shared" si="6"/>
        <v>75.975740898574955</v>
      </c>
      <c r="QD4" s="7">
        <f t="shared" si="6"/>
        <v>76.383569610408145</v>
      </c>
      <c r="QE4" s="7">
        <f t="shared" si="6"/>
        <v>76.791398322241335</v>
      </c>
      <c r="QF4" s="7">
        <f t="shared" si="6"/>
        <v>77.199227034074525</v>
      </c>
      <c r="QG4" s="7">
        <f t="shared" si="6"/>
        <v>77.607055745907715</v>
      </c>
      <c r="QH4" s="7">
        <f t="shared" si="6"/>
        <v>78.014884457740905</v>
      </c>
      <c r="QI4" s="7">
        <f t="shared" si="6"/>
        <v>78.422713169574095</v>
      </c>
      <c r="QJ4" s="7">
        <f t="shared" si="6"/>
        <v>78.830541881407285</v>
      </c>
      <c r="QK4" s="7">
        <f t="shared" si="6"/>
        <v>79.238370593240475</v>
      </c>
      <c r="QL4" s="7">
        <f t="shared" si="6"/>
        <v>79.646199305073665</v>
      </c>
      <c r="QM4" s="7">
        <f t="shared" si="6"/>
        <v>80.054028016906855</v>
      </c>
      <c r="QN4" s="7">
        <f t="shared" si="6"/>
        <v>80.461856728740045</v>
      </c>
      <c r="QO4" s="7">
        <f t="shared" si="6"/>
        <v>80.869685440573235</v>
      </c>
      <c r="QP4" s="7">
        <f t="shared" si="6"/>
        <v>81.277514152406425</v>
      </c>
      <c r="QQ4" s="7">
        <f t="shared" si="6"/>
        <v>81.685342864239615</v>
      </c>
      <c r="QR4" s="7">
        <f t="shared" si="6"/>
        <v>82.093171576072805</v>
      </c>
      <c r="QS4" s="7">
        <f t="shared" si="6"/>
        <v>82.501000287905995</v>
      </c>
      <c r="QT4" s="7">
        <f t="shared" si="6"/>
        <v>82.908828999739185</v>
      </c>
      <c r="QU4" s="7">
        <f t="shared" ref="QU4:SS4" si="7">QT4+(($ST$4-$N$4)/500)</f>
        <v>83.316657711572375</v>
      </c>
      <c r="QV4" s="7">
        <f t="shared" si="7"/>
        <v>83.724486423405565</v>
      </c>
      <c r="QW4" s="7">
        <f t="shared" si="7"/>
        <v>84.132315135238755</v>
      </c>
      <c r="QX4" s="7">
        <f t="shared" si="7"/>
        <v>84.540143847071946</v>
      </c>
      <c r="QY4" s="7">
        <f t="shared" si="7"/>
        <v>84.947972558905136</v>
      </c>
      <c r="QZ4" s="7">
        <f t="shared" si="7"/>
        <v>85.355801270738326</v>
      </c>
      <c r="RA4" s="7">
        <f t="shared" si="7"/>
        <v>85.763629982571516</v>
      </c>
      <c r="RB4" s="7">
        <f t="shared" si="7"/>
        <v>86.171458694404706</v>
      </c>
      <c r="RC4" s="7">
        <f t="shared" si="7"/>
        <v>86.579287406237896</v>
      </c>
      <c r="RD4" s="7">
        <f t="shared" si="7"/>
        <v>86.987116118071086</v>
      </c>
      <c r="RE4" s="7">
        <f t="shared" si="7"/>
        <v>87.394944829904276</v>
      </c>
      <c r="RF4" s="7">
        <f t="shared" si="7"/>
        <v>87.802773541737466</v>
      </c>
      <c r="RG4" s="7">
        <f t="shared" si="7"/>
        <v>88.210602253570656</v>
      </c>
      <c r="RH4" s="7">
        <f t="shared" si="7"/>
        <v>88.618430965403846</v>
      </c>
      <c r="RI4" s="7">
        <f t="shared" si="7"/>
        <v>89.026259677237036</v>
      </c>
      <c r="RJ4" s="7">
        <f t="shared" si="7"/>
        <v>89.434088389070226</v>
      </c>
      <c r="RK4" s="7">
        <f t="shared" si="7"/>
        <v>89.841917100903416</v>
      </c>
      <c r="RL4" s="7">
        <f t="shared" si="7"/>
        <v>90.249745812736606</v>
      </c>
      <c r="RM4" s="7">
        <f t="shared" si="7"/>
        <v>90.657574524569796</v>
      </c>
      <c r="RN4" s="7">
        <f t="shared" si="7"/>
        <v>91.065403236402986</v>
      </c>
      <c r="RO4" s="7">
        <f t="shared" si="7"/>
        <v>91.473231948236176</v>
      </c>
      <c r="RP4" s="7">
        <f t="shared" si="7"/>
        <v>91.881060660069366</v>
      </c>
      <c r="RQ4" s="7">
        <f t="shared" si="7"/>
        <v>92.288889371902556</v>
      </c>
      <c r="RR4" s="7">
        <f t="shared" si="7"/>
        <v>92.696718083735746</v>
      </c>
      <c r="RS4" s="7">
        <f t="shared" si="7"/>
        <v>93.104546795568936</v>
      </c>
      <c r="RT4" s="7">
        <f t="shared" si="7"/>
        <v>93.512375507402126</v>
      </c>
      <c r="RU4" s="7">
        <f t="shared" si="7"/>
        <v>93.920204219235316</v>
      </c>
      <c r="RV4" s="7">
        <f t="shared" si="7"/>
        <v>94.328032931068506</v>
      </c>
      <c r="RW4" s="7">
        <f t="shared" si="7"/>
        <v>94.735861642901696</v>
      </c>
      <c r="RX4" s="7">
        <f t="shared" si="7"/>
        <v>95.143690354734886</v>
      </c>
      <c r="RY4" s="7">
        <f t="shared" si="7"/>
        <v>95.551519066568076</v>
      </c>
      <c r="RZ4" s="7">
        <f t="shared" si="7"/>
        <v>95.959347778401266</v>
      </c>
      <c r="SA4" s="7">
        <f t="shared" si="7"/>
        <v>96.367176490234456</v>
      </c>
      <c r="SB4" s="7">
        <f t="shared" si="7"/>
        <v>96.775005202067646</v>
      </c>
      <c r="SC4" s="7">
        <f t="shared" si="7"/>
        <v>97.182833913900836</v>
      </c>
      <c r="SD4" s="7">
        <f t="shared" si="7"/>
        <v>97.590662625734026</v>
      </c>
      <c r="SE4" s="7">
        <f t="shared" si="7"/>
        <v>97.998491337567216</v>
      </c>
      <c r="SF4" s="7">
        <f t="shared" si="7"/>
        <v>98.406320049400406</v>
      </c>
      <c r="SG4" s="7">
        <f t="shared" si="7"/>
        <v>98.814148761233596</v>
      </c>
      <c r="SH4" s="7">
        <f t="shared" si="7"/>
        <v>99.221977473066787</v>
      </c>
      <c r="SI4" s="7">
        <f t="shared" si="7"/>
        <v>99.629806184899977</v>
      </c>
      <c r="SJ4" s="7">
        <f t="shared" si="7"/>
        <v>100.03763489673317</v>
      </c>
      <c r="SK4" s="7">
        <f t="shared" si="7"/>
        <v>100.44546360856636</v>
      </c>
      <c r="SL4" s="7">
        <f t="shared" si="7"/>
        <v>100.85329232039955</v>
      </c>
      <c r="SM4" s="7">
        <f t="shared" si="7"/>
        <v>101.26112103223274</v>
      </c>
      <c r="SN4" s="7">
        <f t="shared" si="7"/>
        <v>101.66894974406593</v>
      </c>
      <c r="SO4" s="7">
        <f t="shared" si="7"/>
        <v>102.07677845589912</v>
      </c>
      <c r="SP4" s="7">
        <f t="shared" si="7"/>
        <v>102.48460716773231</v>
      </c>
      <c r="SQ4" s="7">
        <f t="shared" si="7"/>
        <v>102.8924358795655</v>
      </c>
      <c r="SR4" s="7">
        <f t="shared" si="7"/>
        <v>103.30026459139869</v>
      </c>
      <c r="SS4" s="7">
        <f t="shared" si="7"/>
        <v>103.70809330323188</v>
      </c>
      <c r="ST4" s="8">
        <f>IF($D$2="","",IF($D$2="normal",MAX($K$6:$K$25),LN(MAX($K$6:$K$25))))</f>
        <v>104.11592201506447</v>
      </c>
    </row>
    <row r="5" spans="2:514" ht="15.75" x14ac:dyDescent="0.55000000000000004">
      <c r="B5" s="21" t="s">
        <v>8</v>
      </c>
      <c r="C5" s="23" t="s">
        <v>73</v>
      </c>
      <c r="D5" s="22" t="str">
        <f>IF($D$2="","",IF($D$2="normal","LCB","logarithm of LCB"))</f>
        <v>logarithm of LCB</v>
      </c>
      <c r="E5" s="22" t="str">
        <f>IF($D$2="","",IF($D$2="normal","RCB","logarithm of RLCB"))</f>
        <v>logarithm of RLCB</v>
      </c>
      <c r="F5" s="22" t="s">
        <v>9</v>
      </c>
      <c r="G5" s="22" t="s">
        <v>2</v>
      </c>
      <c r="H5" s="22" t="s">
        <v>3</v>
      </c>
      <c r="I5" s="23"/>
      <c r="J5" s="22" t="s">
        <v>4</v>
      </c>
      <c r="K5" s="24" t="s">
        <v>5</v>
      </c>
      <c r="M5" s="13" t="s">
        <v>10</v>
      </c>
      <c r="N5" s="14">
        <f t="shared" ref="N5:BY5" si="8">IF($D$2="","",IF($D$2="normal",N4,EXP(N4)))</f>
        <v>4.5508325316303509E-44</v>
      </c>
      <c r="O5" s="14">
        <f t="shared" si="8"/>
        <v>6.8424024274007365E-44</v>
      </c>
      <c r="P5" s="14">
        <f t="shared" si="8"/>
        <v>1.0287891424940352E-43</v>
      </c>
      <c r="Q5" s="14">
        <f t="shared" si="8"/>
        <v>1.546835502505917E-43</v>
      </c>
      <c r="R5" s="14">
        <f t="shared" si="8"/>
        <v>2.3257438992913996E-43</v>
      </c>
      <c r="S5" s="14">
        <f t="shared" si="8"/>
        <v>3.4968713068249948E-43</v>
      </c>
      <c r="T5" s="14">
        <f t="shared" si="8"/>
        <v>5.257719450633223E-43</v>
      </c>
      <c r="U5" s="14">
        <f t="shared" si="8"/>
        <v>7.9052419709051593E-43</v>
      </c>
      <c r="V5" s="14">
        <f t="shared" si="8"/>
        <v>1.1885923394226376E-42</v>
      </c>
      <c r="W5" s="14">
        <f t="shared" si="8"/>
        <v>1.7871075351440723E-42</v>
      </c>
      <c r="X5" s="14">
        <f t="shared" si="8"/>
        <v>2.6870048175811879E-42</v>
      </c>
      <c r="Y5" s="14">
        <f t="shared" si="8"/>
        <v>4.0400450156025187E-42</v>
      </c>
      <c r="Z5" s="14">
        <f t="shared" si="8"/>
        <v>6.0744080625756408E-42</v>
      </c>
      <c r="AA5" s="14">
        <f t="shared" si="8"/>
        <v>9.1331738057827163E-42</v>
      </c>
      <c r="AB5" s="14">
        <f t="shared" si="8"/>
        <v>1.3732179811980951E-41</v>
      </c>
      <c r="AC5" s="14">
        <f t="shared" si="8"/>
        <v>2.0647013447743804E-41</v>
      </c>
      <c r="AD5" s="14">
        <f t="shared" si="8"/>
        <v>3.104380878696179E-41</v>
      </c>
      <c r="AE5" s="14">
        <f t="shared" si="8"/>
        <v>4.6675906248647106E-41</v>
      </c>
      <c r="AF5" s="14">
        <f t="shared" si="8"/>
        <v>7.0179540116466305E-41</v>
      </c>
      <c r="AG5" s="14">
        <f t="shared" si="8"/>
        <v>1.0551841939012076E-40</v>
      </c>
      <c r="AH5" s="14">
        <f t="shared" si="8"/>
        <v>1.5865217714609956E-40</v>
      </c>
      <c r="AI5" s="14">
        <f t="shared" si="8"/>
        <v>2.385414173058961E-40</v>
      </c>
      <c r="AJ5" s="14">
        <f t="shared" si="8"/>
        <v>3.5865885230119323E-40</v>
      </c>
      <c r="AK5" s="14">
        <f t="shared" si="8"/>
        <v>5.3926137350417099E-40</v>
      </c>
      <c r="AL5" s="14">
        <f t="shared" si="8"/>
        <v>8.1080622181157159E-40</v>
      </c>
      <c r="AM5" s="14">
        <f t="shared" si="8"/>
        <v>1.219087369556E-39</v>
      </c>
      <c r="AN5" s="14">
        <f t="shared" si="8"/>
        <v>1.8329583254682384E-39</v>
      </c>
      <c r="AO5" s="14">
        <f t="shared" si="8"/>
        <v>2.7559437549803897E-39</v>
      </c>
      <c r="AP5" s="14">
        <f t="shared" si="8"/>
        <v>4.1436981272747554E-39</v>
      </c>
      <c r="AQ5" s="14">
        <f t="shared" si="8"/>
        <v>6.230255657050769E-39</v>
      </c>
      <c r="AR5" s="14">
        <f t="shared" si="8"/>
        <v>9.3674983939387109E-39</v>
      </c>
      <c r="AS5" s="14">
        <f t="shared" si="8"/>
        <v>1.408449845250536E-38</v>
      </c>
      <c r="AT5" s="14">
        <f t="shared" si="8"/>
        <v>2.1176741998374319E-38</v>
      </c>
      <c r="AU5" s="14">
        <f t="shared" si="8"/>
        <v>3.1840281936765696E-38</v>
      </c>
      <c r="AV5" s="14">
        <f t="shared" si="8"/>
        <v>4.7873443133535581E-38</v>
      </c>
      <c r="AW5" s="14">
        <f t="shared" si="8"/>
        <v>7.1980096219357509E-38</v>
      </c>
      <c r="AX5" s="14">
        <f t="shared" si="8"/>
        <v>1.0822564479634335E-37</v>
      </c>
      <c r="AY5" s="14">
        <f t="shared" si="8"/>
        <v>1.6272262481964252E-37</v>
      </c>
      <c r="AZ5" s="14">
        <f t="shared" si="8"/>
        <v>2.4466153727262228E-37</v>
      </c>
      <c r="BA5" s="14">
        <f t="shared" si="8"/>
        <v>3.6786075622212453E-37</v>
      </c>
      <c r="BB5" s="14">
        <f t="shared" si="8"/>
        <v>5.53096892453213E-37</v>
      </c>
      <c r="BC5" s="14">
        <f t="shared" si="8"/>
        <v>8.3160861077738984E-37</v>
      </c>
      <c r="BD5" s="14">
        <f t="shared" si="8"/>
        <v>1.250364793140835E-36</v>
      </c>
      <c r="BE5" s="14">
        <f t="shared" si="8"/>
        <v>1.8799854831525151E-36</v>
      </c>
      <c r="BF5" s="14">
        <f t="shared" si="8"/>
        <v>2.8266514190519947E-36</v>
      </c>
      <c r="BG5" s="14">
        <f t="shared" si="8"/>
        <v>4.2500106072257715E-36</v>
      </c>
      <c r="BH5" s="14">
        <f t="shared" si="8"/>
        <v>6.3901017436346721E-36</v>
      </c>
      <c r="BI5" s="14">
        <f t="shared" si="8"/>
        <v>9.6078349133008882E-36</v>
      </c>
      <c r="BJ5" s="14">
        <f t="shared" si="8"/>
        <v>1.4445856329783185E-35</v>
      </c>
      <c r="BK5" s="14">
        <f t="shared" si="8"/>
        <v>2.1720061489799412E-35</v>
      </c>
      <c r="BL5" s="14">
        <f t="shared" si="8"/>
        <v>3.2657189740149379E-35</v>
      </c>
      <c r="BM5" s="14">
        <f t="shared" si="8"/>
        <v>4.9101704533616736E-35</v>
      </c>
      <c r="BN5" s="14">
        <f t="shared" si="8"/>
        <v>7.3826848154741739E-35</v>
      </c>
      <c r="BO5" s="14">
        <f t="shared" si="8"/>
        <v>1.1100232792797973E-34</v>
      </c>
      <c r="BP5" s="14">
        <f t="shared" si="8"/>
        <v>1.6689750562836895E-34</v>
      </c>
      <c r="BQ5" s="14">
        <f t="shared" si="8"/>
        <v>2.5093867763786105E-34</v>
      </c>
      <c r="BR5" s="14">
        <f t="shared" si="8"/>
        <v>3.7729874810025182E-34</v>
      </c>
      <c r="BS5" s="14">
        <f t="shared" si="8"/>
        <v>5.6728738135559215E-34</v>
      </c>
      <c r="BT5" s="14">
        <f t="shared" si="8"/>
        <v>8.5294471467415476E-34</v>
      </c>
      <c r="BU5" s="14">
        <f t="shared" si="8"/>
        <v>1.282444683595999E-33</v>
      </c>
      <c r="BV5" s="14">
        <f t="shared" si="8"/>
        <v>1.928219189577771E-33</v>
      </c>
      <c r="BW5" s="14">
        <f t="shared" si="8"/>
        <v>2.8991731889991018E-33</v>
      </c>
      <c r="BX5" s="14">
        <f t="shared" si="8"/>
        <v>4.3590506853381844E-33</v>
      </c>
      <c r="BY5" s="14">
        <f t="shared" si="8"/>
        <v>6.5540489093399873E-33</v>
      </c>
      <c r="BZ5" s="14">
        <f t="shared" ref="BZ5:EK5" si="9">IF($D$2="","",IF($D$2="normal",BZ4,EXP(BZ4)))</f>
        <v>9.8543376085309489E-33</v>
      </c>
      <c r="CA5" s="14">
        <f t="shared" si="9"/>
        <v>1.4816485358313646E-32</v>
      </c>
      <c r="CB5" s="14">
        <f t="shared" si="9"/>
        <v>2.2277320616971355E-32</v>
      </c>
      <c r="CC5" s="14">
        <f t="shared" si="9"/>
        <v>3.3495056477268471E-32</v>
      </c>
      <c r="CD5" s="14">
        <f t="shared" si="9"/>
        <v>5.0361478730108233E-32</v>
      </c>
      <c r="CE5" s="14">
        <f t="shared" si="9"/>
        <v>7.5720981142527633E-32</v>
      </c>
      <c r="CF5" s="14">
        <f t="shared" si="9"/>
        <v>1.1385025082194809E-31</v>
      </c>
      <c r="CG5" s="14">
        <f t="shared" si="9"/>
        <v>1.711794989531723E-31</v>
      </c>
      <c r="CH5" s="14">
        <f t="shared" si="9"/>
        <v>2.5737686698367985E-31</v>
      </c>
      <c r="CI5" s="14">
        <f t="shared" si="9"/>
        <v>3.8697888510852672E-31</v>
      </c>
      <c r="CJ5" s="14">
        <f t="shared" si="9"/>
        <v>5.8184194747127006E-31</v>
      </c>
      <c r="CK5" s="14">
        <f t="shared" si="9"/>
        <v>8.7482822671892793E-31</v>
      </c>
      <c r="CL5" s="14">
        <f t="shared" si="9"/>
        <v>1.3153476293525123E-30</v>
      </c>
      <c r="CM5" s="14">
        <f t="shared" si="9"/>
        <v>1.9776904004712088E-30</v>
      </c>
      <c r="CN5" s="14">
        <f t="shared" si="9"/>
        <v>2.9735556082929276E-30</v>
      </c>
      <c r="CO5" s="14">
        <f t="shared" si="9"/>
        <v>4.4708883420294711E-30</v>
      </c>
      <c r="CP5" s="14">
        <f t="shared" si="9"/>
        <v>6.7222023731953408E-30</v>
      </c>
      <c r="CQ5" s="14">
        <f t="shared" si="9"/>
        <v>1.0107164681657173E-29</v>
      </c>
      <c r="CR5" s="14">
        <f t="shared" si="9"/>
        <v>1.5196623402692912E-29</v>
      </c>
      <c r="CS5" s="14">
        <f t="shared" si="9"/>
        <v>2.2848877021108295E-29</v>
      </c>
      <c r="CT5" s="14">
        <f t="shared" si="9"/>
        <v>3.4354419879433035E-29</v>
      </c>
      <c r="CU5" s="14">
        <f t="shared" si="9"/>
        <v>5.1653574228705632E-29</v>
      </c>
      <c r="CV5" s="14">
        <f t="shared" si="9"/>
        <v>7.7663710811129408E-29</v>
      </c>
      <c r="CW5" s="14">
        <f t="shared" si="9"/>
        <v>1.1677124123586296E-28</v>
      </c>
      <c r="CX5" s="14">
        <f t="shared" si="9"/>
        <v>1.7557135291827954E-28</v>
      </c>
      <c r="CY5" s="14">
        <f t="shared" si="9"/>
        <v>2.6398023725115591E-28</v>
      </c>
      <c r="CZ5" s="14">
        <f t="shared" si="9"/>
        <v>3.9690737982529546E-28</v>
      </c>
      <c r="DA5" s="14">
        <f t="shared" si="9"/>
        <v>5.9676993171992288E-28</v>
      </c>
      <c r="DB5" s="14">
        <f t="shared" si="9"/>
        <v>8.972731914477355E-28</v>
      </c>
      <c r="DC5" s="14">
        <f t="shared" si="9"/>
        <v>1.3490947470668733E-27</v>
      </c>
      <c r="DD5" s="14">
        <f t="shared" si="9"/>
        <v>2.0284308657732206E-27</v>
      </c>
      <c r="DE5" s="14">
        <f t="shared" si="9"/>
        <v>3.0498464145435914E-27</v>
      </c>
      <c r="DF5" s="14">
        <f t="shared" si="9"/>
        <v>4.5855953531641438E-27</v>
      </c>
      <c r="DG5" s="14">
        <f t="shared" si="9"/>
        <v>6.8946700537729771E-27</v>
      </c>
      <c r="DH5" s="14">
        <f t="shared" si="9"/>
        <v>1.0366478393605499E-26</v>
      </c>
      <c r="DI5" s="14">
        <f t="shared" si="9"/>
        <v>1.5586514430270971E-26</v>
      </c>
      <c r="DJ5" s="14">
        <f t="shared" si="9"/>
        <v>2.3435097519221282E-26</v>
      </c>
      <c r="DK5" s="14">
        <f t="shared" si="9"/>
        <v>3.5235831474212638E-26</v>
      </c>
      <c r="DL5" s="14">
        <f t="shared" si="9"/>
        <v>5.2978820278464528E-26</v>
      </c>
      <c r="DM5" s="14">
        <f t="shared" si="9"/>
        <v>7.9656283977631389E-26</v>
      </c>
      <c r="DN5" s="14">
        <f t="shared" si="9"/>
        <v>1.197671738210505E-25</v>
      </c>
      <c r="DO5" s="14">
        <f t="shared" si="9"/>
        <v>1.8007588615494253E-25</v>
      </c>
      <c r="DP5" s="14">
        <f t="shared" si="9"/>
        <v>2.7075302639218105E-25</v>
      </c>
      <c r="DQ5" s="14">
        <f t="shared" si="9"/>
        <v>4.0709060422143052E-25</v>
      </c>
      <c r="DR5" s="14">
        <f t="shared" si="9"/>
        <v>6.1208091467580812E-25</v>
      </c>
      <c r="DS5" s="14">
        <f t="shared" si="9"/>
        <v>9.2029401372917153E-25</v>
      </c>
      <c r="DT5" s="14">
        <f t="shared" si="9"/>
        <v>1.3837076951734972E-24</v>
      </c>
      <c r="DU5" s="14">
        <f t="shared" si="9"/>
        <v>2.080473150014212E-24</v>
      </c>
      <c r="DV5" s="14">
        <f t="shared" si="9"/>
        <v>3.1280945701377647E-24</v>
      </c>
      <c r="DW5" s="14">
        <f t="shared" si="9"/>
        <v>4.7032453361191055E-24</v>
      </c>
      <c r="DX5" s="14">
        <f t="shared" si="9"/>
        <v>7.0715626384505081E-24</v>
      </c>
      <c r="DY5" s="14">
        <f t="shared" si="9"/>
        <v>1.0632445168338274E-23</v>
      </c>
      <c r="DZ5" s="14">
        <f t="shared" si="9"/>
        <v>1.5986408667729871E-23</v>
      </c>
      <c r="EA5" s="14">
        <f t="shared" si="9"/>
        <v>2.4036358339538056E-23</v>
      </c>
      <c r="EB5" s="14">
        <f t="shared" si="9"/>
        <v>3.6139856939408684E-23</v>
      </c>
      <c r="EC5" s="14">
        <f t="shared" si="9"/>
        <v>5.433806740401705E-23</v>
      </c>
      <c r="ED5" s="14">
        <f t="shared" si="9"/>
        <v>8.1699979448004163E-23</v>
      </c>
      <c r="EE5" s="14">
        <f t="shared" si="9"/>
        <v>1.2283997132571646E-22</v>
      </c>
      <c r="EF5" s="14">
        <f t="shared" si="9"/>
        <v>1.846959896104535E-22</v>
      </c>
      <c r="EG5" s="14">
        <f t="shared" si="9"/>
        <v>2.7769958108939496E-22</v>
      </c>
      <c r="EH5" s="14">
        <f t="shared" si="9"/>
        <v>4.1753509374986847E-22</v>
      </c>
      <c r="EI5" s="14">
        <f t="shared" si="9"/>
        <v>6.2778472271656286E-22</v>
      </c>
      <c r="EJ5" s="14">
        <f t="shared" si="9"/>
        <v>9.4390546800938417E-22</v>
      </c>
      <c r="EK5" s="14">
        <f t="shared" si="9"/>
        <v>1.4192086877849543E-21</v>
      </c>
      <c r="EL5" s="14">
        <f t="shared" ref="EL5:GW5" si="10">IF($D$2="","",IF($D$2="normal",EL4,EXP(EL4)))</f>
        <v>2.1338506532142131E-21</v>
      </c>
      <c r="EM5" s="14">
        <f t="shared" si="10"/>
        <v>3.2083502936621437E-21</v>
      </c>
      <c r="EN5" s="14">
        <f t="shared" si="10"/>
        <v>4.8239137970302081E-21</v>
      </c>
      <c r="EO5" s="14">
        <f t="shared" si="10"/>
        <v>7.2529936544481537E-21</v>
      </c>
      <c r="EP5" s="14">
        <f t="shared" si="10"/>
        <v>1.0905235699661852E-20</v>
      </c>
      <c r="EQ5" s="14">
        <f t="shared" si="10"/>
        <v>1.6396562761673573E-20</v>
      </c>
      <c r="ER5" s="14">
        <f t="shared" si="10"/>
        <v>2.4653045362956886E-20</v>
      </c>
      <c r="ES5" s="14">
        <f t="shared" si="10"/>
        <v>3.7067076466090722E-20</v>
      </c>
      <c r="ET5" s="14">
        <f t="shared" si="10"/>
        <v>5.5732187951412715E-20</v>
      </c>
      <c r="EU5" s="14">
        <f t="shared" si="10"/>
        <v>8.3796108837799974E-20</v>
      </c>
      <c r="EV5" s="14">
        <f t="shared" si="10"/>
        <v>1.2599160582889745E-19</v>
      </c>
      <c r="EW5" s="14">
        <f t="shared" si="10"/>
        <v>1.8943462840345689E-19</v>
      </c>
      <c r="EX5" s="14">
        <f t="shared" si="10"/>
        <v>2.8482435954574601E-19</v>
      </c>
      <c r="EY5" s="14">
        <f t="shared" si="10"/>
        <v>4.2824755153986399E-19</v>
      </c>
      <c r="EZ5" s="14">
        <f t="shared" si="10"/>
        <v>6.43891434329489E-19</v>
      </c>
      <c r="FA5" s="14">
        <f t="shared" si="10"/>
        <v>9.6812270779391351E-19</v>
      </c>
      <c r="FB5" s="14">
        <f t="shared" si="10"/>
        <v>1.4556205089484204E-18</v>
      </c>
      <c r="FC5" s="14">
        <f t="shared" si="10"/>
        <v>2.1885976323182151E-18</v>
      </c>
      <c r="FD5" s="14">
        <f t="shared" si="10"/>
        <v>3.2906650921326289E-18</v>
      </c>
      <c r="FE5" s="14">
        <f t="shared" si="10"/>
        <v>4.9476781792505457E-18</v>
      </c>
      <c r="FF5" s="14">
        <f t="shared" si="10"/>
        <v>7.4390795416883937E-18</v>
      </c>
      <c r="FG5" s="14">
        <f t="shared" si="10"/>
        <v>1.1185025060774966E-17</v>
      </c>
      <c r="FH5" s="14">
        <f t="shared" si="10"/>
        <v>1.6817239943339806E-17</v>
      </c>
      <c r="FI5" s="14">
        <f t="shared" si="10"/>
        <v>2.5285554370699672E-17</v>
      </c>
      <c r="FJ5" s="14">
        <f t="shared" si="10"/>
        <v>3.8018085130956173E-17</v>
      </c>
      <c r="FK5" s="14">
        <f t="shared" si="10"/>
        <v>5.7162076647981211E-17</v>
      </c>
      <c r="FL5" s="14">
        <f t="shared" si="10"/>
        <v>8.5946017413936482E-17</v>
      </c>
      <c r="FM5" s="14">
        <f t="shared" si="10"/>
        <v>1.292241000061279E-16</v>
      </c>
      <c r="FN5" s="14">
        <f t="shared" si="10"/>
        <v>1.9429484372694109E-16</v>
      </c>
      <c r="FO5" s="14">
        <f t="shared" si="10"/>
        <v>2.9213193434573195E-16</v>
      </c>
      <c r="FP5" s="14">
        <f t="shared" si="10"/>
        <v>4.3923485269900442E-16</v>
      </c>
      <c r="FQ5" s="14">
        <f t="shared" si="10"/>
        <v>6.6041138657984164E-16</v>
      </c>
      <c r="FR5" s="14">
        <f t="shared" si="10"/>
        <v>9.9296127537307701E-16</v>
      </c>
      <c r="FS5" s="14">
        <f t="shared" si="10"/>
        <v>1.4929665272682679E-15</v>
      </c>
      <c r="FT5" s="14">
        <f t="shared" si="10"/>
        <v>2.2447492231819483E-15</v>
      </c>
      <c r="FU5" s="14">
        <f t="shared" si="10"/>
        <v>3.3750917940510077E-15</v>
      </c>
      <c r="FV5" s="14">
        <f t="shared" si="10"/>
        <v>5.0746179130527899E-15</v>
      </c>
      <c r="FW5" s="14">
        <f t="shared" si="10"/>
        <v>7.6299397275258414E-15</v>
      </c>
      <c r="FX5" s="14">
        <f t="shared" si="10"/>
        <v>1.1471992816628738E-14</v>
      </c>
      <c r="FY5" s="14">
        <f t="shared" si="10"/>
        <v>1.7248710197538856E-14</v>
      </c>
      <c r="FZ5" s="14">
        <f t="shared" si="10"/>
        <v>2.5934291298319711E-14</v>
      </c>
      <c r="GA5" s="14">
        <f t="shared" si="10"/>
        <v>3.8993493278243499E-14</v>
      </c>
      <c r="GB5" s="14">
        <f t="shared" si="10"/>
        <v>5.8628651176557656E-14</v>
      </c>
      <c r="GC5" s="14">
        <f t="shared" si="10"/>
        <v>8.8151084958072607E-14</v>
      </c>
      <c r="GD5" s="14">
        <f t="shared" si="10"/>
        <v>1.3253952842756806E-13</v>
      </c>
      <c r="GE5" s="14">
        <f t="shared" si="10"/>
        <v>1.9927975480003904E-13</v>
      </c>
      <c r="GF5" s="14">
        <f t="shared" si="10"/>
        <v>2.9962699539003E-13</v>
      </c>
      <c r="GG5" s="14">
        <f t="shared" si="10"/>
        <v>4.5050404872557313E-13</v>
      </c>
      <c r="GH5" s="14">
        <f t="shared" si="10"/>
        <v>6.7735518174503851E-13</v>
      </c>
      <c r="GI5" s="14">
        <f t="shared" si="10"/>
        <v>1.0184371117968367E-12</v>
      </c>
      <c r="GJ5" s="14">
        <f t="shared" si="10"/>
        <v>1.5312707109037777E-12</v>
      </c>
      <c r="GK5" s="14">
        <f t="shared" si="10"/>
        <v>2.3023414631216934E-12</v>
      </c>
      <c r="GL5" s="14">
        <f t="shared" si="10"/>
        <v>3.4616845833097309E-12</v>
      </c>
      <c r="GM5" s="14">
        <f t="shared" si="10"/>
        <v>5.204814466606718E-12</v>
      </c>
      <c r="GN5" s="14">
        <f t="shared" si="10"/>
        <v>7.8256967033945127E-12</v>
      </c>
      <c r="GO5" s="14">
        <f t="shared" si="10"/>
        <v>1.1766323139169688E-11</v>
      </c>
      <c r="GP5" s="14">
        <f t="shared" si="10"/>
        <v>1.7691250435926913E-11</v>
      </c>
      <c r="GQ5" s="14">
        <f t="shared" si="10"/>
        <v>2.6599672496226401E-11</v>
      </c>
      <c r="GR5" s="14">
        <f t="shared" si="10"/>
        <v>3.999392691144346E-11</v>
      </c>
      <c r="GS5" s="14">
        <f t="shared" si="10"/>
        <v>6.0132852764439062E-11</v>
      </c>
      <c r="GT5" s="14">
        <f t="shared" si="10"/>
        <v>9.0412726652132585E-11</v>
      </c>
      <c r="GU5" s="14">
        <f t="shared" si="10"/>
        <v>1.3594001888943143E-10</v>
      </c>
      <c r="GV5" s="14">
        <f t="shared" si="10"/>
        <v>2.0439256086989266E-10</v>
      </c>
      <c r="GW5" s="14">
        <f t="shared" si="10"/>
        <v>3.0731435290539486E-10</v>
      </c>
      <c r="GX5" s="14">
        <f t="shared" ref="GX5:JI5" si="11">IF($D$2="","",IF($D$2="normal",GX4,EXP(GX4)))</f>
        <v>4.6206237203407462E-10</v>
      </c>
      <c r="GY5" s="14">
        <f t="shared" si="11"/>
        <v>6.9473369411900173E-10</v>
      </c>
      <c r="GZ5" s="14">
        <f t="shared" si="11"/>
        <v>1.0445665671054503E-9</v>
      </c>
      <c r="HA5" s="14">
        <f t="shared" si="11"/>
        <v>1.5705576429514098E-9</v>
      </c>
      <c r="HB5" s="14">
        <f t="shared" si="11"/>
        <v>2.3614113140422545E-9</v>
      </c>
      <c r="HC5" s="14">
        <f t="shared" si="11"/>
        <v>3.5504990339659163E-9</v>
      </c>
      <c r="HD5" s="14">
        <f t="shared" si="11"/>
        <v>5.3383513982635791E-9</v>
      </c>
      <c r="HE5" s="14">
        <f t="shared" si="11"/>
        <v>8.0264761034198556E-9</v>
      </c>
      <c r="HF5" s="14">
        <f t="shared" si="11"/>
        <v>1.2068204925536649E-8</v>
      </c>
      <c r="HG5" s="14">
        <f t="shared" si="11"/>
        <v>1.814514467472136E-8</v>
      </c>
      <c r="HH5" s="14">
        <f t="shared" si="11"/>
        <v>2.7282124996889545E-8</v>
      </c>
      <c r="HI5" s="14">
        <f t="shared" si="11"/>
        <v>4.1020028095054866E-8</v>
      </c>
      <c r="HJ5" s="14">
        <f t="shared" si="11"/>
        <v>6.1675646787445254E-8</v>
      </c>
      <c r="HK5" s="14">
        <f t="shared" si="11"/>
        <v>9.2732393986543372E-8</v>
      </c>
      <c r="HL5" s="14">
        <f t="shared" si="11"/>
        <v>1.3942775377956749E-7</v>
      </c>
      <c r="HM5" s="14">
        <f t="shared" si="11"/>
        <v>2.0963654326487784E-7</v>
      </c>
      <c r="HN5" s="14">
        <f t="shared" si="11"/>
        <v>3.1519894053179035E-7</v>
      </c>
      <c r="HO5" s="14">
        <f t="shared" si="11"/>
        <v>4.7391724059689786E-7</v>
      </c>
      <c r="HP5" s="14">
        <f t="shared" si="11"/>
        <v>7.125580769911424E-7</v>
      </c>
      <c r="HQ5" s="14">
        <f t="shared" si="11"/>
        <v>1.0713664108227389E-6</v>
      </c>
      <c r="HR5" s="14">
        <f t="shared" si="11"/>
        <v>1.6108525372219813E-6</v>
      </c>
      <c r="HS5" s="14">
        <f t="shared" si="11"/>
        <v>2.4219966861587754E-6</v>
      </c>
      <c r="HT5" s="14">
        <f t="shared" si="11"/>
        <v>3.6415921459083405E-6</v>
      </c>
      <c r="HU5" s="14">
        <f t="shared" si="11"/>
        <v>5.4753144101832872E-6</v>
      </c>
      <c r="HV5" s="14">
        <f t="shared" si="11"/>
        <v>8.2324067850500398E-6</v>
      </c>
      <c r="HW5" s="14">
        <f t="shared" si="11"/>
        <v>1.2377831919294153E-5</v>
      </c>
      <c r="HX5" s="14">
        <f t="shared" si="11"/>
        <v>1.8610684216980894E-5</v>
      </c>
      <c r="HY5" s="14">
        <f t="shared" si="11"/>
        <v>2.7982086788906144E-5</v>
      </c>
      <c r="HZ5" s="14">
        <f t="shared" si="11"/>
        <v>4.2072455366656959E-5</v>
      </c>
      <c r="IA5" s="14">
        <f t="shared" si="11"/>
        <v>6.3258023389489222E-5</v>
      </c>
      <c r="IB5" s="14">
        <f t="shared" si="11"/>
        <v>9.5111575691787987E-5</v>
      </c>
      <c r="IC5" s="14">
        <f t="shared" si="11"/>
        <v>1.4300497147809726E-4</v>
      </c>
      <c r="ID5" s="14">
        <f t="shared" si="11"/>
        <v>2.1501506750052837E-4</v>
      </c>
      <c r="IE5" s="14">
        <f t="shared" si="11"/>
        <v>3.2328581848874833E-4</v>
      </c>
      <c r="IF5" s="14">
        <f t="shared" si="11"/>
        <v>4.8607626270509243E-4</v>
      </c>
      <c r="IG5" s="14">
        <f t="shared" si="11"/>
        <v>7.3083976980441905E-4</v>
      </c>
      <c r="IH5" s="14">
        <f t="shared" si="11"/>
        <v>1.0988538427185788E-3</v>
      </c>
      <c r="II5" s="14">
        <f t="shared" si="11"/>
        <v>1.6521812544225973E-3</v>
      </c>
      <c r="IJ5" s="14">
        <f t="shared" si="11"/>
        <v>2.4841364623270608E-3</v>
      </c>
      <c r="IK5" s="14">
        <f t="shared" si="11"/>
        <v>3.7350223814392671E-3</v>
      </c>
      <c r="IL5" s="14">
        <f t="shared" si="11"/>
        <v>5.6157914033369829E-3</v>
      </c>
      <c r="IM5" s="14">
        <f t="shared" si="11"/>
        <v>8.443620911755002E-3</v>
      </c>
      <c r="IN5" s="14">
        <f t="shared" si="11"/>
        <v>1.2695402834774458E-2</v>
      </c>
      <c r="IO5" s="14">
        <f t="shared" si="11"/>
        <v>1.908816783956014E-2</v>
      </c>
      <c r="IP5" s="14">
        <f t="shared" si="11"/>
        <v>2.8700007098096232E-2</v>
      </c>
      <c r="IQ5" s="14">
        <f t="shared" si="11"/>
        <v>4.3151884159551422E-2</v>
      </c>
      <c r="IR5" s="14">
        <f t="shared" si="11"/>
        <v>6.4880998118041003E-2</v>
      </c>
      <c r="IS5" s="14">
        <f t="shared" si="11"/>
        <v>9.7551798693857994E-2</v>
      </c>
      <c r="IT5" s="14">
        <f t="shared" si="11"/>
        <v>0.14667396779398265</v>
      </c>
      <c r="IU5" s="14">
        <f t="shared" si="11"/>
        <v>0.22053158543948781</v>
      </c>
      <c r="IV5" s="14">
        <f t="shared" si="11"/>
        <v>0.33158017682296137</v>
      </c>
      <c r="IW5" s="14">
        <f t="shared" si="11"/>
        <v>0.49854724185127913</v>
      </c>
      <c r="IX5" s="14">
        <f t="shared" si="11"/>
        <v>0.74959050549702866</v>
      </c>
      <c r="IY5" s="14">
        <f t="shared" si="11"/>
        <v>1.1270465038474857</v>
      </c>
      <c r="IZ5" s="14">
        <f t="shared" si="11"/>
        <v>1.6945703187536914</v>
      </c>
      <c r="JA5" s="14">
        <f t="shared" si="11"/>
        <v>2.5478705229980232</v>
      </c>
      <c r="JB5" s="14">
        <f t="shared" si="11"/>
        <v>3.8308497027946542</v>
      </c>
      <c r="JC5" s="14">
        <f t="shared" si="11"/>
        <v>5.7598725339204675</v>
      </c>
      <c r="JD5" s="14">
        <f t="shared" si="11"/>
        <v>8.6602540378467392</v>
      </c>
      <c r="JE5" s="14">
        <f t="shared" si="11"/>
        <v>13.02112148460894</v>
      </c>
      <c r="JF5" s="14">
        <f t="shared" si="11"/>
        <v>19.577901984859196</v>
      </c>
      <c r="JG5" s="14">
        <f t="shared" si="11"/>
        <v>29.436346675807474</v>
      </c>
      <c r="JH5" s="14">
        <f t="shared" si="11"/>
        <v>44.259007236242105</v>
      </c>
      <c r="JI5" s="14">
        <f t="shared" si="11"/>
        <v>66.545612575885244</v>
      </c>
      <c r="JJ5" s="14">
        <f t="shared" ref="JJ5:LU5" si="12">IF($D$2="","",IF($D$2="normal",JJ4,EXP(JJ4)))</f>
        <v>100.05462909420223</v>
      </c>
      <c r="JK5" s="14">
        <f t="shared" si="12"/>
        <v>150.43709743842876</v>
      </c>
      <c r="JL5" s="14">
        <f t="shared" si="12"/>
        <v>226.18963750684381</v>
      </c>
      <c r="JM5" s="14">
        <f t="shared" si="12"/>
        <v>340.0873387391498</v>
      </c>
      <c r="JN5" s="14">
        <f t="shared" si="12"/>
        <v>511.33818173778059</v>
      </c>
      <c r="JO5" s="14">
        <f t="shared" si="12"/>
        <v>768.82231803238926</v>
      </c>
      <c r="JP5" s="14">
        <f t="shared" si="12"/>
        <v>1155.962487870331</v>
      </c>
      <c r="JQ5" s="14">
        <f t="shared" si="12"/>
        <v>1738.0469349318123</v>
      </c>
      <c r="JR5" s="14">
        <f t="shared" si="12"/>
        <v>2613.2397718123216</v>
      </c>
      <c r="JS5" s="14">
        <f t="shared" si="12"/>
        <v>3929.13561062701</v>
      </c>
      <c r="JT5" s="14">
        <f t="shared" si="12"/>
        <v>5907.6502712151523</v>
      </c>
      <c r="JU5" s="14">
        <f t="shared" si="12"/>
        <v>8882.4451954762335</v>
      </c>
      <c r="JV5" s="14">
        <f t="shared" si="12"/>
        <v>13355.196910532457</v>
      </c>
      <c r="JW5" s="14">
        <f t="shared" si="12"/>
        <v>20080.200957494657</v>
      </c>
      <c r="JX5" s="14">
        <f t="shared" si="12"/>
        <v>30191.578094620068</v>
      </c>
      <c r="JY5" s="14">
        <f t="shared" si="12"/>
        <v>45394.535133042373</v>
      </c>
      <c r="JZ5" s="14">
        <f t="shared" si="12"/>
        <v>68252.935089610779</v>
      </c>
      <c r="KA5" s="14">
        <f t="shared" si="12"/>
        <v>102621.67317483464</v>
      </c>
      <c r="KB5" s="14">
        <f t="shared" si="12"/>
        <v>154296.77553611313</v>
      </c>
      <c r="KC5" s="14">
        <f t="shared" si="12"/>
        <v>231992.85496233622</v>
      </c>
      <c r="KD5" s="14">
        <f t="shared" si="12"/>
        <v>348812.76401643822</v>
      </c>
      <c r="KE5" s="14">
        <f t="shared" si="12"/>
        <v>524457.2914133087</v>
      </c>
      <c r="KF5" s="14">
        <f t="shared" si="12"/>
        <v>788547.55012239702</v>
      </c>
      <c r="KG5" s="14">
        <f t="shared" si="12"/>
        <v>1185620.3526666332</v>
      </c>
      <c r="KH5" s="14">
        <f t="shared" si="12"/>
        <v>1782639.0056492626</v>
      </c>
      <c r="KI5" s="14">
        <f t="shared" si="12"/>
        <v>2680286.1618517688</v>
      </c>
      <c r="KJ5" s="14">
        <f t="shared" si="12"/>
        <v>4029943.1834756676</v>
      </c>
      <c r="KK5" s="14">
        <f t="shared" si="12"/>
        <v>6059219.4569335552</v>
      </c>
      <c r="KL5" s="14">
        <f t="shared" si="12"/>
        <v>9110336.9838623032</v>
      </c>
      <c r="KM5" s="14">
        <f t="shared" si="12"/>
        <v>13697843.517543286</v>
      </c>
      <c r="KN5" s="14">
        <f t="shared" si="12"/>
        <v>20595387.126015726</v>
      </c>
      <c r="KO5" s="14">
        <f t="shared" si="12"/>
        <v>30966186.051636931</v>
      </c>
      <c r="KP5" s="14">
        <f t="shared" si="12"/>
        <v>46559196.616087027</v>
      </c>
      <c r="KQ5" s="14">
        <f t="shared" si="12"/>
        <v>70004061.395247534</v>
      </c>
      <c r="KR5" s="14">
        <f t="shared" si="12"/>
        <v>105254578.42922387</v>
      </c>
      <c r="KS5" s="14">
        <f t="shared" si="12"/>
        <v>158255479.17518029</v>
      </c>
      <c r="KT5" s="14">
        <f t="shared" si="12"/>
        <v>237944962.23085198</v>
      </c>
      <c r="KU5" s="14">
        <f t="shared" si="12"/>
        <v>357762052.51237279</v>
      </c>
      <c r="KV5" s="14">
        <f t="shared" si="12"/>
        <v>537912990.54143262</v>
      </c>
      <c r="KW5" s="14">
        <f t="shared" si="12"/>
        <v>808778861.14883709</v>
      </c>
      <c r="KX5" s="14">
        <f t="shared" si="12"/>
        <v>1216039132.2448015</v>
      </c>
      <c r="KY5" s="14">
        <f t="shared" si="12"/>
        <v>1828375149.4817569</v>
      </c>
      <c r="KZ5" s="14">
        <f t="shared" si="12"/>
        <v>2749052722.5644121</v>
      </c>
      <c r="LA5" s="14">
        <f t="shared" si="12"/>
        <v>4133337118.2499828</v>
      </c>
      <c r="LB5" s="14">
        <f t="shared" si="12"/>
        <v>6214677366.0877914</v>
      </c>
      <c r="LC5" s="14">
        <f t="shared" si="12"/>
        <v>9344075660.8104057</v>
      </c>
      <c r="LD5" s="14">
        <f t="shared" si="12"/>
        <v>14049281211.5061</v>
      </c>
      <c r="LE5" s="14">
        <f t="shared" si="12"/>
        <v>21123791129.796936</v>
      </c>
      <c r="LF5" s="14">
        <f t="shared" si="12"/>
        <v>31760667679.556896</v>
      </c>
      <c r="LG5" s="14">
        <f t="shared" si="12"/>
        <v>47753739149.045784</v>
      </c>
      <c r="LH5" s="14">
        <f t="shared" si="12"/>
        <v>71800115341.495956</v>
      </c>
      <c r="LI5" s="14">
        <f t="shared" si="12"/>
        <v>107955034619.6322</v>
      </c>
      <c r="LJ5" s="14">
        <f t="shared" si="12"/>
        <v>162315748997.00113</v>
      </c>
      <c r="LK5" s="14">
        <f t="shared" si="12"/>
        <v>244049779292.70413</v>
      </c>
      <c r="LL5" s="14">
        <f t="shared" si="12"/>
        <v>366940947756.8194</v>
      </c>
      <c r="LM5" s="14">
        <f t="shared" si="12"/>
        <v>551713914804.17566</v>
      </c>
      <c r="LN5" s="14">
        <f t="shared" si="12"/>
        <v>829529235287.94788</v>
      </c>
      <c r="LO5" s="14">
        <f t="shared" si="12"/>
        <v>1247238348957.8059</v>
      </c>
      <c r="LP5" s="14">
        <f t="shared" si="12"/>
        <v>1875284719255.2644</v>
      </c>
      <c r="LQ5" s="14">
        <f t="shared" si="12"/>
        <v>2819583587379.9492</v>
      </c>
      <c r="LR5" s="14">
        <f t="shared" si="12"/>
        <v>4239383771750.46</v>
      </c>
      <c r="LS5" s="14">
        <f t="shared" si="12"/>
        <v>6374123769418.6201</v>
      </c>
      <c r="LT5" s="14">
        <f t="shared" si="12"/>
        <v>9583811236577.752</v>
      </c>
      <c r="LU5" s="14">
        <f t="shared" si="12"/>
        <v>14409735540282.979</v>
      </c>
      <c r="LV5" s="14">
        <f t="shared" ref="LV5:OG5" si="13">IF($D$2="","",IF($D$2="normal",LV4,EXP(LV4)))</f>
        <v>21665752091235.879</v>
      </c>
      <c r="LW5" s="14">
        <f t="shared" si="13"/>
        <v>32575532865724.871</v>
      </c>
      <c r="LX5" s="14">
        <f t="shared" si="13"/>
        <v>48978929372831.633</v>
      </c>
      <c r="LY5" s="14">
        <f t="shared" si="13"/>
        <v>73642249610993.359</v>
      </c>
      <c r="LZ5" s="14">
        <f t="shared" si="13"/>
        <v>110724774861576.78</v>
      </c>
      <c r="MA5" s="14">
        <f t="shared" si="13"/>
        <v>166480190826715.91</v>
      </c>
      <c r="MB5" s="14">
        <f t="shared" si="13"/>
        <v>250311224135236.53</v>
      </c>
      <c r="MC5" s="14">
        <f t="shared" si="13"/>
        <v>376355340638076.31</v>
      </c>
      <c r="MD5" s="14">
        <f t="shared" si="13"/>
        <v>565868921444274.88</v>
      </c>
      <c r="ME5" s="14">
        <f t="shared" si="13"/>
        <v>850811989843492</v>
      </c>
      <c r="MF5" s="14">
        <f t="shared" si="13"/>
        <v>1279238026032373.5</v>
      </c>
      <c r="MG5" s="14">
        <f t="shared" si="13"/>
        <v>1923397820884294.8</v>
      </c>
      <c r="MH5" s="14">
        <f t="shared" si="13"/>
        <v>2891924022034060.5</v>
      </c>
      <c r="MI5" s="14">
        <f t="shared" si="13"/>
        <v>4348151203255814.5</v>
      </c>
      <c r="MJ5" s="14">
        <f t="shared" si="13"/>
        <v>6537660997427238</v>
      </c>
      <c r="MK5" s="14">
        <f t="shared" si="13"/>
        <v>9829697570148352</v>
      </c>
      <c r="ML5" s="14">
        <f t="shared" si="13"/>
        <v>1.4779437838487554E+16</v>
      </c>
      <c r="MM5" s="14">
        <f t="shared" si="13"/>
        <v>2.2221617833398008E+16</v>
      </c>
      <c r="MN5" s="14">
        <f t="shared" si="13"/>
        <v>3.3411304579371276E+16</v>
      </c>
      <c r="MO5" s="14">
        <f t="shared" si="13"/>
        <v>5.0235553597620992E+16</v>
      </c>
      <c r="MP5" s="14">
        <f t="shared" si="13"/>
        <v>7.5531646460089824E+16</v>
      </c>
      <c r="MQ5" s="14">
        <f t="shared" si="13"/>
        <v>1.1356557673611806E+17</v>
      </c>
      <c r="MR5" s="14">
        <f t="shared" si="13"/>
        <v>1.7075147734561626E+17</v>
      </c>
      <c r="MS5" s="14">
        <f t="shared" si="13"/>
        <v>2.5673331526733475E+17</v>
      </c>
      <c r="MT5" s="14">
        <f t="shared" si="13"/>
        <v>3.8601127318356922E+17</v>
      </c>
      <c r="MU5" s="14">
        <f t="shared" si="13"/>
        <v>5.8038709494964634E+17</v>
      </c>
      <c r="MV5" s="14">
        <f t="shared" si="13"/>
        <v>8.726407837936375E+17</v>
      </c>
      <c r="MW5" s="14">
        <f t="shared" si="13"/>
        <v>1.3120587004196585E+18</v>
      </c>
      <c r="MX5" s="14">
        <f t="shared" si="13"/>
        <v>1.9727453326935316E+18</v>
      </c>
      <c r="MY5" s="14">
        <f t="shared" si="13"/>
        <v>2.9661204536194565E+18</v>
      </c>
      <c r="MZ5" s="14">
        <f t="shared" si="13"/>
        <v>4.4597092182026977E+18</v>
      </c>
      <c r="NA5" s="14">
        <f t="shared" si="13"/>
        <v>6.7053940060499692E+18</v>
      </c>
      <c r="NB5" s="14">
        <f t="shared" si="13"/>
        <v>1.0081892467978228E+19</v>
      </c>
      <c r="NC5" s="14">
        <f t="shared" si="13"/>
        <v>1.5158625375953584E+19</v>
      </c>
      <c r="ND5" s="14">
        <f t="shared" si="13"/>
        <v>2.279174510324684E+19</v>
      </c>
      <c r="NE5" s="14">
        <f t="shared" si="13"/>
        <v>3.4268519207250235E+19</v>
      </c>
      <c r="NF5" s="14">
        <f t="shared" si="13"/>
        <v>5.1524418307503219E+19</v>
      </c>
      <c r="NG5" s="14">
        <f t="shared" si="13"/>
        <v>7.7469518477614891E+19</v>
      </c>
      <c r="NH5" s="14">
        <f t="shared" si="13"/>
        <v>1.1647926343070515E+20</v>
      </c>
      <c r="NI5" s="14">
        <f t="shared" si="13"/>
        <v>1.7513234980645922E+20</v>
      </c>
      <c r="NJ5" s="14">
        <f t="shared" si="13"/>
        <v>2.633201742984813E+20</v>
      </c>
      <c r="NK5" s="14">
        <f t="shared" si="13"/>
        <v>3.959149424375808E+20</v>
      </c>
      <c r="NL5" s="14">
        <f t="shared" si="13"/>
        <v>5.952777528837332E+20</v>
      </c>
      <c r="NM5" s="14">
        <f t="shared" si="13"/>
        <v>8.9502962655715879E+20</v>
      </c>
      <c r="NN5" s="14">
        <f t="shared" si="13"/>
        <v>1.345721435975636E+21</v>
      </c>
      <c r="NO5" s="14">
        <f t="shared" si="13"/>
        <v>2.0233589252351687E+21</v>
      </c>
      <c r="NP5" s="14">
        <f t="shared" si="13"/>
        <v>3.0422205003821744E+21</v>
      </c>
      <c r="NQ5" s="14">
        <f t="shared" si="13"/>
        <v>4.5741294129858232E+21</v>
      </c>
      <c r="NR5" s="14">
        <f t="shared" si="13"/>
        <v>6.8774304440173388E+21</v>
      </c>
      <c r="NS5" s="14">
        <f t="shared" si="13"/>
        <v>1.0340557785272949E+22</v>
      </c>
      <c r="NT5" s="14">
        <f t="shared" si="13"/>
        <v>1.5547541510010423E+22</v>
      </c>
      <c r="NU5" s="14">
        <f t="shared" si="13"/>
        <v>2.3376499800597223E+22</v>
      </c>
      <c r="NV5" s="14">
        <f t="shared" si="13"/>
        <v>3.5147726897881473E+22</v>
      </c>
      <c r="NW5" s="14">
        <f t="shared" si="13"/>
        <v>5.284635067806429E+22</v>
      </c>
      <c r="NX5" s="14">
        <f t="shared" si="13"/>
        <v>7.9457109363088794E+22</v>
      </c>
      <c r="NY5" s="14">
        <f t="shared" si="13"/>
        <v>1.1946770490925237E+23</v>
      </c>
      <c r="NZ5" s="14">
        <f t="shared" si="13"/>
        <v>1.7962561979273814E+23</v>
      </c>
      <c r="OA5" s="14">
        <f t="shared" si="13"/>
        <v>2.7007602858390959E+23</v>
      </c>
      <c r="OB5" s="14">
        <f t="shared" si="13"/>
        <v>4.0607270443837651E+23</v>
      </c>
      <c r="OC5" s="14">
        <f t="shared" si="13"/>
        <v>6.1055045186532015E+23</v>
      </c>
      <c r="OD5" s="14">
        <f t="shared" si="13"/>
        <v>9.1799288698439581E+23</v>
      </c>
      <c r="OE5" s="14">
        <f t="shared" si="13"/>
        <v>1.3802478369794694E+24</v>
      </c>
      <c r="OF5" s="14">
        <f t="shared" si="13"/>
        <v>2.0752710816144775E+24</v>
      </c>
      <c r="OG5" s="14">
        <f t="shared" si="13"/>
        <v>3.1202730022821142E+24</v>
      </c>
      <c r="OH5" s="14">
        <f t="shared" ref="OH5:QS5" si="14">IF($D$2="","",IF($D$2="normal",OH4,EXP(OH4)))</f>
        <v>4.6914852209073058E+24</v>
      </c>
      <c r="OI5" s="14">
        <f t="shared" si="14"/>
        <v>7.0538807219412873E+24</v>
      </c>
      <c r="OJ5" s="14">
        <f t="shared" si="14"/>
        <v>1.0605859529863803E+25</v>
      </c>
      <c r="OK5" s="14">
        <f t="shared" si="14"/>
        <v>1.5946435841666208E+25</v>
      </c>
      <c r="OL5" s="14">
        <f t="shared" si="14"/>
        <v>2.397625721294483E+25</v>
      </c>
      <c r="OM5" s="14">
        <f t="shared" si="14"/>
        <v>3.6049491914628557E+25</v>
      </c>
      <c r="ON5" s="14">
        <f t="shared" si="14"/>
        <v>5.4202199107258138E+25</v>
      </c>
      <c r="OO5" s="14">
        <f t="shared" si="14"/>
        <v>8.1495694724914831E+25</v>
      </c>
      <c r="OP5" s="14">
        <f t="shared" si="14"/>
        <v>1.2253281911226277E+26</v>
      </c>
      <c r="OQ5" s="14">
        <f t="shared" si="14"/>
        <v>1.8423417102312702E+26</v>
      </c>
      <c r="OR5" s="14">
        <f t="shared" si="14"/>
        <v>2.7700521393767524E+26</v>
      </c>
      <c r="OS5" s="14">
        <f t="shared" si="14"/>
        <v>4.1649107829744048E+26</v>
      </c>
      <c r="OT5" s="14">
        <f t="shared" si="14"/>
        <v>6.2621499370186366E+26</v>
      </c>
      <c r="OU5" s="14">
        <f t="shared" si="14"/>
        <v>9.4154530257901819E+26</v>
      </c>
      <c r="OV5" s="14">
        <f t="shared" si="14"/>
        <v>1.4156600619988899E+27</v>
      </c>
      <c r="OW5" s="14">
        <f t="shared" si="14"/>
        <v>2.1285151183370804E+27</v>
      </c>
      <c r="OX5" s="14">
        <f t="shared" si="14"/>
        <v>3.2003280523379405E+27</v>
      </c>
      <c r="OY5" s="14">
        <f t="shared" si="14"/>
        <v>4.811851959305264E+27</v>
      </c>
      <c r="OZ5" s="14">
        <f t="shared" si="14"/>
        <v>7.2348580831753289E+27</v>
      </c>
      <c r="PA5" s="14">
        <f t="shared" si="14"/>
        <v>1.087796796874962E+28</v>
      </c>
      <c r="PB5" s="14">
        <f t="shared" si="14"/>
        <v>1.635556437579885E+28</v>
      </c>
      <c r="PC5" s="14">
        <f t="shared" si="14"/>
        <v>2.4591402256321314E+28</v>
      </c>
      <c r="PD5" s="14">
        <f t="shared" si="14"/>
        <v>3.697439299783674E+28</v>
      </c>
      <c r="PE5" s="14">
        <f t="shared" si="14"/>
        <v>5.5592833759899099E+28</v>
      </c>
      <c r="PF5" s="14">
        <f t="shared" si="14"/>
        <v>8.3586582899051153E+28</v>
      </c>
      <c r="PG5" s="14">
        <f t="shared" si="14"/>
        <v>1.2567657318774233E+29</v>
      </c>
      <c r="PH5" s="14">
        <f t="shared" si="14"/>
        <v>1.8896096120222239E+29</v>
      </c>
      <c r="PI5" s="14">
        <f t="shared" si="14"/>
        <v>2.8411217741533992E+29</v>
      </c>
      <c r="PJ5" s="14">
        <f t="shared" si="14"/>
        <v>4.2717675038338148E+29</v>
      </c>
      <c r="PK5" s="14">
        <f t="shared" si="14"/>
        <v>6.4228143168020804E+29</v>
      </c>
      <c r="PL5" s="14">
        <f t="shared" si="14"/>
        <v>9.6570198895643446E+29</v>
      </c>
      <c r="PM5" s="14">
        <f t="shared" si="14"/>
        <v>1.4519808381113923E+30</v>
      </c>
      <c r="PN5" s="14">
        <f t="shared" si="14"/>
        <v>2.1831252066912433E+30</v>
      </c>
      <c r="PO5" s="14">
        <f t="shared" si="14"/>
        <v>3.2824370287764406E+30</v>
      </c>
      <c r="PP5" s="14">
        <f t="shared" si="14"/>
        <v>4.9353068778920096E+30</v>
      </c>
      <c r="PQ5" s="14">
        <f t="shared" si="14"/>
        <v>7.4204786764934745E+30</v>
      </c>
      <c r="PR5" s="14">
        <f t="shared" si="14"/>
        <v>1.115705773737282E+31</v>
      </c>
      <c r="PS5" s="14">
        <f t="shared" si="14"/>
        <v>1.677518968545751E+31</v>
      </c>
      <c r="PT5" s="14">
        <f t="shared" si="14"/>
        <v>2.522232972232907E+31</v>
      </c>
      <c r="PU5" s="14">
        <f t="shared" si="14"/>
        <v>3.7923023736260917E+31</v>
      </c>
      <c r="PV5" s="14">
        <f t="shared" si="14"/>
        <v>5.7019147126120722E+31</v>
      </c>
      <c r="PW5" s="14">
        <f t="shared" si="14"/>
        <v>8.5731115788678845E+31</v>
      </c>
      <c r="PX5" s="14">
        <f t="shared" si="14"/>
        <v>1.2890098475367887E+32</v>
      </c>
      <c r="PY5" s="14">
        <f t="shared" si="14"/>
        <v>1.9380902391873795E+32</v>
      </c>
      <c r="PZ5" s="14">
        <f t="shared" si="14"/>
        <v>2.9140148016799318E+32</v>
      </c>
      <c r="QA5" s="14">
        <f t="shared" si="14"/>
        <v>4.3813657861308455E+32</v>
      </c>
      <c r="QB5" s="14">
        <f t="shared" si="14"/>
        <v>6.5876007701852595E+32</v>
      </c>
      <c r="QC5" s="14">
        <f t="shared" si="14"/>
        <v>9.9047844954457806E+32</v>
      </c>
      <c r="QD5" s="14">
        <f t="shared" si="14"/>
        <v>1.4892334754898058E+33</v>
      </c>
      <c r="QE5" s="14">
        <f t="shared" si="14"/>
        <v>2.2391363946779432E+33</v>
      </c>
      <c r="QF5" s="14">
        <f t="shared" si="14"/>
        <v>3.3666526280053781E+33</v>
      </c>
      <c r="QG5" s="14">
        <f t="shared" si="14"/>
        <v>5.0619292083302272E+33</v>
      </c>
      <c r="QH5" s="14">
        <f t="shared" si="14"/>
        <v>7.6108616306302654E+33</v>
      </c>
      <c r="QI5" s="14">
        <f t="shared" si="14"/>
        <v>1.1443307951694509E+34</v>
      </c>
      <c r="QJ5" s="14">
        <f t="shared" si="14"/>
        <v>1.7205581080373776E+34</v>
      </c>
      <c r="QK5" s="14">
        <f t="shared" si="14"/>
        <v>2.5869444531507164E+34</v>
      </c>
      <c r="QL5" s="14">
        <f t="shared" si="14"/>
        <v>3.8895992948015426E+34</v>
      </c>
      <c r="QM5" s="14">
        <f t="shared" si="14"/>
        <v>5.8482054594154967E+34</v>
      </c>
      <c r="QN5" s="14">
        <f t="shared" si="14"/>
        <v>8.7930669725407477E+34</v>
      </c>
      <c r="QO5" s="14">
        <f t="shared" si="14"/>
        <v>1.3220812319291276E+35</v>
      </c>
      <c r="QP5" s="14">
        <f t="shared" si="14"/>
        <v>1.9878147059241449E+35</v>
      </c>
      <c r="QQ5" s="14">
        <f t="shared" si="14"/>
        <v>2.988778003695401E+35</v>
      </c>
      <c r="QR5" s="14">
        <f t="shared" si="14"/>
        <v>4.4937759685305112E+35</v>
      </c>
      <c r="QS5" s="14">
        <f t="shared" si="14"/>
        <v>6.75661505483978E+35</v>
      </c>
      <c r="QT5" s="14">
        <f t="shared" ref="QT5:ST5" si="15">IF($D$2="","",IF($D$2="normal",QT4,EXP(QT4)))</f>
        <v>1.0158905855339284E+36</v>
      </c>
      <c r="QU5" s="14">
        <f t="shared" si="15"/>
        <v>1.527441882362707E+36</v>
      </c>
      <c r="QV5" s="14">
        <f t="shared" si="15"/>
        <v>2.29658462950468E+36</v>
      </c>
      <c r="QW5" s="14">
        <f t="shared" si="15"/>
        <v>3.4530288984341935E+36</v>
      </c>
      <c r="QX5" s="14">
        <f t="shared" si="15"/>
        <v>5.1918002150842846E+36</v>
      </c>
      <c r="QY5" s="14">
        <f t="shared" si="15"/>
        <v>7.8061291307385552E+36</v>
      </c>
      <c r="QZ5" s="14">
        <f t="shared" si="15"/>
        <v>1.1736902323152247E+37</v>
      </c>
      <c r="RA5" s="14">
        <f t="shared" si="15"/>
        <v>1.7647014779805891E+37</v>
      </c>
      <c r="RB5" s="14">
        <f t="shared" si="15"/>
        <v>2.6533161993210533E+37</v>
      </c>
      <c r="RC5" s="14">
        <f t="shared" si="15"/>
        <v>3.9893925071314282E+37</v>
      </c>
      <c r="RD5" s="14">
        <f t="shared" si="15"/>
        <v>5.9982495037828028E+37</v>
      </c>
      <c r="RE5" s="14">
        <f t="shared" si="15"/>
        <v>9.0186656352601744E+37</v>
      </c>
      <c r="RF5" s="14">
        <f t="shared" si="15"/>
        <v>1.3560011098125872E+38</v>
      </c>
      <c r="RG5" s="14">
        <f t="shared" si="15"/>
        <v>2.0388149247091179E+38</v>
      </c>
      <c r="RH5" s="14">
        <f t="shared" si="15"/>
        <v>3.0654593621911951E+38</v>
      </c>
      <c r="RI5" s="14">
        <f t="shared" si="15"/>
        <v>4.609070194336715E+38</v>
      </c>
      <c r="RJ5" s="14">
        <f t="shared" si="15"/>
        <v>6.9299656418012911E+38</v>
      </c>
      <c r="RK5" s="14">
        <f t="shared" si="15"/>
        <v>1.0419547060826986E+39</v>
      </c>
      <c r="RL5" s="14">
        <f t="shared" si="15"/>
        <v>1.5666305803583854E+39</v>
      </c>
      <c r="RM5" s="14">
        <f t="shared" si="15"/>
        <v>2.3555067806558322E+39</v>
      </c>
      <c r="RN5" s="14">
        <f t="shared" si="15"/>
        <v>3.5416212751613325E+39</v>
      </c>
      <c r="RO5" s="14">
        <f t="shared" si="15"/>
        <v>5.3250032475742122E+39</v>
      </c>
      <c r="RP5" s="14">
        <f t="shared" si="15"/>
        <v>8.0064064968053961E+39</v>
      </c>
      <c r="RQ5" s="14">
        <f t="shared" si="15"/>
        <v>1.2038029276562293E+40</v>
      </c>
      <c r="RR5" s="14">
        <f t="shared" si="15"/>
        <v>1.8099774089810766E+40</v>
      </c>
      <c r="RS5" s="14">
        <f t="shared" si="15"/>
        <v>2.7213908072147387E+40</v>
      </c>
      <c r="RT5" s="14">
        <f t="shared" si="15"/>
        <v>4.0917460565223639E+40</v>
      </c>
      <c r="RU5" s="14">
        <f t="shared" si="15"/>
        <v>6.1521431419111919E+40</v>
      </c>
      <c r="RV5" s="14">
        <f t="shared" si="15"/>
        <v>9.2500523531348448E+40</v>
      </c>
      <c r="RW5" s="14">
        <f t="shared" si="15"/>
        <v>1.39079125049673E+41</v>
      </c>
      <c r="RX5" s="14">
        <f t="shared" si="15"/>
        <v>2.0911236267789588E+41</v>
      </c>
      <c r="RY5" s="14">
        <f t="shared" si="15"/>
        <v>3.1441080902050637E+41</v>
      </c>
      <c r="RZ5" s="14">
        <f t="shared" si="15"/>
        <v>4.7273224577926238E+41</v>
      </c>
      <c r="SA5" s="14">
        <f t="shared" si="15"/>
        <v>7.10776378508442E+41</v>
      </c>
      <c r="SB5" s="14">
        <f t="shared" si="15"/>
        <v>1.0686875387837953E+42</v>
      </c>
      <c r="SC5" s="14">
        <f t="shared" si="15"/>
        <v>1.6068247202424458E+42</v>
      </c>
      <c r="SD5" s="14">
        <f t="shared" si="15"/>
        <v>2.4159406635549357E+42</v>
      </c>
      <c r="SE5" s="14">
        <f t="shared" si="15"/>
        <v>3.6324866155516841E+42</v>
      </c>
      <c r="SF5" s="14">
        <f t="shared" si="15"/>
        <v>5.4616237936681809E+42</v>
      </c>
      <c r="SG5" s="14">
        <f t="shared" si="15"/>
        <v>8.2118222640806828E+42</v>
      </c>
      <c r="SH5" s="14">
        <f t="shared" si="15"/>
        <v>1.2346882071048069E+43</v>
      </c>
      <c r="SI5" s="14">
        <f t="shared" si="15"/>
        <v>1.8564149585065889E+43</v>
      </c>
      <c r="SJ5" s="14">
        <f t="shared" si="15"/>
        <v>2.7912119661757504E+43</v>
      </c>
      <c r="SK5" s="14">
        <f t="shared" si="15"/>
        <v>4.1967256320699631E+43</v>
      </c>
      <c r="SL5" s="14">
        <f t="shared" si="15"/>
        <v>6.3099851406140211E+43</v>
      </c>
      <c r="SM5" s="14">
        <f t="shared" si="15"/>
        <v>9.4873756269673579E+43</v>
      </c>
      <c r="SN5" s="14">
        <f t="shared" si="15"/>
        <v>1.4264739818137737E+44</v>
      </c>
      <c r="SO5" s="14">
        <f t="shared" si="15"/>
        <v>2.1447743831368418E+44</v>
      </c>
      <c r="SP5" s="14">
        <f t="shared" si="15"/>
        <v>3.2247746634053636E+44</v>
      </c>
      <c r="SQ5" s="14">
        <f t="shared" si="15"/>
        <v>4.8486086515691488E+44</v>
      </c>
      <c r="SR5" s="14">
        <f t="shared" si="15"/>
        <v>7.2901235930840753E+44</v>
      </c>
      <c r="SS5" s="14">
        <f t="shared" si="15"/>
        <v>1.0961062404003573E+45</v>
      </c>
      <c r="ST5" s="15">
        <f t="shared" si="15"/>
        <v>1.6480500980582391E+45</v>
      </c>
    </row>
    <row r="6" spans="2:514" x14ac:dyDescent="0.45">
      <c r="B6" s="25">
        <v>1</v>
      </c>
      <c r="C6" s="1" t="b">
        <f>OR(AND($D$2="lognormal",OR(Inputs!C9&lt;=0,Inputs!D9&gt;=Inputs!C9)),Inputs!F9&lt;=0,Inputs!F9&gt;=1)</f>
        <v>0</v>
      </c>
      <c r="D6" s="1">
        <f>IF(OR($D$2="",Inputs!$C9="",Inputs!$D9="",Inputs!$F9="",C6),"",IF($D$2="normal",IFERROR(Inputs!$C9-Inputs!$D9,""),IFERROR(LN(Inputs!$C9-Inputs!$D9),"")))</f>
        <v>0</v>
      </c>
      <c r="E6" s="1">
        <f>IF(OR($D$2="",Inputs!$C9="",Inputs!$D9="",Inputs!$F9=""),"",IF($D$2="normal",IFERROR(Inputs!$C9+Inputs!$D9,""),IFERROR(LN(Inputs!$C9+Inputs!$D9),"")))</f>
        <v>1.6094379124341003</v>
      </c>
      <c r="F6" s="2">
        <f>IF(OR(D6="",E6=""),"",(1+Inputs!$F9)/2)</f>
        <v>0.6</v>
      </c>
      <c r="G6" s="1">
        <f>IF(OR(D6="",E6=""),"",0.5*(D6+E6))</f>
        <v>0.80471895621705014</v>
      </c>
      <c r="H6" s="1">
        <f>IF(OR(D6="",E6=""),"",(E6-D6)/(_xlfn.NORM.S.INV(F6)*2))</f>
        <v>3.1763495467548433</v>
      </c>
      <c r="I6" s="3"/>
      <c r="J6" s="1">
        <f t="shared" ref="J6:J25" si="16">IF(OR(D6="",E6=""),"",IF($D$2="","",IF($D$2="normal",_xlfn.NORM.INV(0.01,$G6,$H6),_xlfn.LOGNORM.INV(0.01,$G6,$H6))))</f>
        <v>1.381514304835337E-3</v>
      </c>
      <c r="K6" s="26">
        <f t="shared" ref="K6:K25" si="17">IF(OR(E6="",F6=""),"",IF($D$2="","",IF($D$2="normal",_xlfn.NORM.INV(0.99,$G6,$H6),_xlfn.LOGNORM.INV(0.99,$G6,$H6))))</f>
        <v>3619.2169581595117</v>
      </c>
      <c r="M6" s="89" t="s">
        <v>11</v>
      </c>
      <c r="N6" s="1">
        <f t="shared" ref="N6:W15" si="18">IF(OR($G6="",$H6=""),"",IF($D$2="","",IF($D$2="normal",0,-LN(N$5))-LN($H6)-(((IF($D$2="normal",N$5,N$4)-$G6)^2)/(2*($H6^2)))))</f>
        <v>-402.9331388483879</v>
      </c>
      <c r="O6" s="1">
        <f t="shared" si="18"/>
        <v>-399.28259756634964</v>
      </c>
      <c r="P6" s="1">
        <f t="shared" si="18"/>
        <v>-395.64854166638651</v>
      </c>
      <c r="Q6" s="1">
        <f t="shared" si="18"/>
        <v>-392.03097114849822</v>
      </c>
      <c r="R6" s="1">
        <f t="shared" si="18"/>
        <v>-388.42988601268507</v>
      </c>
      <c r="S6" s="1">
        <f t="shared" si="18"/>
        <v>-384.84528625894694</v>
      </c>
      <c r="T6" s="1">
        <f t="shared" si="18"/>
        <v>-381.27717188728377</v>
      </c>
      <c r="U6" s="1">
        <f t="shared" si="18"/>
        <v>-377.72554289769568</v>
      </c>
      <c r="V6" s="1">
        <f t="shared" si="18"/>
        <v>-374.19039929018254</v>
      </c>
      <c r="W6" s="1">
        <f t="shared" si="18"/>
        <v>-370.67174106474442</v>
      </c>
      <c r="X6" s="1">
        <f t="shared" ref="X6:AG15" si="19">IF(OR($G6="",$H6=""),"",IF($D$2="","",IF($D$2="normal",0,-LN(X$5))-LN($H6)-(((IF($D$2="normal",X$5,X$4)-$G6)^2)/(2*($H6^2)))))</f>
        <v>-367.16956822138133</v>
      </c>
      <c r="Y6" s="1">
        <f t="shared" si="19"/>
        <v>-363.68388076009325</v>
      </c>
      <c r="Z6" s="1">
        <f t="shared" si="19"/>
        <v>-360.21467868088024</v>
      </c>
      <c r="AA6" s="1">
        <f t="shared" si="19"/>
        <v>-356.76196198374214</v>
      </c>
      <c r="AB6" s="1">
        <f t="shared" si="19"/>
        <v>-353.32573066867911</v>
      </c>
      <c r="AC6" s="1">
        <f t="shared" si="19"/>
        <v>-349.90598473569111</v>
      </c>
      <c r="AD6" s="1">
        <f t="shared" si="19"/>
        <v>-346.50272418477812</v>
      </c>
      <c r="AE6" s="1">
        <f t="shared" si="19"/>
        <v>-343.11594901594009</v>
      </c>
      <c r="AF6" s="1">
        <f t="shared" si="19"/>
        <v>-339.74565922917714</v>
      </c>
      <c r="AG6" s="1">
        <f t="shared" si="19"/>
        <v>-336.3918548244892</v>
      </c>
      <c r="AH6" s="1">
        <f t="shared" ref="AH6:AQ15" si="20">IF(OR($G6="",$H6=""),"",IF($D$2="","",IF($D$2="normal",0,-LN(AH$5))-LN($H6)-(((IF($D$2="normal",AH$5,AH$4)-$G6)^2)/(2*($H6^2)))))</f>
        <v>-333.05453580187617</v>
      </c>
      <c r="AI6" s="1">
        <f t="shared" si="20"/>
        <v>-329.73370216133827</v>
      </c>
      <c r="AJ6" s="1">
        <f t="shared" si="20"/>
        <v>-326.42935390287533</v>
      </c>
      <c r="AK6" s="1">
        <f t="shared" si="20"/>
        <v>-323.14149102648736</v>
      </c>
      <c r="AL6" s="1">
        <f t="shared" si="20"/>
        <v>-319.87011353217451</v>
      </c>
      <c r="AM6" s="1">
        <f t="shared" si="20"/>
        <v>-316.61522141993657</v>
      </c>
      <c r="AN6" s="1">
        <f t="shared" si="20"/>
        <v>-313.37681468977377</v>
      </c>
      <c r="AO6" s="1">
        <f t="shared" si="20"/>
        <v>-310.15489334168586</v>
      </c>
      <c r="AP6" s="1">
        <f t="shared" si="20"/>
        <v>-306.94945737567303</v>
      </c>
      <c r="AQ6" s="1">
        <f t="shared" si="20"/>
        <v>-303.76050679173517</v>
      </c>
      <c r="AR6" s="1">
        <f t="shared" ref="AR6:BA15" si="21">IF(OR($G6="",$H6=""),"",IF($D$2="","",IF($D$2="normal",0,-LN(AR$5))-LN($H6)-(((IF($D$2="normal",AR$5,AR$4)-$G6)^2)/(2*($H6^2)))))</f>
        <v>-300.58804158987238</v>
      </c>
      <c r="AS6" s="1">
        <f t="shared" si="21"/>
        <v>-297.4320617700846</v>
      </c>
      <c r="AT6" s="1">
        <f t="shared" si="21"/>
        <v>-294.29256733237179</v>
      </c>
      <c r="AU6" s="1">
        <f t="shared" si="21"/>
        <v>-291.16955827673399</v>
      </c>
      <c r="AV6" s="1">
        <f t="shared" si="21"/>
        <v>-288.06303460317122</v>
      </c>
      <c r="AW6" s="1">
        <f t="shared" si="21"/>
        <v>-284.97299631168346</v>
      </c>
      <c r="AX6" s="1">
        <f t="shared" si="21"/>
        <v>-281.89944340227072</v>
      </c>
      <c r="AY6" s="1">
        <f t="shared" si="21"/>
        <v>-278.842375874933</v>
      </c>
      <c r="AZ6" s="1">
        <f t="shared" si="21"/>
        <v>-275.80179372967029</v>
      </c>
      <c r="BA6" s="1">
        <f t="shared" si="21"/>
        <v>-272.77769696648255</v>
      </c>
      <c r="BB6" s="1">
        <f t="shared" ref="BB6:BK15" si="22">IF(OR($G6="",$H6=""),"",IF($D$2="","",IF($D$2="normal",0,-LN(BB$5))-LN($H6)-(((IF($D$2="normal",BB$5,BB$4)-$G6)^2)/(2*($H6^2)))))</f>
        <v>-269.77008558536988</v>
      </c>
      <c r="BC6" s="1">
        <f t="shared" si="22"/>
        <v>-266.77895958633218</v>
      </c>
      <c r="BD6" s="1">
        <f t="shared" si="22"/>
        <v>-263.80431896936955</v>
      </c>
      <c r="BE6" s="1">
        <f t="shared" si="22"/>
        <v>-260.84616373448193</v>
      </c>
      <c r="BF6" s="1">
        <f t="shared" si="22"/>
        <v>-257.90449388166928</v>
      </c>
      <c r="BG6" s="1">
        <f t="shared" si="22"/>
        <v>-254.97930941093165</v>
      </c>
      <c r="BH6" s="1">
        <f t="shared" si="22"/>
        <v>-252.07061032226903</v>
      </c>
      <c r="BI6" s="1">
        <f t="shared" si="22"/>
        <v>-249.17839661568144</v>
      </c>
      <c r="BJ6" s="1">
        <f t="shared" si="22"/>
        <v>-246.30266829116886</v>
      </c>
      <c r="BK6" s="1">
        <f t="shared" si="22"/>
        <v>-243.4434253487313</v>
      </c>
      <c r="BL6" s="1">
        <f t="shared" ref="BL6:BU15" si="23">IF(OR($G6="",$H6=""),"",IF($D$2="","",IF($D$2="normal",0,-LN(BL$5))-LN($H6)-(((IF($D$2="normal",BL$5,BL$4)-$G6)^2)/(2*($H6^2)))))</f>
        <v>-240.60066778836875</v>
      </c>
      <c r="BM6" s="1">
        <f t="shared" si="23"/>
        <v>-237.77439561008123</v>
      </c>
      <c r="BN6" s="1">
        <f t="shared" si="23"/>
        <v>-234.96460881386867</v>
      </c>
      <c r="BO6" s="1">
        <f t="shared" si="23"/>
        <v>-232.17130739973118</v>
      </c>
      <c r="BP6" s="1">
        <f t="shared" si="23"/>
        <v>-229.39449136766865</v>
      </c>
      <c r="BQ6" s="1">
        <f t="shared" si="23"/>
        <v>-226.6341607176812</v>
      </c>
      <c r="BR6" s="1">
        <f t="shared" si="23"/>
        <v>-223.89031544976871</v>
      </c>
      <c r="BS6" s="1">
        <f t="shared" si="23"/>
        <v>-221.16295556393129</v>
      </c>
      <c r="BT6" s="1">
        <f t="shared" si="23"/>
        <v>-218.45208106016884</v>
      </c>
      <c r="BU6" s="1">
        <f t="shared" si="23"/>
        <v>-215.7576919384814</v>
      </c>
      <c r="BV6" s="1">
        <f t="shared" ref="BV6:CE15" si="24">IF(OR($G6="",$H6=""),"",IF($D$2="","",IF($D$2="normal",0,-LN(BV$5))-LN($H6)-(((IF($D$2="normal",BV$5,BV$4)-$G6)^2)/(2*($H6^2)))))</f>
        <v>-213.07978819886898</v>
      </c>
      <c r="BW6" s="1">
        <f t="shared" si="24"/>
        <v>-210.41836984133153</v>
      </c>
      <c r="BX6" s="1">
        <f t="shared" si="24"/>
        <v>-207.77343686586914</v>
      </c>
      <c r="BY6" s="1">
        <f t="shared" si="24"/>
        <v>-205.14498927248178</v>
      </c>
      <c r="BZ6" s="1">
        <f t="shared" si="24"/>
        <v>-202.53302706116943</v>
      </c>
      <c r="CA6" s="1">
        <f t="shared" si="24"/>
        <v>-199.93755023193211</v>
      </c>
      <c r="CB6" s="1">
        <f t="shared" si="24"/>
        <v>-197.35855878476974</v>
      </c>
      <c r="CC6" s="1">
        <f t="shared" si="24"/>
        <v>-194.79605271968239</v>
      </c>
      <c r="CD6" s="1">
        <f t="shared" si="24"/>
        <v>-192.25003203667012</v>
      </c>
      <c r="CE6" s="1">
        <f t="shared" si="24"/>
        <v>-189.72049673573281</v>
      </c>
      <c r="CF6" s="1">
        <f t="shared" ref="CF6:CO15" si="25">IF(OR($G6="",$H6=""),"",IF($D$2="","",IF($D$2="normal",0,-LN(CF$5))-LN($H6)-(((IF($D$2="normal",CF$5,CF$4)-$G6)^2)/(2*($H6^2)))))</f>
        <v>-187.20744681687052</v>
      </c>
      <c r="CG6" s="1">
        <f t="shared" si="25"/>
        <v>-184.71088228008327</v>
      </c>
      <c r="CH6" s="1">
        <f t="shared" si="25"/>
        <v>-182.23080312537098</v>
      </c>
      <c r="CI6" s="1">
        <f t="shared" si="25"/>
        <v>-179.76720935273374</v>
      </c>
      <c r="CJ6" s="1">
        <f t="shared" si="25"/>
        <v>-177.32010096217152</v>
      </c>
      <c r="CK6" s="1">
        <f t="shared" si="25"/>
        <v>-174.88947795368429</v>
      </c>
      <c r="CL6" s="1">
        <f t="shared" si="25"/>
        <v>-172.47534032727211</v>
      </c>
      <c r="CM6" s="1">
        <f t="shared" si="25"/>
        <v>-170.07768808293491</v>
      </c>
      <c r="CN6" s="1">
        <f t="shared" si="25"/>
        <v>-167.69652122067274</v>
      </c>
      <c r="CO6" s="1">
        <f t="shared" si="25"/>
        <v>-165.33183974048555</v>
      </c>
      <c r="CP6" s="1">
        <f t="shared" ref="CP6:CY15" si="26">IF(OR($G6="",$H6=""),"",IF($D$2="","",IF($D$2="normal",0,-LN(CP$5))-LN($H6)-(((IF($D$2="normal",CP$5,CP$4)-$G6)^2)/(2*($H6^2)))))</f>
        <v>-162.98364364237341</v>
      </c>
      <c r="CQ6" s="1">
        <f t="shared" si="26"/>
        <v>-160.65193292633629</v>
      </c>
      <c r="CR6" s="1">
        <f t="shared" si="26"/>
        <v>-158.33670759237413</v>
      </c>
      <c r="CS6" s="1">
        <f t="shared" si="26"/>
        <v>-156.03796764048704</v>
      </c>
      <c r="CT6" s="1">
        <f t="shared" si="26"/>
        <v>-153.75571307067497</v>
      </c>
      <c r="CU6" s="1">
        <f t="shared" si="26"/>
        <v>-151.48994388293787</v>
      </c>
      <c r="CV6" s="1">
        <f t="shared" si="26"/>
        <v>-149.24066007727581</v>
      </c>
      <c r="CW6" s="1">
        <f t="shared" si="26"/>
        <v>-147.00786165368874</v>
      </c>
      <c r="CX6" s="1">
        <f t="shared" si="26"/>
        <v>-144.7915486121768</v>
      </c>
      <c r="CY6" s="1">
        <f t="shared" si="26"/>
        <v>-142.59172095273976</v>
      </c>
      <c r="CZ6" s="1">
        <f t="shared" ref="CZ6:DI15" si="27">IF(OR($G6="",$H6=""),"",IF($D$2="","",IF($D$2="normal",0,-LN(CZ$5))-LN($H6)-(((IF($D$2="normal",CZ$5,CZ$4)-$G6)^2)/(2*($H6^2)))))</f>
        <v>-140.40837867537783</v>
      </c>
      <c r="DA6" s="1">
        <f t="shared" si="27"/>
        <v>-138.24152178009084</v>
      </c>
      <c r="DB6" s="1">
        <f t="shared" si="27"/>
        <v>-136.09115026687891</v>
      </c>
      <c r="DC6" s="1">
        <f t="shared" si="27"/>
        <v>-133.95726413574198</v>
      </c>
      <c r="DD6" s="1">
        <f t="shared" si="27"/>
        <v>-131.83986338668007</v>
      </c>
      <c r="DE6" s="1">
        <f t="shared" si="27"/>
        <v>-129.73894801969314</v>
      </c>
      <c r="DF6" s="1">
        <f t="shared" si="27"/>
        <v>-127.65451803478123</v>
      </c>
      <c r="DG6" s="1">
        <f t="shared" si="27"/>
        <v>-125.58657343194434</v>
      </c>
      <c r="DH6" s="1">
        <f t="shared" si="27"/>
        <v>-123.53511421118246</v>
      </c>
      <c r="DI6" s="1">
        <f t="shared" si="27"/>
        <v>-121.50014037249559</v>
      </c>
      <c r="DJ6" s="1">
        <f t="shared" ref="DJ6:DS15" si="28">IF(OR($G6="",$H6=""),"",IF($D$2="","",IF($D$2="normal",0,-LN(DJ$5))-LN($H6)-(((IF($D$2="normal",DJ$5,DJ$4)-$G6)^2)/(2*($H6^2)))))</f>
        <v>-119.48165191588376</v>
      </c>
      <c r="DK6" s="1">
        <f t="shared" si="28"/>
        <v>-117.47964884134691</v>
      </c>
      <c r="DL6" s="1">
        <f t="shared" si="28"/>
        <v>-115.4941311488851</v>
      </c>
      <c r="DM6" s="1">
        <f t="shared" si="28"/>
        <v>-113.52509883849825</v>
      </c>
      <c r="DN6" s="1">
        <f t="shared" si="28"/>
        <v>-111.57255191018649</v>
      </c>
      <c r="DO6" s="1">
        <f t="shared" si="28"/>
        <v>-109.63649036394972</v>
      </c>
      <c r="DP6" s="1">
        <f t="shared" si="28"/>
        <v>-107.71691419978795</v>
      </c>
      <c r="DQ6" s="1">
        <f t="shared" si="28"/>
        <v>-105.81382341770117</v>
      </c>
      <c r="DR6" s="1">
        <f t="shared" si="28"/>
        <v>-103.92721801768943</v>
      </c>
      <c r="DS6" s="1">
        <f t="shared" si="28"/>
        <v>-102.0570979997527</v>
      </c>
      <c r="DT6" s="1">
        <f t="shared" ref="DT6:EC15" si="29">IF(OR($G6="",$H6=""),"",IF($D$2="","",IF($D$2="normal",0,-LN(DT$5))-LN($H6)-(((IF($D$2="normal",DT$5,DT$4)-$G6)^2)/(2*($H6^2)))))</f>
        <v>-100.20346336389098</v>
      </c>
      <c r="DU6" s="1">
        <f t="shared" si="29"/>
        <v>-98.36631411010427</v>
      </c>
      <c r="DV6" s="1">
        <f t="shared" si="29"/>
        <v>-96.545650238392568</v>
      </c>
      <c r="DW6" s="1">
        <f t="shared" si="29"/>
        <v>-94.741471748755885</v>
      </c>
      <c r="DX6" s="1">
        <f t="shared" si="29"/>
        <v>-92.953778641194205</v>
      </c>
      <c r="DY6" s="1">
        <f t="shared" si="29"/>
        <v>-91.182570915707544</v>
      </c>
      <c r="DZ6" s="1">
        <f t="shared" si="29"/>
        <v>-89.427848572295915</v>
      </c>
      <c r="EA6" s="1">
        <f t="shared" si="29"/>
        <v>-87.689611610959304</v>
      </c>
      <c r="EB6" s="1">
        <f t="shared" si="29"/>
        <v>-85.967860031697668</v>
      </c>
      <c r="EC6" s="1">
        <f t="shared" si="29"/>
        <v>-84.262593834511051</v>
      </c>
      <c r="ED6" s="1">
        <f t="shared" ref="ED6:EM15" si="30">IF(OR($G6="",$H6=""),"",IF($D$2="","",IF($D$2="normal",0,-LN(ED$5))-LN($H6)-(((IF($D$2="normal",ED$5,ED$4)-$G6)^2)/(2*($H6^2)))))</f>
        <v>-82.573813019399466</v>
      </c>
      <c r="EE6" s="1">
        <f t="shared" si="30"/>
        <v>-80.9015175863629</v>
      </c>
      <c r="EF6" s="1">
        <f t="shared" si="30"/>
        <v>-79.245707535401309</v>
      </c>
      <c r="EG6" s="1">
        <f t="shared" si="30"/>
        <v>-77.606382866514764</v>
      </c>
      <c r="EH6" s="1">
        <f t="shared" si="30"/>
        <v>-75.983543579703237</v>
      </c>
      <c r="EI6" s="1">
        <f t="shared" si="30"/>
        <v>-74.377189674966701</v>
      </c>
      <c r="EJ6" s="1">
        <f t="shared" si="30"/>
        <v>-72.787321152305182</v>
      </c>
      <c r="EK6" s="1">
        <f t="shared" si="30"/>
        <v>-71.213938011718682</v>
      </c>
      <c r="EL6" s="1">
        <f t="shared" si="30"/>
        <v>-69.657040253207199</v>
      </c>
      <c r="EM6" s="1">
        <f t="shared" si="30"/>
        <v>-68.116627876770707</v>
      </c>
      <c r="EN6" s="1">
        <f t="shared" ref="EN6:EW15" si="31">IF(OR($G6="",$H6=""),"",IF($D$2="","",IF($D$2="normal",0,-LN(EN$5))-LN($H6)-(((IF($D$2="normal",EN$5,EN$4)-$G6)^2)/(2*($H6^2)))))</f>
        <v>-66.592700882409261</v>
      </c>
      <c r="EO6" s="1">
        <f t="shared" si="31"/>
        <v>-65.085259270122805</v>
      </c>
      <c r="EP6" s="1">
        <f t="shared" si="31"/>
        <v>-63.594303039911367</v>
      </c>
      <c r="EQ6" s="1">
        <f t="shared" si="31"/>
        <v>-62.119832191774954</v>
      </c>
      <c r="ER6" s="1">
        <f t="shared" si="31"/>
        <v>-60.661846725713531</v>
      </c>
      <c r="ES6" s="1">
        <f t="shared" si="31"/>
        <v>-59.220346641727126</v>
      </c>
      <c r="ET6" s="1">
        <f t="shared" si="31"/>
        <v>-57.795331939815753</v>
      </c>
      <c r="EU6" s="1">
        <f t="shared" si="31"/>
        <v>-56.38680261997937</v>
      </c>
      <c r="EV6" s="1">
        <f t="shared" si="31"/>
        <v>-54.99475868221802</v>
      </c>
      <c r="EW6" s="1">
        <f t="shared" si="31"/>
        <v>-53.619200126531659</v>
      </c>
      <c r="EX6" s="1">
        <f t="shared" ref="EX6:FG15" si="32">IF(OR($G6="",$H6=""),"",IF($D$2="","",IF($D$2="normal",0,-LN(EX$5))-LN($H6)-(((IF($D$2="normal",EX$5,EX$4)-$G6)^2)/(2*($H6^2)))))</f>
        <v>-52.260126952920331</v>
      </c>
      <c r="EY6" s="1">
        <f t="shared" si="32"/>
        <v>-50.917539161384006</v>
      </c>
      <c r="EZ6" s="1">
        <f t="shared" si="32"/>
        <v>-49.5914367519227</v>
      </c>
      <c r="FA6" s="1">
        <f t="shared" si="32"/>
        <v>-48.281819724536398</v>
      </c>
      <c r="FB6" s="1">
        <f t="shared" si="32"/>
        <v>-46.988688079225128</v>
      </c>
      <c r="FC6" s="1">
        <f t="shared" si="32"/>
        <v>-45.712041815988847</v>
      </c>
      <c r="FD6" s="1">
        <f t="shared" si="32"/>
        <v>-44.451880934827599</v>
      </c>
      <c r="FE6" s="1">
        <f t="shared" si="32"/>
        <v>-43.208205435741355</v>
      </c>
      <c r="FF6" s="1">
        <f t="shared" si="32"/>
        <v>-41.981015318730115</v>
      </c>
      <c r="FG6" s="1">
        <f t="shared" si="32"/>
        <v>-40.770310583793893</v>
      </c>
      <c r="FH6" s="1">
        <f t="shared" ref="FH6:FQ15" si="33">IF(OR($G6="",$H6=""),"",IF($D$2="","",IF($D$2="normal",0,-LN(FH$5))-LN($H6)-(((IF($D$2="normal",FH$5,FH$4)-$G6)^2)/(2*($H6^2)))))</f>
        <v>-39.57609123093269</v>
      </c>
      <c r="FI6" s="1">
        <f t="shared" si="33"/>
        <v>-38.398357260146504</v>
      </c>
      <c r="FJ6" s="1">
        <f t="shared" si="33"/>
        <v>-37.237108671435323</v>
      </c>
      <c r="FK6" s="1">
        <f t="shared" si="33"/>
        <v>-36.092345464799145</v>
      </c>
      <c r="FL6" s="1">
        <f t="shared" si="33"/>
        <v>-34.964067640238</v>
      </c>
      <c r="FM6" s="1">
        <f t="shared" si="33"/>
        <v>-33.852275197751858</v>
      </c>
      <c r="FN6" s="1">
        <f t="shared" si="33"/>
        <v>-32.756968137340721</v>
      </c>
      <c r="FO6" s="1">
        <f t="shared" si="33"/>
        <v>-31.678146459004616</v>
      </c>
      <c r="FP6" s="1">
        <f t="shared" si="33"/>
        <v>-30.6158101627435</v>
      </c>
      <c r="FQ6" s="1">
        <f t="shared" si="33"/>
        <v>-29.569959248557417</v>
      </c>
      <c r="FR6" s="1">
        <f t="shared" ref="FR6:GA15" si="34">IF(OR($G6="",$H6=""),"",IF($D$2="","",IF($D$2="normal",0,-LN(FR$5))-LN($H6)-(((IF($D$2="normal",FR$5,FR$4)-$G6)^2)/(2*($H6^2)))))</f>
        <v>-28.540593716446345</v>
      </c>
      <c r="FS6" s="1">
        <f t="shared" si="34"/>
        <v>-27.527713566410277</v>
      </c>
      <c r="FT6" s="1">
        <f t="shared" si="34"/>
        <v>-26.531318798449234</v>
      </c>
      <c r="FU6" s="1">
        <f t="shared" si="34"/>
        <v>-25.551409412563189</v>
      </c>
      <c r="FV6" s="1">
        <f t="shared" si="34"/>
        <v>-24.587985408752168</v>
      </c>
      <c r="FW6" s="1">
        <f t="shared" si="34"/>
        <v>-23.641046787016151</v>
      </c>
      <c r="FX6" s="1">
        <f t="shared" si="34"/>
        <v>-22.710593547355145</v>
      </c>
      <c r="FY6" s="1">
        <f t="shared" si="34"/>
        <v>-21.796625689769144</v>
      </c>
      <c r="FZ6" s="1">
        <f t="shared" si="34"/>
        <v>-20.899143214258174</v>
      </c>
      <c r="GA6" s="1">
        <f t="shared" si="34"/>
        <v>-20.018146120822202</v>
      </c>
      <c r="GB6" s="1">
        <f t="shared" ref="GB6:GK15" si="35">IF(OR($G6="",$H6=""),"",IF($D$2="","",IF($D$2="normal",0,-LN(GB$5))-LN($H6)-(((IF($D$2="normal",GB$5,GB$4)-$G6)^2)/(2*($H6^2)))))</f>
        <v>-19.153634409461255</v>
      </c>
      <c r="GC6" s="1">
        <f t="shared" si="35"/>
        <v>-18.305608080175304</v>
      </c>
      <c r="GD6" s="1">
        <f t="shared" si="35"/>
        <v>-17.474067132964379</v>
      </c>
      <c r="GE6" s="1">
        <f t="shared" si="35"/>
        <v>-16.659011567828458</v>
      </c>
      <c r="GF6" s="1">
        <f t="shared" si="35"/>
        <v>-15.860441384767562</v>
      </c>
      <c r="GG6" s="1">
        <f t="shared" si="35"/>
        <v>-15.078356583781662</v>
      </c>
      <c r="GH6" s="1">
        <f t="shared" si="35"/>
        <v>-14.312757164870796</v>
      </c>
      <c r="GI6" s="1">
        <f t="shared" si="35"/>
        <v>-13.563643128034926</v>
      </c>
      <c r="GJ6" s="1">
        <f t="shared" si="35"/>
        <v>-12.831014473274081</v>
      </c>
      <c r="GK6" s="1">
        <f t="shared" si="35"/>
        <v>-12.11487120058824</v>
      </c>
      <c r="GL6" s="1">
        <f t="shared" ref="GL6:GU15" si="36">IF(OR($G6="",$H6=""),"",IF($D$2="","",IF($D$2="normal",0,-LN(GL$5))-LN($H6)-(((IF($D$2="normal",GL$5,GL$4)-$G6)^2)/(2*($H6^2)))))</f>
        <v>-11.415213309977418</v>
      </c>
      <c r="GM6" s="1">
        <f t="shared" si="36"/>
        <v>-10.732040801441606</v>
      </c>
      <c r="GN6" s="1">
        <f t="shared" si="36"/>
        <v>-10.065353674980813</v>
      </c>
      <c r="GO6" s="1">
        <f t="shared" si="36"/>
        <v>-9.4151519305950231</v>
      </c>
      <c r="GP6" s="1">
        <f t="shared" si="36"/>
        <v>-8.7814355682842518</v>
      </c>
      <c r="GQ6" s="1">
        <f t="shared" si="36"/>
        <v>-8.1642045880484986</v>
      </c>
      <c r="GR6" s="1">
        <f t="shared" si="36"/>
        <v>-7.5634589898877529</v>
      </c>
      <c r="GS6" s="1">
        <f t="shared" si="36"/>
        <v>-6.9791987738020183</v>
      </c>
      <c r="GT6" s="1">
        <f t="shared" si="36"/>
        <v>-6.4114239397913053</v>
      </c>
      <c r="GU6" s="1">
        <f t="shared" si="36"/>
        <v>-5.8601344878555928</v>
      </c>
      <c r="GV6" s="1">
        <f t="shared" ref="GV6:HE15" si="37">IF(OR($G6="",$H6=""),"",IF($D$2="","",IF($D$2="normal",0,-LN(GV$5))-LN($H6)-(((IF($D$2="normal",GV$5,GV$4)-$G6)^2)/(2*($H6^2)))))</f>
        <v>-5.3253304179949019</v>
      </c>
      <c r="GW6" s="1">
        <f t="shared" si="37"/>
        <v>-4.8070117302092257</v>
      </c>
      <c r="GX6" s="1">
        <f t="shared" si="37"/>
        <v>-4.3051784244985605</v>
      </c>
      <c r="GY6" s="1">
        <f t="shared" si="37"/>
        <v>-3.8198305008629028</v>
      </c>
      <c r="GZ6" s="1">
        <f t="shared" si="37"/>
        <v>-3.3509679593022703</v>
      </c>
      <c r="HA6" s="1">
        <f t="shared" si="37"/>
        <v>-2.8985907998166383</v>
      </c>
      <c r="HB6" s="1">
        <f t="shared" si="37"/>
        <v>-2.4626990224060314</v>
      </c>
      <c r="HC6" s="1">
        <f t="shared" si="37"/>
        <v>-2.043292627070425</v>
      </c>
      <c r="HD6" s="1">
        <f t="shared" si="37"/>
        <v>-1.6403716138098403</v>
      </c>
      <c r="HE6" s="1">
        <f t="shared" si="37"/>
        <v>-1.2539359826242631</v>
      </c>
      <c r="HF6" s="1">
        <f t="shared" ref="HF6:HO15" si="38">IF(OR($G6="",$H6=""),"",IF($D$2="","",IF($D$2="normal",0,-LN(HF$5))-LN($H6)-(((IF($D$2="normal",HF$5,HF$4)-$G6)^2)/(2*($H6^2)))))</f>
        <v>-0.88398573351370757</v>
      </c>
      <c r="HG6" s="1">
        <f t="shared" si="38"/>
        <v>-0.53052086647815599</v>
      </c>
      <c r="HH6" s="1">
        <f t="shared" si="38"/>
        <v>-0.19354138151762612</v>
      </c>
      <c r="HI6" s="1">
        <f t="shared" si="38"/>
        <v>0.12695272136789804</v>
      </c>
      <c r="HJ6" s="1">
        <f t="shared" si="38"/>
        <v>0.43096144217840582</v>
      </c>
      <c r="HK6" s="1">
        <f t="shared" si="38"/>
        <v>0.71848478091390078</v>
      </c>
      <c r="HL6" s="1">
        <f t="shared" si="38"/>
        <v>0.98952273757438292</v>
      </c>
      <c r="HM6" s="1">
        <f t="shared" si="38"/>
        <v>1.2440753121598487</v>
      </c>
      <c r="HN6" s="1">
        <f t="shared" si="38"/>
        <v>1.4821425046703069</v>
      </c>
      <c r="HO6" s="1">
        <f t="shared" si="38"/>
        <v>1.7037243151057471</v>
      </c>
      <c r="HP6" s="1">
        <f t="shared" ref="HP6:HY15" si="39">IF(OR($G6="",$H6=""),"",IF($D$2="","",IF($D$2="normal",0,-LN(HP$5))-LN($H6)-(((IF($D$2="normal",HP$5,HP$4)-$G6)^2)/(2*($H6^2)))))</f>
        <v>1.9088207434661744</v>
      </c>
      <c r="HQ6" s="1">
        <f t="shared" si="39"/>
        <v>2.0974317897515906</v>
      </c>
      <c r="HR6" s="1">
        <f t="shared" si="39"/>
        <v>2.2695574539619923</v>
      </c>
      <c r="HS6" s="1">
        <f t="shared" si="39"/>
        <v>2.4251977360973829</v>
      </c>
      <c r="HT6" s="1">
        <f t="shared" si="39"/>
        <v>2.5643526361577589</v>
      </c>
      <c r="HU6" s="1">
        <f t="shared" si="39"/>
        <v>2.6870221541431221</v>
      </c>
      <c r="HV6" s="1">
        <f t="shared" si="39"/>
        <v>2.7932062900534724</v>
      </c>
      <c r="HW6" s="1">
        <f t="shared" si="39"/>
        <v>2.88290504388881</v>
      </c>
      <c r="HX6" s="1">
        <f t="shared" si="39"/>
        <v>2.9561184156491338</v>
      </c>
      <c r="HY6" s="1">
        <f t="shared" si="39"/>
        <v>3.0128464053344448</v>
      </c>
      <c r="HZ6" s="1">
        <f t="shared" ref="HZ6:II15" si="40">IF(OR($G6="",$H6=""),"",IF($D$2="","",IF($D$2="normal",0,-LN(HZ$5))-LN($H6)-(((IF($D$2="normal",HZ$5,HZ$4)-$G6)^2)/(2*($H6^2)))))</f>
        <v>3.0530890129447439</v>
      </c>
      <c r="IA6" s="1">
        <f t="shared" si="40"/>
        <v>3.0768462384800284</v>
      </c>
      <c r="IB6" s="1">
        <f t="shared" si="40"/>
        <v>3.0841180819403009</v>
      </c>
      <c r="IC6" s="1">
        <f t="shared" si="40"/>
        <v>3.0749045433255597</v>
      </c>
      <c r="ID6" s="1">
        <f t="shared" si="40"/>
        <v>3.0492056226358066</v>
      </c>
      <c r="IE6" s="1">
        <f t="shared" si="40"/>
        <v>3.0070213198710394</v>
      </c>
      <c r="IF6" s="1">
        <f t="shared" si="40"/>
        <v>2.9483516350312593</v>
      </c>
      <c r="IG6" s="1">
        <f t="shared" si="40"/>
        <v>2.8731965681164664</v>
      </c>
      <c r="IH6" s="1">
        <f t="shared" si="40"/>
        <v>2.7815561191266602</v>
      </c>
      <c r="II6" s="1">
        <f t="shared" si="40"/>
        <v>2.6734302880618412</v>
      </c>
      <c r="IJ6" s="1">
        <f t="shared" ref="IJ6:IS15" si="41">IF(OR($G6="",$H6=""),"",IF($D$2="","",IF($D$2="normal",0,-LN(IJ$5))-LN($H6)-(((IF($D$2="normal",IJ$5,IJ$4)-$G6)^2)/(2*($H6^2)))))</f>
        <v>2.548819074922009</v>
      </c>
      <c r="IK6" s="1">
        <f t="shared" si="41"/>
        <v>2.407722479707163</v>
      </c>
      <c r="IL6" s="1">
        <f t="shared" si="41"/>
        <v>2.2501405024173051</v>
      </c>
      <c r="IM6" s="1">
        <f t="shared" si="41"/>
        <v>2.0760731430524331</v>
      </c>
      <c r="IN6" s="1">
        <f t="shared" si="41"/>
        <v>1.8855204016125486</v>
      </c>
      <c r="IO6" s="1">
        <f t="shared" si="41"/>
        <v>1.6784822780976507</v>
      </c>
      <c r="IP6" s="1">
        <f t="shared" si="41"/>
        <v>1.4549587725077404</v>
      </c>
      <c r="IQ6" s="1">
        <f t="shared" si="41"/>
        <v>1.2149498848428166</v>
      </c>
      <c r="IR6" s="1">
        <f t="shared" si="41"/>
        <v>0.95845561510287991</v>
      </c>
      <c r="IS6" s="1">
        <f t="shared" si="41"/>
        <v>0.68547596328793015</v>
      </c>
      <c r="IT6" s="1">
        <f t="shared" ref="IT6:JC15" si="42">IF(OR($G6="",$H6=""),"",IF($D$2="","",IF($D$2="normal",0,-LN(IT$5))-LN($H6)-(((IF($D$2="normal",IT$5,IT$4)-$G6)^2)/(2*($H6^2)))))</f>
        <v>0.39601092939796745</v>
      </c>
      <c r="IU6" s="1">
        <f t="shared" si="42"/>
        <v>9.0060513432991651E-2</v>
      </c>
      <c r="IV6" s="1">
        <f t="shared" si="42"/>
        <v>-0.23237528460699725</v>
      </c>
      <c r="IW6" s="1">
        <f t="shared" si="42"/>
        <v>-0.57129646472199924</v>
      </c>
      <c r="IX6" s="1">
        <f t="shared" si="42"/>
        <v>-0.92670302691201434</v>
      </c>
      <c r="IY6" s="1">
        <f t="shared" si="42"/>
        <v>-1.2985949711770426</v>
      </c>
      <c r="IZ6" s="1">
        <f t="shared" si="42"/>
        <v>-1.6869722975170838</v>
      </c>
      <c r="JA6" s="1">
        <f t="shared" si="42"/>
        <v>-2.091835005932138</v>
      </c>
      <c r="JB6" s="1">
        <f t="shared" si="42"/>
        <v>-2.5131830964222055</v>
      </c>
      <c r="JC6" s="1">
        <f t="shared" si="42"/>
        <v>-2.9510165689872858</v>
      </c>
      <c r="JD6" s="1">
        <f t="shared" ref="JD6:JM15" si="43">IF(OR($G6="",$H6=""),"",IF($D$2="","",IF($D$2="normal",0,-LN(JD$5))-LN($H6)-(((IF($D$2="normal",JD$5,JD$4)-$G6)^2)/(2*($H6^2)))))</f>
        <v>-3.405335423627379</v>
      </c>
      <c r="JE6" s="1">
        <f t="shared" si="43"/>
        <v>-3.8761396603424854</v>
      </c>
      <c r="JF6" s="1">
        <f t="shared" si="43"/>
        <v>-4.363429279132605</v>
      </c>
      <c r="JG6" s="1">
        <f t="shared" si="43"/>
        <v>-4.867204279997738</v>
      </c>
      <c r="JH6" s="1">
        <f t="shared" si="43"/>
        <v>-5.3874646629378828</v>
      </c>
      <c r="JI6" s="1">
        <f t="shared" si="43"/>
        <v>-5.9242104279530423</v>
      </c>
      <c r="JJ6" s="1">
        <f t="shared" si="43"/>
        <v>-6.4774415750432146</v>
      </c>
      <c r="JK6" s="1">
        <f t="shared" si="43"/>
        <v>-7.0471581042083997</v>
      </c>
      <c r="JL6" s="1">
        <f t="shared" si="43"/>
        <v>-7.6333600154485985</v>
      </c>
      <c r="JM6" s="1">
        <f t="shared" si="43"/>
        <v>-8.2360473087638102</v>
      </c>
      <c r="JN6" s="1">
        <f t="shared" ref="JN6:JW15" si="44">IF(OR($G6="",$H6=""),"",IF($D$2="","",IF($D$2="normal",0,-LN(JN$5))-LN($H6)-(((IF($D$2="normal",JN$5,JN$4)-$G6)^2)/(2*($H6^2)))))</f>
        <v>-8.8552199841540347</v>
      </c>
      <c r="JO6" s="1">
        <f t="shared" si="44"/>
        <v>-9.490878041619272</v>
      </c>
      <c r="JP6" s="1">
        <f t="shared" si="44"/>
        <v>-10.143021481159524</v>
      </c>
      <c r="JQ6" s="1">
        <f t="shared" si="44"/>
        <v>-10.811650302774789</v>
      </c>
      <c r="JR6" s="1">
        <f t="shared" si="44"/>
        <v>-11.496764506465064</v>
      </c>
      <c r="JS6" s="1">
        <f t="shared" si="44"/>
        <v>-12.198364092230353</v>
      </c>
      <c r="JT6" s="1">
        <f t="shared" si="44"/>
        <v>-12.916449060070654</v>
      </c>
      <c r="JU6" s="1">
        <f t="shared" si="44"/>
        <v>-13.651019409985969</v>
      </c>
      <c r="JV6" s="1">
        <f t="shared" si="44"/>
        <v>-14.402075141976296</v>
      </c>
      <c r="JW6" s="1">
        <f t="shared" si="44"/>
        <v>-15.169616256041637</v>
      </c>
      <c r="JX6" s="1">
        <f t="shared" ref="JX6:KG15" si="45">IF(OR($G6="",$H6=""),"",IF($D$2="","",IF($D$2="normal",0,-LN(JX$5))-LN($H6)-(((IF($D$2="normal",JX$5,JX$4)-$G6)^2)/(2*($H6^2)))))</f>
        <v>-15.95364275218199</v>
      </c>
      <c r="JY6" s="1">
        <f t="shared" si="45"/>
        <v>-16.754154630397359</v>
      </c>
      <c r="JZ6" s="1">
        <f t="shared" si="45"/>
        <v>-17.571151890687737</v>
      </c>
      <c r="KA6" s="1">
        <f t="shared" si="45"/>
        <v>-18.40463453305313</v>
      </c>
      <c r="KB6" s="1">
        <f t="shared" si="45"/>
        <v>-19.254602557493534</v>
      </c>
      <c r="KC6" s="1">
        <f t="shared" si="45"/>
        <v>-20.121055964008953</v>
      </c>
      <c r="KD6" s="1">
        <f t="shared" si="45"/>
        <v>-21.003994752599386</v>
      </c>
      <c r="KE6" s="1">
        <f t="shared" si="45"/>
        <v>-21.90341892326483</v>
      </c>
      <c r="KF6" s="1">
        <f t="shared" si="45"/>
        <v>-22.819328476005289</v>
      </c>
      <c r="KG6" s="1">
        <f t="shared" si="45"/>
        <v>-23.751723410820759</v>
      </c>
      <c r="KH6" s="1">
        <f t="shared" ref="KH6:KQ15" si="46">IF(OR($G6="",$H6=""),"",IF($D$2="","",IF($D$2="normal",0,-LN(KH$5))-LN($H6)-(((IF($D$2="normal",KH$5,KH$4)-$G6)^2)/(2*($H6^2)))))</f>
        <v>-24.70060372771124</v>
      </c>
      <c r="KI6" s="1">
        <f t="shared" si="46"/>
        <v>-25.665969426676739</v>
      </c>
      <c r="KJ6" s="1">
        <f t="shared" si="46"/>
        <v>-26.647820507717249</v>
      </c>
      <c r="KK6" s="1">
        <f t="shared" si="46"/>
        <v>-27.64615697083277</v>
      </c>
      <c r="KL6" s="1">
        <f t="shared" si="46"/>
        <v>-28.660978816023309</v>
      </c>
      <c r="KM6" s="1">
        <f t="shared" si="46"/>
        <v>-29.69228604328886</v>
      </c>
      <c r="KN6" s="1">
        <f t="shared" si="46"/>
        <v>-30.740078652629428</v>
      </c>
      <c r="KO6" s="1">
        <f t="shared" si="46"/>
        <v>-31.804356644045001</v>
      </c>
      <c r="KP6" s="1">
        <f t="shared" si="46"/>
        <v>-32.885120017535598</v>
      </c>
      <c r="KQ6" s="1">
        <f t="shared" si="46"/>
        <v>-33.9823687731012</v>
      </c>
      <c r="KR6" s="1">
        <f t="shared" ref="KR6:LA15" si="47">IF(OR($G6="",$H6=""),"",IF($D$2="","",IF($D$2="normal",0,-LN(KR$5))-LN($H6)-(((IF($D$2="normal",KR$5,KR$4)-$G6)^2)/(2*($H6^2)))))</f>
        <v>-35.09610291074182</v>
      </c>
      <c r="KS6" s="1">
        <f t="shared" si="47"/>
        <v>-36.226322430457451</v>
      </c>
      <c r="KT6" s="1">
        <f t="shared" si="47"/>
        <v>-37.3730273322481</v>
      </c>
      <c r="KU6" s="1">
        <f t="shared" si="47"/>
        <v>-38.53621761611376</v>
      </c>
      <c r="KV6" s="1">
        <f t="shared" si="47"/>
        <v>-39.715893282054431</v>
      </c>
      <c r="KW6" s="1">
        <f t="shared" si="47"/>
        <v>-40.912054330070113</v>
      </c>
      <c r="KX6" s="1">
        <f t="shared" si="47"/>
        <v>-42.124700760160813</v>
      </c>
      <c r="KY6" s="1">
        <f t="shared" si="47"/>
        <v>-43.353832572326525</v>
      </c>
      <c r="KZ6" s="1">
        <f t="shared" si="47"/>
        <v>-44.599449766567247</v>
      </c>
      <c r="LA6" s="1">
        <f t="shared" si="47"/>
        <v>-45.861552342882987</v>
      </c>
      <c r="LB6" s="1">
        <f t="shared" ref="LB6:LK15" si="48">IF(OR($G6="",$H6=""),"",IF($D$2="","",IF($D$2="normal",0,-LN(LB$5))-LN($H6)-(((IF($D$2="normal",LB$5,LB$4)-$G6)^2)/(2*($H6^2)))))</f>
        <v>-47.140140301273739</v>
      </c>
      <c r="LC6" s="1">
        <f t="shared" si="48"/>
        <v>-48.435213641739495</v>
      </c>
      <c r="LD6" s="1">
        <f t="shared" si="48"/>
        <v>-49.746772364280275</v>
      </c>
      <c r="LE6" s="1">
        <f t="shared" si="48"/>
        <v>-51.074816468896067</v>
      </c>
      <c r="LF6" s="1">
        <f t="shared" si="48"/>
        <v>-52.419345955586877</v>
      </c>
      <c r="LG6" s="1">
        <f t="shared" si="48"/>
        <v>-53.780360824352684</v>
      </c>
      <c r="LH6" s="1">
        <f t="shared" si="48"/>
        <v>-55.157861075193523</v>
      </c>
      <c r="LI6" s="1">
        <f t="shared" si="48"/>
        <v>-56.551846708109359</v>
      </c>
      <c r="LJ6" s="1">
        <f t="shared" si="48"/>
        <v>-57.962317723100213</v>
      </c>
      <c r="LK6" s="1">
        <f t="shared" si="48"/>
        <v>-59.389274120166085</v>
      </c>
      <c r="LL6" s="1">
        <f t="shared" ref="LL6:LU15" si="49">IF(OR($G6="",$H6=""),"",IF($D$2="","",IF($D$2="normal",0,-LN(LL$5))-LN($H6)-(((IF($D$2="normal",LL$5,LL$4)-$G6)^2)/(2*($H6^2)))))</f>
        <v>-60.832715899306969</v>
      </c>
      <c r="LM6" s="1">
        <f t="shared" si="49"/>
        <v>-62.292643060522856</v>
      </c>
      <c r="LN6" s="1">
        <f t="shared" si="49"/>
        <v>-63.769055603813769</v>
      </c>
      <c r="LO6" s="1">
        <f t="shared" si="49"/>
        <v>-65.261953529179692</v>
      </c>
      <c r="LP6" s="1">
        <f t="shared" si="49"/>
        <v>-66.771336836620634</v>
      </c>
      <c r="LQ6" s="1">
        <f t="shared" si="49"/>
        <v>-68.297205526136565</v>
      </c>
      <c r="LR6" s="1">
        <f t="shared" si="49"/>
        <v>-69.839559597727543</v>
      </c>
      <c r="LS6" s="1">
        <f t="shared" si="49"/>
        <v>-71.398399051393511</v>
      </c>
      <c r="LT6" s="1">
        <f t="shared" si="49"/>
        <v>-72.973723887134497</v>
      </c>
      <c r="LU6" s="1">
        <f t="shared" si="49"/>
        <v>-74.565534104950501</v>
      </c>
      <c r="LV6" s="1">
        <f t="shared" ref="LV6:ME15" si="50">IF(OR($G6="",$H6=""),"",IF($D$2="","",IF($D$2="normal",0,-LN(LV$5))-LN($H6)-(((IF($D$2="normal",LV$5,LV$4)-$G6)^2)/(2*($H6^2)))))</f>
        <v>-76.173829704841509</v>
      </c>
      <c r="LW6" s="1">
        <f t="shared" si="50"/>
        <v>-77.798610686807535</v>
      </c>
      <c r="LX6" s="1">
        <f t="shared" si="50"/>
        <v>-79.439877050848594</v>
      </c>
      <c r="LY6" s="1">
        <f t="shared" si="50"/>
        <v>-81.097628796964642</v>
      </c>
      <c r="LZ6" s="1">
        <f t="shared" si="50"/>
        <v>-82.771865925155709</v>
      </c>
      <c r="MA6" s="1">
        <f t="shared" si="50"/>
        <v>-84.462588435421765</v>
      </c>
      <c r="MB6" s="1">
        <f t="shared" si="50"/>
        <v>-86.169796327762839</v>
      </c>
      <c r="MC6" s="1">
        <f t="shared" si="50"/>
        <v>-87.893489602178931</v>
      </c>
      <c r="MD6" s="1">
        <f t="shared" si="50"/>
        <v>-89.633668258670042</v>
      </c>
      <c r="ME6" s="1">
        <f t="shared" si="50"/>
        <v>-91.390332297236142</v>
      </c>
      <c r="MF6" s="1">
        <f t="shared" ref="MF6:MO15" si="51">IF(OR($G6="",$H6=""),"",IF($D$2="","",IF($D$2="normal",0,-LN(MF$5))-LN($H6)-(((IF($D$2="normal",MF$5,MF$4)-$G6)^2)/(2*($H6^2)))))</f>
        <v>-93.163481717877289</v>
      </c>
      <c r="MG6" s="1">
        <f t="shared" si="51"/>
        <v>-94.953116520593426</v>
      </c>
      <c r="MH6" s="1">
        <f t="shared" si="51"/>
        <v>-96.759236705384581</v>
      </c>
      <c r="MI6" s="1">
        <f t="shared" si="51"/>
        <v>-98.581842272250753</v>
      </c>
      <c r="MJ6" s="1">
        <f t="shared" si="51"/>
        <v>-100.42093322119193</v>
      </c>
      <c r="MK6" s="1">
        <f t="shared" si="51"/>
        <v>-102.27650955220813</v>
      </c>
      <c r="ML6" s="1">
        <f t="shared" si="51"/>
        <v>-104.14857126529932</v>
      </c>
      <c r="MM6" s="1">
        <f t="shared" si="51"/>
        <v>-106.03711836046554</v>
      </c>
      <c r="MN6" s="1">
        <f t="shared" si="51"/>
        <v>-107.94215083770678</v>
      </c>
      <c r="MO6" s="1">
        <f t="shared" si="51"/>
        <v>-109.86366869702302</v>
      </c>
      <c r="MP6" s="1">
        <f t="shared" ref="MP6:MY15" si="52">IF(OR($G6="",$H6=""),"",IF($D$2="","",IF($D$2="normal",0,-LN(MP$5))-LN($H6)-(((IF($D$2="normal",MP$5,MP$4)-$G6)^2)/(2*($H6^2)))))</f>
        <v>-111.80167193841427</v>
      </c>
      <c r="MQ6" s="1">
        <f t="shared" si="52"/>
        <v>-113.75616056188055</v>
      </c>
      <c r="MR6" s="1">
        <f t="shared" si="52"/>
        <v>-115.72713456742184</v>
      </c>
      <c r="MS6" s="1">
        <f t="shared" si="52"/>
        <v>-117.71459395503813</v>
      </c>
      <c r="MT6" s="1">
        <f t="shared" si="52"/>
        <v>-119.71853872472946</v>
      </c>
      <c r="MU6" s="1">
        <f t="shared" si="52"/>
        <v>-121.73896887649576</v>
      </c>
      <c r="MV6" s="1">
        <f t="shared" si="52"/>
        <v>-123.77588441033711</v>
      </c>
      <c r="MW6" s="1">
        <f t="shared" si="52"/>
        <v>-125.82928532625345</v>
      </c>
      <c r="MX6" s="1">
        <f t="shared" si="52"/>
        <v>-127.89917162424481</v>
      </c>
      <c r="MY6" s="1">
        <f t="shared" si="52"/>
        <v>-129.98554330431119</v>
      </c>
      <c r="MZ6" s="1">
        <f t="shared" ref="MZ6:NI15" si="53">IF(OR($G6="",$H6=""),"",IF($D$2="","",IF($D$2="normal",0,-LN(MZ$5))-LN($H6)-(((IF($D$2="normal",MZ$5,MZ$4)-$G6)^2)/(2*($H6^2)))))</f>
        <v>-132.08840036645256</v>
      </c>
      <c r="NA6" s="1">
        <f t="shared" si="53"/>
        <v>-134.20774281066898</v>
      </c>
      <c r="NB6" s="1">
        <f t="shared" si="53"/>
        <v>-136.34357063696038</v>
      </c>
      <c r="NC6" s="1">
        <f t="shared" si="53"/>
        <v>-138.4958838453268</v>
      </c>
      <c r="ND6" s="1">
        <f t="shared" si="53"/>
        <v>-140.66468243576824</v>
      </c>
      <c r="NE6" s="1">
        <f t="shared" si="53"/>
        <v>-142.84996640828467</v>
      </c>
      <c r="NF6" s="1">
        <f t="shared" si="53"/>
        <v>-145.05173576287618</v>
      </c>
      <c r="NG6" s="1">
        <f t="shared" si="53"/>
        <v>-147.26999049954264</v>
      </c>
      <c r="NH6" s="1">
        <f t="shared" si="53"/>
        <v>-149.50473061828413</v>
      </c>
      <c r="NI6" s="1">
        <f t="shared" si="53"/>
        <v>-151.75595611910063</v>
      </c>
      <c r="NJ6" s="1">
        <f t="shared" ref="NJ6:NS15" si="54">IF(OR($G6="",$H6=""),"",IF($D$2="","",IF($D$2="normal",0,-LN(NJ$5))-LN($H6)-(((IF($D$2="normal",NJ$5,NJ$4)-$G6)^2)/(2*($H6^2)))))</f>
        <v>-154.02366700199215</v>
      </c>
      <c r="NK6" s="1">
        <f t="shared" si="54"/>
        <v>-156.30786326695869</v>
      </c>
      <c r="NL6" s="1">
        <f t="shared" si="54"/>
        <v>-158.60854491400019</v>
      </c>
      <c r="NM6" s="1">
        <f t="shared" si="54"/>
        <v>-160.92571194311677</v>
      </c>
      <c r="NN6" s="1">
        <f t="shared" si="54"/>
        <v>-163.25936435430833</v>
      </c>
      <c r="NO6" s="1">
        <f t="shared" si="54"/>
        <v>-165.60950214757491</v>
      </c>
      <c r="NP6" s="1">
        <f t="shared" si="54"/>
        <v>-167.97612532291649</v>
      </c>
      <c r="NQ6" s="1">
        <f t="shared" si="54"/>
        <v>-170.35923388033314</v>
      </c>
      <c r="NR6" s="1">
        <f t="shared" si="54"/>
        <v>-172.75882781982475</v>
      </c>
      <c r="NS6" s="1">
        <f t="shared" si="54"/>
        <v>-175.17490714139137</v>
      </c>
      <c r="NT6" s="1">
        <f t="shared" ref="NT6:OC15" si="55">IF(OR($G6="",$H6=""),"",IF($D$2="","",IF($D$2="normal",0,-LN(NT$5))-LN($H6)-(((IF($D$2="normal",NT$5,NT$4)-$G6)^2)/(2*($H6^2)))))</f>
        <v>-177.60747184503302</v>
      </c>
      <c r="NU6" s="1">
        <f t="shared" si="55"/>
        <v>-180.05652193074965</v>
      </c>
      <c r="NV6" s="1">
        <f t="shared" si="55"/>
        <v>-182.52205739854134</v>
      </c>
      <c r="NW6" s="1">
        <f t="shared" si="55"/>
        <v>-185.00407824840801</v>
      </c>
      <c r="NX6" s="1">
        <f t="shared" si="55"/>
        <v>-187.5025844803497</v>
      </c>
      <c r="NY6" s="1">
        <f t="shared" si="55"/>
        <v>-190.01757609436643</v>
      </c>
      <c r="NZ6" s="1">
        <f t="shared" si="55"/>
        <v>-192.54905309045816</v>
      </c>
      <c r="OA6" s="1">
        <f t="shared" si="55"/>
        <v>-195.09701546862487</v>
      </c>
      <c r="OB6" s="1">
        <f t="shared" si="55"/>
        <v>-197.66146322886661</v>
      </c>
      <c r="OC6" s="1">
        <f t="shared" si="55"/>
        <v>-200.24239637118339</v>
      </c>
      <c r="OD6" s="1">
        <f t="shared" ref="OD6:OM15" si="56">IF(OR($G6="",$H6=""),"",IF($D$2="","",IF($D$2="normal",0,-LN(OD$5))-LN($H6)-(((IF($D$2="normal",OD$5,OD$4)-$G6)^2)/(2*($H6^2)))))</f>
        <v>-202.83981489557516</v>
      </c>
      <c r="OE6" s="1">
        <f t="shared" si="56"/>
        <v>-205.45371880204192</v>
      </c>
      <c r="OF6" s="1">
        <f t="shared" si="56"/>
        <v>-208.08410809058373</v>
      </c>
      <c r="OG6" s="1">
        <f t="shared" si="56"/>
        <v>-210.73098276120055</v>
      </c>
      <c r="OH6" s="1">
        <f t="shared" si="56"/>
        <v>-213.39434281389239</v>
      </c>
      <c r="OI6" s="1">
        <f t="shared" si="56"/>
        <v>-216.0741882486592</v>
      </c>
      <c r="OJ6" s="1">
        <f t="shared" si="56"/>
        <v>-218.77051906550105</v>
      </c>
      <c r="OK6" s="1">
        <f t="shared" si="56"/>
        <v>-221.48333526441792</v>
      </c>
      <c r="OL6" s="1">
        <f t="shared" si="56"/>
        <v>-224.2126368454098</v>
      </c>
      <c r="OM6" s="1">
        <f t="shared" si="56"/>
        <v>-226.95842380847671</v>
      </c>
      <c r="ON6" s="1">
        <f t="shared" ref="ON6:OW15" si="57">IF(OR($G6="",$H6=""),"",IF($D$2="","",IF($D$2="normal",0,-LN(ON$5))-LN($H6)-(((IF($D$2="normal",ON$5,ON$4)-$G6)^2)/(2*($H6^2)))))</f>
        <v>-229.72069615361858</v>
      </c>
      <c r="OO6" s="1">
        <f t="shared" si="57"/>
        <v>-232.49945388083549</v>
      </c>
      <c r="OP6" s="1">
        <f t="shared" si="57"/>
        <v>-235.29469699012745</v>
      </c>
      <c r="OQ6" s="1">
        <f t="shared" si="57"/>
        <v>-238.1064254814944</v>
      </c>
      <c r="OR6" s="1">
        <f t="shared" si="57"/>
        <v>-240.93463935493631</v>
      </c>
      <c r="OS6" s="1">
        <f t="shared" si="57"/>
        <v>-243.77933861045329</v>
      </c>
      <c r="OT6" s="1">
        <f t="shared" si="57"/>
        <v>-246.6405232480453</v>
      </c>
      <c r="OU6" s="1">
        <f t="shared" si="57"/>
        <v>-249.51819326771226</v>
      </c>
      <c r="OV6" s="1">
        <f t="shared" si="57"/>
        <v>-252.41234866945425</v>
      </c>
      <c r="OW6" s="1">
        <f t="shared" si="57"/>
        <v>-255.32298945327128</v>
      </c>
      <c r="OX6" s="1">
        <f t="shared" ref="OX6:PG15" si="58">IF(OR($G6="",$H6=""),"",IF($D$2="","",IF($D$2="normal",0,-LN(OX$5))-LN($H6)-(((IF($D$2="normal",OX$5,OX$4)-$G6)^2)/(2*($H6^2)))))</f>
        <v>-258.2501156191633</v>
      </c>
      <c r="OY6" s="1">
        <f t="shared" si="58"/>
        <v>-261.19372716713036</v>
      </c>
      <c r="OZ6" s="1">
        <f t="shared" si="58"/>
        <v>-264.15382409717239</v>
      </c>
      <c r="PA6" s="1">
        <f t="shared" si="58"/>
        <v>-267.13040640928955</v>
      </c>
      <c r="PB6" s="1">
        <f t="shared" si="58"/>
        <v>-270.12347410348173</v>
      </c>
      <c r="PC6" s="1">
        <f t="shared" si="58"/>
        <v>-273.13302717974886</v>
      </c>
      <c r="PD6" s="1">
        <f t="shared" si="58"/>
        <v>-276.15906563809096</v>
      </c>
      <c r="PE6" s="1">
        <f t="shared" si="58"/>
        <v>-279.20158947850814</v>
      </c>
      <c r="PF6" s="1">
        <f t="shared" si="58"/>
        <v>-282.26059870100039</v>
      </c>
      <c r="PG6" s="1">
        <f t="shared" si="58"/>
        <v>-285.3360933055676</v>
      </c>
      <c r="PH6" s="1">
        <f t="shared" ref="PH6:PQ15" si="59">IF(OR($G6="",$H6=""),"",IF($D$2="","",IF($D$2="normal",0,-LN(PH$5))-LN($H6)-(((IF($D$2="normal",PH$5,PH$4)-$G6)^2)/(2*($H6^2)))))</f>
        <v>-288.42807329220977</v>
      </c>
      <c r="PI6" s="1">
        <f t="shared" si="59"/>
        <v>-291.53653866092702</v>
      </c>
      <c r="PJ6" s="1">
        <f t="shared" si="59"/>
        <v>-294.66148941171923</v>
      </c>
      <c r="PK6" s="1">
        <f t="shared" si="59"/>
        <v>-297.80292554458651</v>
      </c>
      <c r="PL6" s="1">
        <f t="shared" si="59"/>
        <v>-300.96084705952876</v>
      </c>
      <c r="PM6" s="1">
        <f t="shared" si="59"/>
        <v>-304.13525395654608</v>
      </c>
      <c r="PN6" s="1">
        <f t="shared" si="59"/>
        <v>-307.32614623563836</v>
      </c>
      <c r="PO6" s="1">
        <f t="shared" si="59"/>
        <v>-310.53352389680572</v>
      </c>
      <c r="PP6" s="1">
        <f t="shared" si="59"/>
        <v>-313.75738694004798</v>
      </c>
      <c r="PQ6" s="1">
        <f t="shared" si="59"/>
        <v>-316.99773536536532</v>
      </c>
      <c r="PR6" s="1">
        <f t="shared" ref="PR6:QA15" si="60">IF(OR($G6="",$H6=""),"",IF($D$2="","",IF($D$2="normal",0,-LN(PR$5))-LN($H6)-(((IF($D$2="normal",PR$5,PR$4)-$G6)^2)/(2*($H6^2)))))</f>
        <v>-320.25456917275767</v>
      </c>
      <c r="PS6" s="1">
        <f t="shared" si="60"/>
        <v>-323.52788836222504</v>
      </c>
      <c r="PT6" s="1">
        <f t="shared" si="60"/>
        <v>-326.81769293376743</v>
      </c>
      <c r="PU6" s="1">
        <f t="shared" si="60"/>
        <v>-330.12398288738484</v>
      </c>
      <c r="PV6" s="1">
        <f t="shared" si="60"/>
        <v>-333.44675822307715</v>
      </c>
      <c r="PW6" s="1">
        <f t="shared" si="60"/>
        <v>-336.78601894084466</v>
      </c>
      <c r="PX6" s="1">
        <f t="shared" si="60"/>
        <v>-340.14176504068701</v>
      </c>
      <c r="PY6" s="1">
        <f t="shared" si="60"/>
        <v>-343.51399652260454</v>
      </c>
      <c r="PZ6" s="1">
        <f t="shared" si="60"/>
        <v>-346.90271338659693</v>
      </c>
      <c r="QA6" s="1">
        <f t="shared" si="60"/>
        <v>-350.30791563266439</v>
      </c>
      <c r="QB6" s="1">
        <f t="shared" ref="QB6:QK15" si="61">IF(OR($G6="",$H6=""),"",IF($D$2="","",IF($D$2="normal",0,-LN(QB$5))-LN($H6)-(((IF($D$2="normal",QB$5,QB$4)-$G6)^2)/(2*($H6^2)))))</f>
        <v>-353.72960326080693</v>
      </c>
      <c r="QC6" s="1">
        <f t="shared" si="61"/>
        <v>-357.16777627102442</v>
      </c>
      <c r="QD6" s="1">
        <f t="shared" si="61"/>
        <v>-360.62243466331699</v>
      </c>
      <c r="QE6" s="1">
        <f t="shared" si="61"/>
        <v>-364.09357843768453</v>
      </c>
      <c r="QF6" s="1">
        <f t="shared" si="61"/>
        <v>-367.58120759412702</v>
      </c>
      <c r="QG6" s="1">
        <f t="shared" si="61"/>
        <v>-371.08532213264459</v>
      </c>
      <c r="QH6" s="1">
        <f t="shared" si="61"/>
        <v>-374.60592205323712</v>
      </c>
      <c r="QI6" s="1">
        <f t="shared" si="61"/>
        <v>-378.14300735590473</v>
      </c>
      <c r="QJ6" s="1">
        <f t="shared" si="61"/>
        <v>-381.6965780406473</v>
      </c>
      <c r="QK6" s="1">
        <f t="shared" si="61"/>
        <v>-385.26663410746494</v>
      </c>
      <c r="QL6" s="1">
        <f t="shared" ref="QL6:QU15" si="62">IF(OR($G6="",$H6=""),"",IF($D$2="","",IF($D$2="normal",0,-LN(QL$5))-LN($H6)-(((IF($D$2="normal",QL$5,QL$4)-$G6)^2)/(2*($H6^2)))))</f>
        <v>-388.85317555635754</v>
      </c>
      <c r="QM6" s="1">
        <f t="shared" si="62"/>
        <v>-392.45620238732511</v>
      </c>
      <c r="QN6" s="1">
        <f t="shared" si="62"/>
        <v>-396.07571460036775</v>
      </c>
      <c r="QO6" s="1">
        <f t="shared" si="62"/>
        <v>-399.71171219548546</v>
      </c>
      <c r="QP6" s="1">
        <f t="shared" si="62"/>
        <v>-403.36419517267814</v>
      </c>
      <c r="QQ6" s="1">
        <f t="shared" si="62"/>
        <v>-407.03316353194577</v>
      </c>
      <c r="QR6" s="1">
        <f t="shared" si="62"/>
        <v>-410.71861727328849</v>
      </c>
      <c r="QS6" s="1">
        <f t="shared" si="62"/>
        <v>-414.42055639670616</v>
      </c>
      <c r="QT6" s="1">
        <f t="shared" si="62"/>
        <v>-418.13898090219891</v>
      </c>
      <c r="QU6" s="1">
        <f t="shared" si="62"/>
        <v>-421.87389078976662</v>
      </c>
      <c r="QV6" s="1">
        <f t="shared" ref="QV6:RE15" si="63">IF(OR($G6="",$H6=""),"",IF($D$2="","",IF($D$2="normal",0,-LN(QV$5))-LN($H6)-(((IF($D$2="normal",QV$5,QV$4)-$G6)^2)/(2*($H6^2)))))</f>
        <v>-425.6252860594094</v>
      </c>
      <c r="QW6" s="1">
        <f t="shared" si="63"/>
        <v>-429.39316671112715</v>
      </c>
      <c r="QX6" s="1">
        <f t="shared" si="63"/>
        <v>-433.17753274491997</v>
      </c>
      <c r="QY6" s="1">
        <f t="shared" si="63"/>
        <v>-436.97838416078775</v>
      </c>
      <c r="QZ6" s="1">
        <f t="shared" si="63"/>
        <v>-440.79572095873061</v>
      </c>
      <c r="RA6" s="1">
        <f t="shared" si="63"/>
        <v>-444.62954313874843</v>
      </c>
      <c r="RB6" s="1">
        <f t="shared" si="63"/>
        <v>-448.47985070084121</v>
      </c>
      <c r="RC6" s="1">
        <f t="shared" si="63"/>
        <v>-452.34664364500907</v>
      </c>
      <c r="RD6" s="1">
        <f t="shared" si="63"/>
        <v>-456.22992197125188</v>
      </c>
      <c r="RE6" s="1">
        <f t="shared" si="63"/>
        <v>-460.12968567956977</v>
      </c>
      <c r="RF6" s="1">
        <f t="shared" ref="RF6:RO15" si="64">IF(OR($G6="",$H6=""),"",IF($D$2="","",IF($D$2="normal",0,-LN(RF$5))-LN($H6)-(((IF($D$2="normal",RF$5,RF$4)-$G6)^2)/(2*($H6^2)))))</f>
        <v>-464.04593476996263</v>
      </c>
      <c r="RG6" s="1">
        <f t="shared" si="64"/>
        <v>-467.97866924243056</v>
      </c>
      <c r="RH6" s="1">
        <f t="shared" si="64"/>
        <v>-471.92788909697356</v>
      </c>
      <c r="RI6" s="1">
        <f t="shared" si="64"/>
        <v>-475.89359433359141</v>
      </c>
      <c r="RJ6" s="1">
        <f t="shared" si="64"/>
        <v>-479.87578495228433</v>
      </c>
      <c r="RK6" s="1">
        <f t="shared" si="64"/>
        <v>-483.87446095305233</v>
      </c>
      <c r="RL6" s="1">
        <f t="shared" si="64"/>
        <v>-487.8896223358953</v>
      </c>
      <c r="RM6" s="1">
        <f t="shared" si="64"/>
        <v>-491.92126910081333</v>
      </c>
      <c r="RN6" s="1">
        <f t="shared" si="64"/>
        <v>-495.96940124780633</v>
      </c>
      <c r="RO6" s="1">
        <f t="shared" si="64"/>
        <v>-500.03401877687429</v>
      </c>
      <c r="RP6" s="1">
        <f t="shared" ref="RP6:RY15" si="65">IF(OR($G6="",$H6=""),"",IF($D$2="","",IF($D$2="normal",0,-LN(RP$5))-LN($H6)-(((IF($D$2="normal",RP$5,RP$4)-$G6)^2)/(2*($H6^2)))))</f>
        <v>-504.11512168801733</v>
      </c>
      <c r="RQ6" s="1">
        <f t="shared" si="65"/>
        <v>-508.21270998123532</v>
      </c>
      <c r="RR6" s="1">
        <f t="shared" si="65"/>
        <v>-512.32678365652839</v>
      </c>
      <c r="RS6" s="1">
        <f t="shared" si="65"/>
        <v>-516.45734271389642</v>
      </c>
      <c r="RT6" s="1">
        <f t="shared" si="65"/>
        <v>-520.60438715333953</v>
      </c>
      <c r="RU6" s="1">
        <f t="shared" si="65"/>
        <v>-524.7679169748576</v>
      </c>
      <c r="RV6" s="1">
        <f t="shared" si="65"/>
        <v>-528.94793217845074</v>
      </c>
      <c r="RW6" s="1">
        <f t="shared" si="65"/>
        <v>-533.14443276411885</v>
      </c>
      <c r="RX6" s="1">
        <f t="shared" si="65"/>
        <v>-537.35741873186203</v>
      </c>
      <c r="RY6" s="1">
        <f t="shared" si="65"/>
        <v>-541.58689008168017</v>
      </c>
      <c r="RZ6" s="1">
        <f t="shared" ref="RZ6:SI15" si="66">IF(OR($G6="",$H6=""),"",IF($D$2="","",IF($D$2="normal",0,-LN(RZ$5))-LN($H6)-(((IF($D$2="normal",RZ$5,RZ$4)-$G6)^2)/(2*($H6^2)))))</f>
        <v>-545.83284681357327</v>
      </c>
      <c r="SA6" s="1">
        <f t="shared" si="66"/>
        <v>-550.09528892754145</v>
      </c>
      <c r="SB6" s="1">
        <f t="shared" si="66"/>
        <v>-554.37421642358458</v>
      </c>
      <c r="SC6" s="1">
        <f t="shared" si="66"/>
        <v>-558.6696293017028</v>
      </c>
      <c r="SD6" s="1">
        <f t="shared" si="66"/>
        <v>-562.98152756189597</v>
      </c>
      <c r="SE6" s="1">
        <f t="shared" si="66"/>
        <v>-567.30991120416422</v>
      </c>
      <c r="SF6" s="1">
        <f t="shared" si="66"/>
        <v>-571.65478022850755</v>
      </c>
      <c r="SG6" s="1">
        <f t="shared" si="66"/>
        <v>-576.01613463492572</v>
      </c>
      <c r="SH6" s="1">
        <f t="shared" si="66"/>
        <v>-580.39397442341908</v>
      </c>
      <c r="SI6" s="1">
        <f t="shared" si="66"/>
        <v>-584.78829959398729</v>
      </c>
      <c r="SJ6" s="1">
        <f t="shared" ref="SJ6:ST15" si="67">IF(OR($G6="",$H6=""),"",IF($D$2="","",IF($D$2="normal",0,-LN(SJ$5))-LN($H6)-(((IF($D$2="normal",SJ$5,SJ$4)-$G6)^2)/(2*($H6^2)))))</f>
        <v>-589.19911014663057</v>
      </c>
      <c r="SK6" s="1">
        <f t="shared" si="67"/>
        <v>-593.62640608134882</v>
      </c>
      <c r="SL6" s="1">
        <f t="shared" si="67"/>
        <v>-598.07018739814225</v>
      </c>
      <c r="SM6" s="1">
        <f t="shared" si="67"/>
        <v>-602.53045409701053</v>
      </c>
      <c r="SN6" s="1">
        <f t="shared" si="67"/>
        <v>-607.00720617795389</v>
      </c>
      <c r="SO6" s="1">
        <f t="shared" si="67"/>
        <v>-611.50044364097221</v>
      </c>
      <c r="SP6" s="1">
        <f t="shared" si="67"/>
        <v>-616.0101664860656</v>
      </c>
      <c r="SQ6" s="1">
        <f t="shared" si="67"/>
        <v>-620.53637471323395</v>
      </c>
      <c r="SR6" s="1">
        <f t="shared" si="67"/>
        <v>-625.07906832247738</v>
      </c>
      <c r="SS6" s="1">
        <f t="shared" si="67"/>
        <v>-629.63824731379577</v>
      </c>
      <c r="ST6" s="4">
        <f t="shared" si="67"/>
        <v>-634.21391168718253</v>
      </c>
    </row>
    <row r="7" spans="2:514" x14ac:dyDescent="0.45">
      <c r="B7" s="25">
        <f>B6+1</f>
        <v>2</v>
      </c>
      <c r="C7" s="1" t="b">
        <f>OR(AND($D$2="lognormal",OR(Inputs!C10&lt;=0,Inputs!D10&gt;=Inputs!C10)),Inputs!F10&lt;=0,Inputs!F10&gt;=1)</f>
        <v>0</v>
      </c>
      <c r="D7" s="1">
        <f>IF(OR($D$2="",Inputs!$C10="",Inputs!$D10="",Inputs!$F10="",C7),"",IF($D$2="normal",IFERROR(Inputs!$C10-Inputs!$D10,""),IFERROR(LN(Inputs!$C10-Inputs!$D10),"")))</f>
        <v>2.3978952727983707</v>
      </c>
      <c r="E7" s="1">
        <f>IF(OR($D$2="",Inputs!$C10="",Inputs!$D10="",Inputs!$F10=""),"",IF($D$2="normal",IFERROR(Inputs!$C10+Inputs!$D10,""),IFERROR(LN(Inputs!$C10+Inputs!$D10),"")))</f>
        <v>2.8332133440562162</v>
      </c>
      <c r="F7" s="2">
        <f>IF(OR(D7="",E7=""),"",(1+Inputs!$F10)/2)</f>
        <v>0.75</v>
      </c>
      <c r="G7" s="1">
        <f t="shared" ref="G7:G25" si="68">IF(OR(D7="",E7=""),"",0.5*(D7+E7))</f>
        <v>2.6155543084272934</v>
      </c>
      <c r="H7" s="1">
        <f t="shared" ref="H7:H25" si="69">IF(OR(D7="",E7=""),"",(E7-D7)/(_xlfn.NORM.S.INV(F7)*2))</f>
        <v>0.32270176910123061</v>
      </c>
      <c r="I7" s="3"/>
      <c r="J7" s="1">
        <f t="shared" si="16"/>
        <v>6.4548883916318305</v>
      </c>
      <c r="K7" s="26">
        <f t="shared" si="17"/>
        <v>28.970291762507994</v>
      </c>
      <c r="M7" s="90"/>
      <c r="N7" s="1">
        <f t="shared" si="18"/>
        <v>-50259.0876903635</v>
      </c>
      <c r="O7" s="1">
        <f t="shared" si="18"/>
        <v>-49859.210988067927</v>
      </c>
      <c r="P7" s="1">
        <f t="shared" si="18"/>
        <v>-49460.931462239343</v>
      </c>
      <c r="Q7" s="1">
        <f t="shared" si="18"/>
        <v>-49064.249112877718</v>
      </c>
      <c r="R7" s="1">
        <f t="shared" si="18"/>
        <v>-48669.163939983075</v>
      </c>
      <c r="S7" s="1">
        <f t="shared" si="18"/>
        <v>-48275.67594355539</v>
      </c>
      <c r="T7" s="1">
        <f t="shared" si="18"/>
        <v>-47883.785123594702</v>
      </c>
      <c r="U7" s="1">
        <f t="shared" si="18"/>
        <v>-47493.491480100987</v>
      </c>
      <c r="V7" s="1">
        <f t="shared" si="18"/>
        <v>-47104.795013074239</v>
      </c>
      <c r="W7" s="1">
        <f t="shared" si="18"/>
        <v>-46717.695722514472</v>
      </c>
      <c r="X7" s="1">
        <f t="shared" si="19"/>
        <v>-46332.19360842168</v>
      </c>
      <c r="Y7" s="1">
        <f t="shared" si="19"/>
        <v>-45948.288670795861</v>
      </c>
      <c r="Z7" s="1">
        <f t="shared" si="19"/>
        <v>-45565.980909637023</v>
      </c>
      <c r="AA7" s="1">
        <f t="shared" si="19"/>
        <v>-45185.270324945159</v>
      </c>
      <c r="AB7" s="1">
        <f t="shared" si="19"/>
        <v>-44806.156916720269</v>
      </c>
      <c r="AC7" s="1">
        <f t="shared" si="19"/>
        <v>-44428.640684962345</v>
      </c>
      <c r="AD7" s="1">
        <f t="shared" si="19"/>
        <v>-44052.721629671403</v>
      </c>
      <c r="AE7" s="1">
        <f t="shared" si="19"/>
        <v>-43678.399750847442</v>
      </c>
      <c r="AF7" s="1">
        <f t="shared" si="19"/>
        <v>-43305.675048490462</v>
      </c>
      <c r="AG7" s="1">
        <f t="shared" si="19"/>
        <v>-42934.547522600442</v>
      </c>
      <c r="AH7" s="1">
        <f t="shared" si="20"/>
        <v>-42565.01717317741</v>
      </c>
      <c r="AI7" s="1">
        <f t="shared" si="20"/>
        <v>-42197.084000221344</v>
      </c>
      <c r="AJ7" s="1">
        <f t="shared" si="20"/>
        <v>-41830.74800373226</v>
      </c>
      <c r="AK7" s="1">
        <f t="shared" si="20"/>
        <v>-41466.00918371015</v>
      </c>
      <c r="AL7" s="1">
        <f t="shared" si="20"/>
        <v>-41102.867540155021</v>
      </c>
      <c r="AM7" s="1">
        <f t="shared" si="20"/>
        <v>-40741.323073066851</v>
      </c>
      <c r="AN7" s="1">
        <f t="shared" si="20"/>
        <v>-40381.37578244567</v>
      </c>
      <c r="AO7" s="1">
        <f t="shared" si="20"/>
        <v>-40023.025668291455</v>
      </c>
      <c r="AP7" s="1">
        <f t="shared" si="20"/>
        <v>-39666.272730604222</v>
      </c>
      <c r="AQ7" s="1">
        <f t="shared" si="20"/>
        <v>-39311.116969383977</v>
      </c>
      <c r="AR7" s="1">
        <f t="shared" si="21"/>
        <v>-38957.558384630691</v>
      </c>
      <c r="AS7" s="1">
        <f t="shared" si="21"/>
        <v>-38605.596976344386</v>
      </c>
      <c r="AT7" s="1">
        <f t="shared" si="21"/>
        <v>-38255.232744525056</v>
      </c>
      <c r="AU7" s="1">
        <f t="shared" si="21"/>
        <v>-37906.465689172692</v>
      </c>
      <c r="AV7" s="1">
        <f t="shared" si="21"/>
        <v>-37559.295810287324</v>
      </c>
      <c r="AW7" s="1">
        <f t="shared" si="21"/>
        <v>-37213.723107868915</v>
      </c>
      <c r="AX7" s="1">
        <f t="shared" si="21"/>
        <v>-36869.74758191748</v>
      </c>
      <c r="AY7" s="1">
        <f t="shared" si="21"/>
        <v>-36527.369232433026</v>
      </c>
      <c r="AZ7" s="1">
        <f t="shared" si="21"/>
        <v>-36186.588059415553</v>
      </c>
      <c r="BA7" s="1">
        <f t="shared" si="21"/>
        <v>-35847.404062865055</v>
      </c>
      <c r="BB7" s="1">
        <f t="shared" si="22"/>
        <v>-35509.81724278153</v>
      </c>
      <c r="BC7" s="1">
        <f t="shared" si="22"/>
        <v>-35173.827599164979</v>
      </c>
      <c r="BD7" s="1">
        <f t="shared" si="22"/>
        <v>-34839.435132015402</v>
      </c>
      <c r="BE7" s="1">
        <f t="shared" si="22"/>
        <v>-34506.639841332799</v>
      </c>
      <c r="BF7" s="1">
        <f t="shared" si="22"/>
        <v>-34175.44172711717</v>
      </c>
      <c r="BG7" s="1">
        <f t="shared" si="22"/>
        <v>-33845.840789368529</v>
      </c>
      <c r="BH7" s="1">
        <f t="shared" si="22"/>
        <v>-33517.837028086855</v>
      </c>
      <c r="BI7" s="1">
        <f t="shared" si="22"/>
        <v>-33191.430443272155</v>
      </c>
      <c r="BJ7" s="1">
        <f t="shared" si="22"/>
        <v>-32866.621034924428</v>
      </c>
      <c r="BK7" s="1">
        <f t="shared" si="22"/>
        <v>-32543.408803043687</v>
      </c>
      <c r="BL7" s="1">
        <f t="shared" si="23"/>
        <v>-32221.793747629916</v>
      </c>
      <c r="BM7" s="1">
        <f t="shared" si="23"/>
        <v>-31901.775868683122</v>
      </c>
      <c r="BN7" s="1">
        <f t="shared" si="23"/>
        <v>-31583.355166203302</v>
      </c>
      <c r="BO7" s="1">
        <f t="shared" si="23"/>
        <v>-31266.531640190457</v>
      </c>
      <c r="BP7" s="1">
        <f t="shared" si="23"/>
        <v>-30951.305290644588</v>
      </c>
      <c r="BQ7" s="1">
        <f t="shared" si="23"/>
        <v>-30637.676117565694</v>
      </c>
      <c r="BR7" s="1">
        <f t="shared" si="23"/>
        <v>-30325.644120953773</v>
      </c>
      <c r="BS7" s="1">
        <f t="shared" si="23"/>
        <v>-30015.209300808838</v>
      </c>
      <c r="BT7" s="1">
        <f t="shared" si="23"/>
        <v>-29706.371657130865</v>
      </c>
      <c r="BU7" s="1">
        <f t="shared" si="23"/>
        <v>-29399.131189919881</v>
      </c>
      <c r="BV7" s="1">
        <f t="shared" si="24"/>
        <v>-29093.48789917586</v>
      </c>
      <c r="BW7" s="1">
        <f t="shared" si="24"/>
        <v>-28789.441784898823</v>
      </c>
      <c r="BX7" s="1">
        <f t="shared" si="24"/>
        <v>-28486.992847088757</v>
      </c>
      <c r="BY7" s="1">
        <f t="shared" si="24"/>
        <v>-28186.141085745669</v>
      </c>
      <c r="BZ7" s="1">
        <f t="shared" si="24"/>
        <v>-27886.886500869554</v>
      </c>
      <c r="CA7" s="1">
        <f t="shared" si="24"/>
        <v>-27589.22909246042</v>
      </c>
      <c r="CB7" s="1">
        <f t="shared" si="24"/>
        <v>-27293.168860518253</v>
      </c>
      <c r="CC7" s="1">
        <f t="shared" si="24"/>
        <v>-26998.705805043068</v>
      </c>
      <c r="CD7" s="1">
        <f t="shared" si="24"/>
        <v>-26705.839926034856</v>
      </c>
      <c r="CE7" s="1">
        <f t="shared" si="24"/>
        <v>-26414.571223493618</v>
      </c>
      <c r="CF7" s="1">
        <f t="shared" si="25"/>
        <v>-26124.899697419358</v>
      </c>
      <c r="CG7" s="1">
        <f t="shared" si="25"/>
        <v>-25836.825347812075</v>
      </c>
      <c r="CH7" s="1">
        <f t="shared" si="25"/>
        <v>-25550.348174671763</v>
      </c>
      <c r="CI7" s="1">
        <f t="shared" si="25"/>
        <v>-25265.468177998431</v>
      </c>
      <c r="CJ7" s="1">
        <f t="shared" si="25"/>
        <v>-24982.185357792074</v>
      </c>
      <c r="CK7" s="1">
        <f t="shared" si="25"/>
        <v>-24700.499714052694</v>
      </c>
      <c r="CL7" s="1">
        <f t="shared" si="25"/>
        <v>-24420.411246780284</v>
      </c>
      <c r="CM7" s="1">
        <f t="shared" si="25"/>
        <v>-24141.919955974856</v>
      </c>
      <c r="CN7" s="1">
        <f t="shared" si="25"/>
        <v>-23865.025841636398</v>
      </c>
      <c r="CO7" s="1">
        <f t="shared" si="25"/>
        <v>-23589.728903764917</v>
      </c>
      <c r="CP7" s="1">
        <f t="shared" si="26"/>
        <v>-23316.02914236041</v>
      </c>
      <c r="CQ7" s="1">
        <f t="shared" si="26"/>
        <v>-23043.926557422885</v>
      </c>
      <c r="CR7" s="1">
        <f t="shared" si="26"/>
        <v>-22773.42114895233</v>
      </c>
      <c r="CS7" s="1">
        <f t="shared" si="26"/>
        <v>-22504.512916948755</v>
      </c>
      <c r="CT7" s="1">
        <f t="shared" si="26"/>
        <v>-22237.201861412148</v>
      </c>
      <c r="CU7" s="1">
        <f t="shared" si="26"/>
        <v>-21971.487982342522</v>
      </c>
      <c r="CV7" s="1">
        <f t="shared" si="26"/>
        <v>-21707.371279739869</v>
      </c>
      <c r="CW7" s="1">
        <f t="shared" si="26"/>
        <v>-21444.851753604191</v>
      </c>
      <c r="CX7" s="1">
        <f t="shared" si="26"/>
        <v>-21183.929403935501</v>
      </c>
      <c r="CY7" s="1">
        <f t="shared" si="26"/>
        <v>-20924.604230733781</v>
      </c>
      <c r="CZ7" s="1">
        <f t="shared" si="27"/>
        <v>-20666.876233999039</v>
      </c>
      <c r="DA7" s="1">
        <f t="shared" si="27"/>
        <v>-20410.745413731263</v>
      </c>
      <c r="DB7" s="1">
        <f t="shared" si="27"/>
        <v>-20156.211769930473</v>
      </c>
      <c r="DC7" s="1">
        <f t="shared" si="27"/>
        <v>-19903.275302596649</v>
      </c>
      <c r="DD7" s="1">
        <f t="shared" si="27"/>
        <v>-19651.936011729813</v>
      </c>
      <c r="DE7" s="1">
        <f t="shared" si="27"/>
        <v>-19402.19389732994</v>
      </c>
      <c r="DF7" s="1">
        <f t="shared" si="27"/>
        <v>-19154.048959397049</v>
      </c>
      <c r="DG7" s="1">
        <f t="shared" si="27"/>
        <v>-18907.501197931131</v>
      </c>
      <c r="DH7" s="1">
        <f t="shared" si="27"/>
        <v>-18662.550612932188</v>
      </c>
      <c r="DI7" s="1">
        <f t="shared" si="27"/>
        <v>-18419.197204400225</v>
      </c>
      <c r="DJ7" s="1">
        <f t="shared" si="28"/>
        <v>-18177.440972335236</v>
      </c>
      <c r="DK7" s="1">
        <f t="shared" si="28"/>
        <v>-17937.281916737222</v>
      </c>
      <c r="DL7" s="1">
        <f t="shared" si="28"/>
        <v>-17698.720037606185</v>
      </c>
      <c r="DM7" s="1">
        <f t="shared" si="28"/>
        <v>-17461.755334942118</v>
      </c>
      <c r="DN7" s="1">
        <f t="shared" si="28"/>
        <v>-17226.387808745028</v>
      </c>
      <c r="DO7" s="1">
        <f t="shared" si="28"/>
        <v>-16992.617459014917</v>
      </c>
      <c r="DP7" s="1">
        <f t="shared" si="28"/>
        <v>-16760.444285751779</v>
      </c>
      <c r="DQ7" s="1">
        <f t="shared" si="28"/>
        <v>-16529.868288955622</v>
      </c>
      <c r="DR7" s="1">
        <f t="shared" si="28"/>
        <v>-16300.889468626432</v>
      </c>
      <c r="DS7" s="1">
        <f t="shared" si="28"/>
        <v>-16073.507824764223</v>
      </c>
      <c r="DT7" s="1">
        <f t="shared" si="29"/>
        <v>-15847.723357368986</v>
      </c>
      <c r="DU7" s="1">
        <f t="shared" si="29"/>
        <v>-15623.536066440727</v>
      </c>
      <c r="DV7" s="1">
        <f t="shared" si="29"/>
        <v>-15400.945951979442</v>
      </c>
      <c r="DW7" s="1">
        <f t="shared" si="29"/>
        <v>-15179.953013985132</v>
      </c>
      <c r="DX7" s="1">
        <f t="shared" si="29"/>
        <v>-14960.557252457798</v>
      </c>
      <c r="DY7" s="1">
        <f t="shared" si="29"/>
        <v>-14742.758667397442</v>
      </c>
      <c r="DZ7" s="1">
        <f t="shared" si="29"/>
        <v>-14526.55725880406</v>
      </c>
      <c r="EA7" s="1">
        <f t="shared" si="29"/>
        <v>-14311.953026677653</v>
      </c>
      <c r="EB7" s="1">
        <f t="shared" si="29"/>
        <v>-14098.94597101822</v>
      </c>
      <c r="EC7" s="1">
        <f t="shared" si="29"/>
        <v>-13887.536091825767</v>
      </c>
      <c r="ED7" s="1">
        <f t="shared" si="30"/>
        <v>-13677.723389100285</v>
      </c>
      <c r="EE7" s="1">
        <f t="shared" si="30"/>
        <v>-13469.50786284178</v>
      </c>
      <c r="EF7" s="1">
        <f t="shared" si="30"/>
        <v>-13262.88951305025</v>
      </c>
      <c r="EG7" s="1">
        <f t="shared" si="30"/>
        <v>-13057.868339725697</v>
      </c>
      <c r="EH7" s="1">
        <f t="shared" si="30"/>
        <v>-12854.444342868117</v>
      </c>
      <c r="EI7" s="1">
        <f t="shared" si="30"/>
        <v>-12652.617522477518</v>
      </c>
      <c r="EJ7" s="1">
        <f t="shared" si="30"/>
        <v>-12452.387878553885</v>
      </c>
      <c r="EK7" s="1">
        <f t="shared" si="30"/>
        <v>-12253.755411097236</v>
      </c>
      <c r="EL7" s="1">
        <f t="shared" si="30"/>
        <v>-12056.720120107559</v>
      </c>
      <c r="EM7" s="1">
        <f t="shared" si="30"/>
        <v>-11861.282005584859</v>
      </c>
      <c r="EN7" s="1">
        <f t="shared" si="31"/>
        <v>-11667.441067529131</v>
      </c>
      <c r="EO7" s="1">
        <f t="shared" si="31"/>
        <v>-11475.197305940383</v>
      </c>
      <c r="EP7" s="1">
        <f t="shared" si="31"/>
        <v>-11284.550720818608</v>
      </c>
      <c r="EQ7" s="1">
        <f t="shared" si="31"/>
        <v>-11095.501312163808</v>
      </c>
      <c r="ER7" s="1">
        <f t="shared" si="31"/>
        <v>-10908.049079975985</v>
      </c>
      <c r="ES7" s="1">
        <f t="shared" si="31"/>
        <v>-10722.194024255137</v>
      </c>
      <c r="ET7" s="1">
        <f t="shared" si="31"/>
        <v>-10537.936145001266</v>
      </c>
      <c r="EU7" s="1">
        <f t="shared" si="31"/>
        <v>-10355.275442214366</v>
      </c>
      <c r="EV7" s="1">
        <f t="shared" si="31"/>
        <v>-10174.211915894446</v>
      </c>
      <c r="EW7" s="1">
        <f t="shared" si="31"/>
        <v>-9994.745566041498</v>
      </c>
      <c r="EX7" s="1">
        <f t="shared" si="32"/>
        <v>-9816.8763926555312</v>
      </c>
      <c r="EY7" s="1">
        <f t="shared" si="32"/>
        <v>-9640.6043957365328</v>
      </c>
      <c r="EZ7" s="1">
        <f t="shared" si="32"/>
        <v>-9465.9295752845137</v>
      </c>
      <c r="FA7" s="1">
        <f t="shared" si="32"/>
        <v>-9292.8519312994686</v>
      </c>
      <c r="FB7" s="1">
        <f t="shared" si="32"/>
        <v>-9121.371463781401</v>
      </c>
      <c r="FC7" s="1">
        <f t="shared" si="32"/>
        <v>-8951.4881727303073</v>
      </c>
      <c r="FD7" s="1">
        <f t="shared" si="32"/>
        <v>-8783.2020581461893</v>
      </c>
      <c r="FE7" s="1">
        <f t="shared" si="32"/>
        <v>-8616.5131200290471</v>
      </c>
      <c r="FF7" s="1">
        <f t="shared" si="32"/>
        <v>-8451.4213583788805</v>
      </c>
      <c r="FG7" s="1">
        <f t="shared" si="32"/>
        <v>-8287.9267731956897</v>
      </c>
      <c r="FH7" s="1">
        <f t="shared" si="33"/>
        <v>-8126.0293644794729</v>
      </c>
      <c r="FI7" s="1">
        <f t="shared" si="33"/>
        <v>-7965.7291322302335</v>
      </c>
      <c r="FJ7" s="1">
        <f t="shared" si="33"/>
        <v>-7807.0260764479681</v>
      </c>
      <c r="FK7" s="1">
        <f t="shared" si="33"/>
        <v>-7649.9201971326793</v>
      </c>
      <c r="FL7" s="1">
        <f t="shared" si="33"/>
        <v>-7494.4114942843653</v>
      </c>
      <c r="FM7" s="1">
        <f t="shared" si="33"/>
        <v>-7340.4999679030261</v>
      </c>
      <c r="FN7" s="1">
        <f t="shared" si="33"/>
        <v>-7188.1856179886627</v>
      </c>
      <c r="FO7" s="1">
        <f t="shared" si="33"/>
        <v>-7037.4684445412768</v>
      </c>
      <c r="FP7" s="1">
        <f t="shared" si="33"/>
        <v>-6888.3484475608639</v>
      </c>
      <c r="FQ7" s="1">
        <f t="shared" si="33"/>
        <v>-6740.8256270474285</v>
      </c>
      <c r="FR7" s="1">
        <f t="shared" si="34"/>
        <v>-6594.899983000967</v>
      </c>
      <c r="FS7" s="1">
        <f t="shared" si="34"/>
        <v>-6450.5715154214813</v>
      </c>
      <c r="FT7" s="1">
        <f t="shared" si="34"/>
        <v>-6307.8402243089713</v>
      </c>
      <c r="FU7" s="1">
        <f t="shared" si="34"/>
        <v>-6166.7061096634379</v>
      </c>
      <c r="FV7" s="1">
        <f t="shared" si="34"/>
        <v>-6027.1691714848766</v>
      </c>
      <c r="FW7" s="1">
        <f t="shared" si="34"/>
        <v>-5889.2294097732947</v>
      </c>
      <c r="FX7" s="1">
        <f t="shared" si="34"/>
        <v>-5752.8868245286858</v>
      </c>
      <c r="FY7" s="1">
        <f t="shared" si="34"/>
        <v>-5618.1414157510535</v>
      </c>
      <c r="FZ7" s="1">
        <f t="shared" si="34"/>
        <v>-5484.9931834403942</v>
      </c>
      <c r="GA7" s="1">
        <f t="shared" si="34"/>
        <v>-5353.4421275967125</v>
      </c>
      <c r="GB7" s="1">
        <f t="shared" si="35"/>
        <v>-5223.4882482200037</v>
      </c>
      <c r="GC7" s="1">
        <f t="shared" si="35"/>
        <v>-5095.1315453102734</v>
      </c>
      <c r="GD7" s="1">
        <f t="shared" si="35"/>
        <v>-4968.3720188675161</v>
      </c>
      <c r="GE7" s="1">
        <f t="shared" si="35"/>
        <v>-4843.2096688917354</v>
      </c>
      <c r="GF7" s="1">
        <f t="shared" si="35"/>
        <v>-4719.6444953829305</v>
      </c>
      <c r="GG7" s="1">
        <f t="shared" si="35"/>
        <v>-4597.6764983411003</v>
      </c>
      <c r="GH7" s="1">
        <f t="shared" si="35"/>
        <v>-4477.3056777662459</v>
      </c>
      <c r="GI7" s="1">
        <f t="shared" si="35"/>
        <v>-4358.5320336583682</v>
      </c>
      <c r="GJ7" s="1">
        <f t="shared" si="35"/>
        <v>-4241.3555660174643</v>
      </c>
      <c r="GK7" s="1">
        <f t="shared" si="35"/>
        <v>-4125.776274843538</v>
      </c>
      <c r="GL7" s="1">
        <f t="shared" si="36"/>
        <v>-4011.7941601365847</v>
      </c>
      <c r="GM7" s="1">
        <f t="shared" si="36"/>
        <v>-3899.4092218966084</v>
      </c>
      <c r="GN7" s="1">
        <f t="shared" si="36"/>
        <v>-3788.6214601236074</v>
      </c>
      <c r="GO7" s="1">
        <f t="shared" si="36"/>
        <v>-3679.4308748175818</v>
      </c>
      <c r="GP7" s="1">
        <f t="shared" si="36"/>
        <v>-3571.8374659785318</v>
      </c>
      <c r="GQ7" s="1">
        <f t="shared" si="36"/>
        <v>-3465.8412336064571</v>
      </c>
      <c r="GR7" s="1">
        <f t="shared" si="36"/>
        <v>-3361.4421777013581</v>
      </c>
      <c r="GS7" s="1">
        <f t="shared" si="36"/>
        <v>-3258.6402982632349</v>
      </c>
      <c r="GT7" s="1">
        <f t="shared" si="36"/>
        <v>-3157.4355952920864</v>
      </c>
      <c r="GU7" s="1">
        <f t="shared" si="36"/>
        <v>-3057.8280687879142</v>
      </c>
      <c r="GV7" s="1">
        <f t="shared" si="37"/>
        <v>-2959.8177187507176</v>
      </c>
      <c r="GW7" s="1">
        <f t="shared" si="37"/>
        <v>-2863.4045451804955</v>
      </c>
      <c r="GX7" s="1">
        <f t="shared" si="37"/>
        <v>-2768.5885480772499</v>
      </c>
      <c r="GY7" s="1">
        <f t="shared" si="37"/>
        <v>-2675.3697274409797</v>
      </c>
      <c r="GZ7" s="1">
        <f t="shared" si="37"/>
        <v>-2583.7480832716842</v>
      </c>
      <c r="HA7" s="1">
        <f t="shared" si="37"/>
        <v>-2493.7236155693654</v>
      </c>
      <c r="HB7" s="1">
        <f t="shared" si="37"/>
        <v>-2405.2963243340214</v>
      </c>
      <c r="HC7" s="1">
        <f t="shared" si="37"/>
        <v>-2318.4662095656527</v>
      </c>
      <c r="HD7" s="1">
        <f t="shared" si="37"/>
        <v>-2233.2332712642601</v>
      </c>
      <c r="HE7" s="1">
        <f t="shared" si="37"/>
        <v>-2149.5975094298428</v>
      </c>
      <c r="HF7" s="1">
        <f t="shared" si="38"/>
        <v>-2067.5589240624008</v>
      </c>
      <c r="HG7" s="1">
        <f t="shared" si="38"/>
        <v>-1987.1175151619345</v>
      </c>
      <c r="HH7" s="1">
        <f t="shared" si="38"/>
        <v>-1908.2732827284435</v>
      </c>
      <c r="HI7" s="1">
        <f t="shared" si="38"/>
        <v>-1831.0262267619285</v>
      </c>
      <c r="HJ7" s="1">
        <f t="shared" si="38"/>
        <v>-1755.3763472623887</v>
      </c>
      <c r="HK7" s="1">
        <f t="shared" si="38"/>
        <v>-1681.3236442298246</v>
      </c>
      <c r="HL7" s="1">
        <f t="shared" si="38"/>
        <v>-1608.8681176642363</v>
      </c>
      <c r="HM7" s="1">
        <f t="shared" si="38"/>
        <v>-1538.0097675656232</v>
      </c>
      <c r="HN7" s="1">
        <f t="shared" si="38"/>
        <v>-1468.7485939339858</v>
      </c>
      <c r="HO7" s="1">
        <f t="shared" si="38"/>
        <v>-1401.0845967693238</v>
      </c>
      <c r="HP7" s="1">
        <f t="shared" si="39"/>
        <v>-1335.0177760716374</v>
      </c>
      <c r="HQ7" s="1">
        <f t="shared" si="39"/>
        <v>-1270.5481318409263</v>
      </c>
      <c r="HR7" s="1">
        <f t="shared" si="39"/>
        <v>-1207.6756640771912</v>
      </c>
      <c r="HS7" s="1">
        <f t="shared" si="39"/>
        <v>-1146.4003727804311</v>
      </c>
      <c r="HT7" s="1">
        <f t="shared" si="39"/>
        <v>-1086.7222579506467</v>
      </c>
      <c r="HU7" s="1">
        <f t="shared" si="39"/>
        <v>-1028.6413195878376</v>
      </c>
      <c r="HV7" s="1">
        <f t="shared" si="39"/>
        <v>-972.15755769200427</v>
      </c>
      <c r="HW7" s="1">
        <f t="shared" si="39"/>
        <v>-917.2709722631464</v>
      </c>
      <c r="HX7" s="1">
        <f t="shared" si="39"/>
        <v>-863.98156330126392</v>
      </c>
      <c r="HY7" s="1">
        <f t="shared" si="39"/>
        <v>-812.28933080635693</v>
      </c>
      <c r="HZ7" s="1">
        <f t="shared" si="40"/>
        <v>-762.19427477842555</v>
      </c>
      <c r="IA7" s="1">
        <f t="shared" si="40"/>
        <v>-713.69639521746933</v>
      </c>
      <c r="IB7" s="1">
        <f t="shared" si="40"/>
        <v>-666.79569212348895</v>
      </c>
      <c r="IC7" s="1">
        <f t="shared" si="40"/>
        <v>-621.49216549648395</v>
      </c>
      <c r="ID7" s="1">
        <f t="shared" si="40"/>
        <v>-577.78581533645456</v>
      </c>
      <c r="IE7" s="1">
        <f t="shared" si="40"/>
        <v>-535.67664164340056</v>
      </c>
      <c r="IF7" s="1">
        <f t="shared" si="40"/>
        <v>-495.16464441732194</v>
      </c>
      <c r="IG7" s="1">
        <f t="shared" si="40"/>
        <v>-456.24982365821893</v>
      </c>
      <c r="IH7" s="1">
        <f t="shared" si="40"/>
        <v>-418.93217936609136</v>
      </c>
      <c r="II7" s="1">
        <f t="shared" si="40"/>
        <v>-383.2117115409394</v>
      </c>
      <c r="IJ7" s="1">
        <f t="shared" si="41"/>
        <v>-349.08842018276283</v>
      </c>
      <c r="IK7" s="1">
        <f t="shared" si="41"/>
        <v>-316.56230529156187</v>
      </c>
      <c r="IL7" s="1">
        <f t="shared" si="41"/>
        <v>-285.63336686733629</v>
      </c>
      <c r="IM7" s="1">
        <f t="shared" si="41"/>
        <v>-256.30160491008638</v>
      </c>
      <c r="IN7" s="1">
        <f t="shared" si="41"/>
        <v>-228.5670194198118</v>
      </c>
      <c r="IO7" s="1">
        <f t="shared" si="41"/>
        <v>-202.42961039651283</v>
      </c>
      <c r="IP7" s="1">
        <f t="shared" si="41"/>
        <v>-177.88937784018938</v>
      </c>
      <c r="IQ7" s="1">
        <f t="shared" si="41"/>
        <v>-154.94632175084141</v>
      </c>
      <c r="IR7" s="1">
        <f t="shared" si="41"/>
        <v>-133.60044212846893</v>
      </c>
      <c r="IS7" s="1">
        <f t="shared" si="41"/>
        <v>-113.85173897307199</v>
      </c>
      <c r="IT7" s="1">
        <f t="shared" si="42"/>
        <v>-95.700212284650547</v>
      </c>
      <c r="IU7" s="1">
        <f t="shared" si="42"/>
        <v>-79.145862063204589</v>
      </c>
      <c r="IV7" s="1">
        <f t="shared" si="42"/>
        <v>-64.188688308734129</v>
      </c>
      <c r="IW7" s="1">
        <f t="shared" si="42"/>
        <v>-50.82869102123918</v>
      </c>
      <c r="IX7" s="1">
        <f t="shared" si="42"/>
        <v>-39.065870200719729</v>
      </c>
      <c r="IY7" s="1">
        <f t="shared" si="42"/>
        <v>-28.900225847175779</v>
      </c>
      <c r="IZ7" s="1">
        <f t="shared" si="42"/>
        <v>-20.331757960607344</v>
      </c>
      <c r="JA7" s="1">
        <f t="shared" si="42"/>
        <v>-13.360466541014407</v>
      </c>
      <c r="JB7" s="1">
        <f t="shared" si="42"/>
        <v>-7.9863515883969693</v>
      </c>
      <c r="JC7" s="1">
        <f t="shared" si="42"/>
        <v>-4.209413102755037</v>
      </c>
      <c r="JD7" s="1">
        <f t="shared" si="43"/>
        <v>-2.0296510840886102</v>
      </c>
      <c r="JE7" s="1">
        <f t="shared" si="43"/>
        <v>-1.4470655323976862</v>
      </c>
      <c r="JF7" s="1">
        <f t="shared" si="43"/>
        <v>-2.4616564476822647</v>
      </c>
      <c r="JG7" s="1">
        <f t="shared" si="43"/>
        <v>-5.073423829942346</v>
      </c>
      <c r="JH7" s="1">
        <f t="shared" si="43"/>
        <v>-9.2823676791779306</v>
      </c>
      <c r="JI7" s="1">
        <f t="shared" si="43"/>
        <v>-15.088487995389023</v>
      </c>
      <c r="JJ7" s="1">
        <f t="shared" si="43"/>
        <v>-22.491784778575621</v>
      </c>
      <c r="JK7" s="1">
        <f t="shared" si="43"/>
        <v>-31.49225802873773</v>
      </c>
      <c r="JL7" s="1">
        <f t="shared" si="43"/>
        <v>-42.089907745875337</v>
      </c>
      <c r="JM7" s="1">
        <f t="shared" si="43"/>
        <v>-54.284733929988462</v>
      </c>
      <c r="JN7" s="1">
        <f t="shared" si="44"/>
        <v>-68.076736581077085</v>
      </c>
      <c r="JO7" s="1">
        <f t="shared" si="44"/>
        <v>-83.465915699141235</v>
      </c>
      <c r="JP7" s="1">
        <f t="shared" si="44"/>
        <v>-100.45227128418084</v>
      </c>
      <c r="JQ7" s="1">
        <f t="shared" si="44"/>
        <v>-119.03580333619601</v>
      </c>
      <c r="JR7" s="1">
        <f t="shared" si="44"/>
        <v>-139.21651185518661</v>
      </c>
      <c r="JS7" s="1">
        <f t="shared" si="44"/>
        <v>-160.99439684115271</v>
      </c>
      <c r="JT7" s="1">
        <f t="shared" si="44"/>
        <v>-184.3694582940943</v>
      </c>
      <c r="JU7" s="1">
        <f t="shared" si="44"/>
        <v>-209.34169621401139</v>
      </c>
      <c r="JV7" s="1">
        <f t="shared" si="44"/>
        <v>-235.91111060090401</v>
      </c>
      <c r="JW7" s="1">
        <f t="shared" si="44"/>
        <v>-264.07770145477213</v>
      </c>
      <c r="JX7" s="1">
        <f t="shared" si="45"/>
        <v>-293.84146877561574</v>
      </c>
      <c r="JY7" s="1">
        <f t="shared" si="45"/>
        <v>-325.20241256343479</v>
      </c>
      <c r="JZ7" s="1">
        <f t="shared" si="45"/>
        <v>-358.16053281822946</v>
      </c>
      <c r="KA7" s="1">
        <f t="shared" si="45"/>
        <v>-392.7158295399995</v>
      </c>
      <c r="KB7" s="1">
        <f t="shared" si="45"/>
        <v>-428.86830272874511</v>
      </c>
      <c r="KC7" s="1">
        <f t="shared" si="45"/>
        <v>-466.61795238446615</v>
      </c>
      <c r="KD7" s="1">
        <f t="shared" si="45"/>
        <v>-505.96477850716275</v>
      </c>
      <c r="KE7" s="1">
        <f t="shared" si="45"/>
        <v>-546.9087810968349</v>
      </c>
      <c r="KF7" s="1">
        <f t="shared" si="45"/>
        <v>-589.44996015348249</v>
      </c>
      <c r="KG7" s="1">
        <f t="shared" si="45"/>
        <v>-633.58831567710558</v>
      </c>
      <c r="KH7" s="1">
        <f t="shared" si="46"/>
        <v>-679.32384766770417</v>
      </c>
      <c r="KI7" s="1">
        <f t="shared" si="46"/>
        <v>-726.65655612527826</v>
      </c>
      <c r="KJ7" s="1">
        <f t="shared" si="46"/>
        <v>-775.58644104982784</v>
      </c>
      <c r="KK7" s="1">
        <f t="shared" si="46"/>
        <v>-826.11350244135292</v>
      </c>
      <c r="KL7" s="1">
        <f t="shared" si="46"/>
        <v>-878.2377402998535</v>
      </c>
      <c r="KM7" s="1">
        <f t="shared" si="46"/>
        <v>-931.9591546253298</v>
      </c>
      <c r="KN7" s="1">
        <f t="shared" si="46"/>
        <v>-987.27774541778172</v>
      </c>
      <c r="KO7" s="1">
        <f t="shared" si="46"/>
        <v>-1044.1935126772089</v>
      </c>
      <c r="KP7" s="1">
        <f t="shared" si="46"/>
        <v>-1102.7064564036118</v>
      </c>
      <c r="KQ7" s="1">
        <f t="shared" si="46"/>
        <v>-1162.8165765969902</v>
      </c>
      <c r="KR7" s="1">
        <f t="shared" si="47"/>
        <v>-1224.5238732573441</v>
      </c>
      <c r="KS7" s="1">
        <f t="shared" si="47"/>
        <v>-1287.8283463846738</v>
      </c>
      <c r="KT7" s="1">
        <f t="shared" si="47"/>
        <v>-1352.7299959789786</v>
      </c>
      <c r="KU7" s="1">
        <f t="shared" si="47"/>
        <v>-1419.2288220402593</v>
      </c>
      <c r="KV7" s="1">
        <f t="shared" si="47"/>
        <v>-1487.3248245685149</v>
      </c>
      <c r="KW7" s="1">
        <f t="shared" si="47"/>
        <v>-1557.0180035637466</v>
      </c>
      <c r="KX7" s="1">
        <f t="shared" si="47"/>
        <v>-1628.3083590259535</v>
      </c>
      <c r="KY7" s="1">
        <f t="shared" si="47"/>
        <v>-1701.1958909551361</v>
      </c>
      <c r="KZ7" s="1">
        <f t="shared" si="47"/>
        <v>-1775.6805993512942</v>
      </c>
      <c r="LA7" s="1">
        <f t="shared" si="47"/>
        <v>-1851.7624842144276</v>
      </c>
      <c r="LB7" s="1">
        <f t="shared" si="48"/>
        <v>-1929.4415455445367</v>
      </c>
      <c r="LC7" s="1">
        <f t="shared" si="48"/>
        <v>-2008.7177833416213</v>
      </c>
      <c r="LD7" s="1">
        <f t="shared" si="48"/>
        <v>-2089.5911976056809</v>
      </c>
      <c r="LE7" s="1">
        <f t="shared" si="48"/>
        <v>-2172.0617883367167</v>
      </c>
      <c r="LF7" s="1">
        <f t="shared" si="48"/>
        <v>-2256.1295555347278</v>
      </c>
      <c r="LG7" s="1">
        <f t="shared" si="48"/>
        <v>-2341.7944991997142</v>
      </c>
      <c r="LH7" s="1">
        <f t="shared" si="48"/>
        <v>-2429.0566193316763</v>
      </c>
      <c r="LI7" s="1">
        <f t="shared" si="48"/>
        <v>-2517.9159159306141</v>
      </c>
      <c r="LJ7" s="1">
        <f t="shared" si="48"/>
        <v>-2608.3723889965272</v>
      </c>
      <c r="LK7" s="1">
        <f t="shared" si="48"/>
        <v>-2700.426038529416</v>
      </c>
      <c r="LL7" s="1">
        <f t="shared" si="49"/>
        <v>-2794.0768645292801</v>
      </c>
      <c r="LM7" s="1">
        <f t="shared" si="49"/>
        <v>-2889.3248669961195</v>
      </c>
      <c r="LN7" s="1">
        <f t="shared" si="49"/>
        <v>-2986.170045929935</v>
      </c>
      <c r="LO7" s="1">
        <f t="shared" si="49"/>
        <v>-3084.6124013307253</v>
      </c>
      <c r="LP7" s="1">
        <f t="shared" si="49"/>
        <v>-3184.6519331984919</v>
      </c>
      <c r="LQ7" s="1">
        <f t="shared" si="49"/>
        <v>-3286.2886415332337</v>
      </c>
      <c r="LR7" s="1">
        <f t="shared" si="49"/>
        <v>-3389.5225263349507</v>
      </c>
      <c r="LS7" s="1">
        <f t="shared" si="49"/>
        <v>-3494.3535876036435</v>
      </c>
      <c r="LT7" s="1">
        <f t="shared" si="49"/>
        <v>-3600.7818253393116</v>
      </c>
      <c r="LU7" s="1">
        <f t="shared" si="49"/>
        <v>-3708.8072395419558</v>
      </c>
      <c r="LV7" s="1">
        <f t="shared" si="50"/>
        <v>-3818.4298302115749</v>
      </c>
      <c r="LW7" s="1">
        <f t="shared" si="50"/>
        <v>-3929.6495973481697</v>
      </c>
      <c r="LX7" s="1">
        <f t="shared" si="50"/>
        <v>-4042.4665409517402</v>
      </c>
      <c r="LY7" s="1">
        <f t="shared" si="50"/>
        <v>-4156.8806610222855</v>
      </c>
      <c r="LZ7" s="1">
        <f t="shared" si="50"/>
        <v>-4272.8919575598065</v>
      </c>
      <c r="MA7" s="1">
        <f t="shared" si="50"/>
        <v>-4390.5004305643024</v>
      </c>
      <c r="MB7" s="1">
        <f t="shared" si="50"/>
        <v>-4509.706080035774</v>
      </c>
      <c r="MC7" s="1">
        <f t="shared" si="50"/>
        <v>-4630.5089059742213</v>
      </c>
      <c r="MD7" s="1">
        <f t="shared" si="50"/>
        <v>-4752.9089083796434</v>
      </c>
      <c r="ME7" s="1">
        <f t="shared" si="50"/>
        <v>-4876.9060872520413</v>
      </c>
      <c r="MF7" s="1">
        <f t="shared" si="51"/>
        <v>-5002.500442591414</v>
      </c>
      <c r="MG7" s="1">
        <f t="shared" si="51"/>
        <v>-5129.6919743977624</v>
      </c>
      <c r="MH7" s="1">
        <f t="shared" si="51"/>
        <v>-5258.4806826710874</v>
      </c>
      <c r="MI7" s="1">
        <f t="shared" si="51"/>
        <v>-5388.8665674113872</v>
      </c>
      <c r="MJ7" s="1">
        <f t="shared" si="51"/>
        <v>-5520.8496286186619</v>
      </c>
      <c r="MK7" s="1">
        <f t="shared" si="51"/>
        <v>-5654.4298662929132</v>
      </c>
      <c r="ML7" s="1">
        <f t="shared" si="51"/>
        <v>-5789.6072804341384</v>
      </c>
      <c r="MM7" s="1">
        <f t="shared" si="51"/>
        <v>-5926.3818710423402</v>
      </c>
      <c r="MN7" s="1">
        <f t="shared" si="51"/>
        <v>-6064.7536381175178</v>
      </c>
      <c r="MO7" s="1">
        <f t="shared" si="51"/>
        <v>-6204.7225816596711</v>
      </c>
      <c r="MP7" s="1">
        <f t="shared" si="52"/>
        <v>-6346.2887016687982</v>
      </c>
      <c r="MQ7" s="1">
        <f t="shared" si="52"/>
        <v>-6489.4519981449021</v>
      </c>
      <c r="MR7" s="1">
        <f t="shared" si="52"/>
        <v>-6634.2124710879807</v>
      </c>
      <c r="MS7" s="1">
        <f t="shared" si="52"/>
        <v>-6780.570120498036</v>
      </c>
      <c r="MT7" s="1">
        <f t="shared" si="52"/>
        <v>-6928.5249463750661</v>
      </c>
      <c r="MU7" s="1">
        <f t="shared" si="52"/>
        <v>-7078.076948719071</v>
      </c>
      <c r="MV7" s="1">
        <f t="shared" si="52"/>
        <v>-7229.2261275300525</v>
      </c>
      <c r="MW7" s="1">
        <f t="shared" si="52"/>
        <v>-7381.9724828080089</v>
      </c>
      <c r="MX7" s="1">
        <f t="shared" si="52"/>
        <v>-7536.3160145529409</v>
      </c>
      <c r="MY7" s="1">
        <f t="shared" si="52"/>
        <v>-7692.2567227648478</v>
      </c>
      <c r="MZ7" s="1">
        <f t="shared" si="53"/>
        <v>-7849.7946074437314</v>
      </c>
      <c r="NA7" s="1">
        <f t="shared" si="53"/>
        <v>-8008.9296685895897</v>
      </c>
      <c r="NB7" s="1">
        <f t="shared" si="53"/>
        <v>-8169.6619062024229</v>
      </c>
      <c r="NC7" s="1">
        <f t="shared" si="53"/>
        <v>-8331.9913202822336</v>
      </c>
      <c r="ND7" s="1">
        <f t="shared" si="53"/>
        <v>-8495.9179108290191</v>
      </c>
      <c r="NE7" s="1">
        <f t="shared" si="53"/>
        <v>-8661.4416778427785</v>
      </c>
      <c r="NF7" s="1">
        <f t="shared" si="53"/>
        <v>-8828.5626213235137</v>
      </c>
      <c r="NG7" s="1">
        <f t="shared" si="53"/>
        <v>-8997.2807412712245</v>
      </c>
      <c r="NH7" s="1">
        <f t="shared" si="53"/>
        <v>-9167.596037685913</v>
      </c>
      <c r="NI7" s="1">
        <f t="shared" si="53"/>
        <v>-9339.5085105675735</v>
      </c>
      <c r="NJ7" s="1">
        <f t="shared" si="54"/>
        <v>-9513.0181599162115</v>
      </c>
      <c r="NK7" s="1">
        <f t="shared" si="54"/>
        <v>-9688.1249857318253</v>
      </c>
      <c r="NL7" s="1">
        <f t="shared" si="54"/>
        <v>-9864.8289880144148</v>
      </c>
      <c r="NM7" s="1">
        <f t="shared" si="54"/>
        <v>-10043.130166763978</v>
      </c>
      <c r="NN7" s="1">
        <f t="shared" si="54"/>
        <v>-10223.028521980517</v>
      </c>
      <c r="NO7" s="1">
        <f t="shared" si="54"/>
        <v>-10404.524053664032</v>
      </c>
      <c r="NP7" s="1">
        <f t="shared" si="54"/>
        <v>-10587.616761814525</v>
      </c>
      <c r="NQ7" s="1">
        <f t="shared" si="54"/>
        <v>-10772.306646431991</v>
      </c>
      <c r="NR7" s="1">
        <f t="shared" si="54"/>
        <v>-10958.593707516431</v>
      </c>
      <c r="NS7" s="1">
        <f t="shared" si="54"/>
        <v>-11146.477945067851</v>
      </c>
      <c r="NT7" s="1">
        <f t="shared" si="55"/>
        <v>-11335.959359086242</v>
      </c>
      <c r="NU7" s="1">
        <f t="shared" si="55"/>
        <v>-11527.03794957161</v>
      </c>
      <c r="NV7" s="1">
        <f t="shared" si="55"/>
        <v>-11719.713716523953</v>
      </c>
      <c r="NW7" s="1">
        <f t="shared" si="55"/>
        <v>-11913.986659943272</v>
      </c>
      <c r="NX7" s="1">
        <f t="shared" si="55"/>
        <v>-12109.856779829568</v>
      </c>
      <c r="NY7" s="1">
        <f t="shared" si="55"/>
        <v>-12307.324076182838</v>
      </c>
      <c r="NZ7" s="1">
        <f t="shared" si="55"/>
        <v>-12506.388549003083</v>
      </c>
      <c r="OA7" s="1">
        <f t="shared" si="55"/>
        <v>-12707.050198290304</v>
      </c>
      <c r="OB7" s="1">
        <f t="shared" si="55"/>
        <v>-12909.309024044502</v>
      </c>
      <c r="OC7" s="1">
        <f t="shared" si="55"/>
        <v>-13113.165026265671</v>
      </c>
      <c r="OD7" s="1">
        <f t="shared" si="56"/>
        <v>-13318.61820495382</v>
      </c>
      <c r="OE7" s="1">
        <f t="shared" si="56"/>
        <v>-13525.668560108945</v>
      </c>
      <c r="OF7" s="1">
        <f t="shared" si="56"/>
        <v>-13734.31609173104</v>
      </c>
      <c r="OG7" s="1">
        <f t="shared" si="56"/>
        <v>-13944.560799820116</v>
      </c>
      <c r="OH7" s="1">
        <f t="shared" si="56"/>
        <v>-14156.402684376166</v>
      </c>
      <c r="OI7" s="1">
        <f t="shared" si="56"/>
        <v>-14369.84174539919</v>
      </c>
      <c r="OJ7" s="1">
        <f t="shared" si="56"/>
        <v>-14584.877982889191</v>
      </c>
      <c r="OK7" s="1">
        <f t="shared" si="56"/>
        <v>-14801.511396846166</v>
      </c>
      <c r="OL7" s="1">
        <f t="shared" si="56"/>
        <v>-15019.741987270118</v>
      </c>
      <c r="OM7" s="1">
        <f t="shared" si="56"/>
        <v>-15239.569754161044</v>
      </c>
      <c r="ON7" s="1">
        <f t="shared" si="57"/>
        <v>-15460.994697518947</v>
      </c>
      <c r="OO7" s="1">
        <f t="shared" si="57"/>
        <v>-15684.016817343823</v>
      </c>
      <c r="OP7" s="1">
        <f t="shared" si="57"/>
        <v>-15908.636113635677</v>
      </c>
      <c r="OQ7" s="1">
        <f t="shared" si="57"/>
        <v>-16134.852586394507</v>
      </c>
      <c r="OR7" s="1">
        <f t="shared" si="57"/>
        <v>-16362.666235620311</v>
      </c>
      <c r="OS7" s="1">
        <f t="shared" si="57"/>
        <v>-16592.077061313092</v>
      </c>
      <c r="OT7" s="1">
        <f t="shared" si="57"/>
        <v>-16823.085063472845</v>
      </c>
      <c r="OU7" s="1">
        <f t="shared" si="57"/>
        <v>-17055.690242099579</v>
      </c>
      <c r="OV7" s="1">
        <f t="shared" si="57"/>
        <v>-17289.89259719328</v>
      </c>
      <c r="OW7" s="1">
        <f t="shared" si="57"/>
        <v>-17525.692128753966</v>
      </c>
      <c r="OX7" s="1">
        <f t="shared" si="58"/>
        <v>-17763.088836781622</v>
      </c>
      <c r="OY7" s="1">
        <f t="shared" si="58"/>
        <v>-18002.082721276256</v>
      </c>
      <c r="OZ7" s="1">
        <f t="shared" si="58"/>
        <v>-18242.673782237864</v>
      </c>
      <c r="PA7" s="1">
        <f t="shared" si="58"/>
        <v>-18484.862019666449</v>
      </c>
      <c r="PB7" s="1">
        <f t="shared" si="58"/>
        <v>-18728.647433562011</v>
      </c>
      <c r="PC7" s="1">
        <f t="shared" si="58"/>
        <v>-18974.030023924555</v>
      </c>
      <c r="PD7" s="1">
        <f t="shared" si="58"/>
        <v>-19221.009790754066</v>
      </c>
      <c r="PE7" s="1">
        <f t="shared" si="58"/>
        <v>-19469.586734050561</v>
      </c>
      <c r="PF7" s="1">
        <f t="shared" si="58"/>
        <v>-19719.760853814027</v>
      </c>
      <c r="PG7" s="1">
        <f t="shared" si="58"/>
        <v>-19971.532150044462</v>
      </c>
      <c r="PH7" s="1">
        <f t="shared" si="59"/>
        <v>-20224.900622741883</v>
      </c>
      <c r="PI7" s="1">
        <f t="shared" si="59"/>
        <v>-20479.866271906274</v>
      </c>
      <c r="PJ7" s="1">
        <f t="shared" si="59"/>
        <v>-20736.429097537643</v>
      </c>
      <c r="PK7" s="1">
        <f t="shared" si="59"/>
        <v>-20994.589099635985</v>
      </c>
      <c r="PL7" s="1">
        <f t="shared" si="59"/>
        <v>-21254.346278201305</v>
      </c>
      <c r="PM7" s="1">
        <f t="shared" si="59"/>
        <v>-21515.700633233599</v>
      </c>
      <c r="PN7" s="1">
        <f t="shared" si="59"/>
        <v>-21778.652164732866</v>
      </c>
      <c r="PO7" s="1">
        <f t="shared" si="59"/>
        <v>-22043.200872699112</v>
      </c>
      <c r="PP7" s="1">
        <f t="shared" si="59"/>
        <v>-22309.346757132338</v>
      </c>
      <c r="PQ7" s="1">
        <f t="shared" si="59"/>
        <v>-22577.089818032531</v>
      </c>
      <c r="PR7" s="1">
        <f t="shared" si="60"/>
        <v>-22846.430055399698</v>
      </c>
      <c r="PS7" s="1">
        <f t="shared" si="60"/>
        <v>-23117.36746923385</v>
      </c>
      <c r="PT7" s="1">
        <f t="shared" si="60"/>
        <v>-23389.902059534976</v>
      </c>
      <c r="PU7" s="1">
        <f t="shared" si="60"/>
        <v>-23664.033826303075</v>
      </c>
      <c r="PV7" s="1">
        <f t="shared" si="60"/>
        <v>-23939.762769538149</v>
      </c>
      <c r="PW7" s="1">
        <f t="shared" si="60"/>
        <v>-24217.088889240196</v>
      </c>
      <c r="PX7" s="1">
        <f t="shared" si="60"/>
        <v>-24496.012185409225</v>
      </c>
      <c r="PY7" s="1">
        <f t="shared" si="60"/>
        <v>-24776.53265804522</v>
      </c>
      <c r="PZ7" s="1">
        <f t="shared" si="60"/>
        <v>-25058.650307148197</v>
      </c>
      <c r="QA7" s="1">
        <f t="shared" si="60"/>
        <v>-25342.365132718154</v>
      </c>
      <c r="QB7" s="1">
        <f t="shared" si="61"/>
        <v>-25627.677134755078</v>
      </c>
      <c r="QC7" s="1">
        <f t="shared" si="61"/>
        <v>-25914.586313258984</v>
      </c>
      <c r="QD7" s="1">
        <f t="shared" si="61"/>
        <v>-26203.09266822986</v>
      </c>
      <c r="QE7" s="1">
        <f t="shared" si="61"/>
        <v>-26493.196199667713</v>
      </c>
      <c r="QF7" s="1">
        <f t="shared" si="61"/>
        <v>-26784.896907572547</v>
      </c>
      <c r="QG7" s="1">
        <f t="shared" si="61"/>
        <v>-27078.194791944348</v>
      </c>
      <c r="QH7" s="1">
        <f t="shared" si="61"/>
        <v>-27373.08985278313</v>
      </c>
      <c r="QI7" s="1">
        <f t="shared" si="61"/>
        <v>-27669.582090088887</v>
      </c>
      <c r="QJ7" s="1">
        <f t="shared" si="61"/>
        <v>-27967.671503861617</v>
      </c>
      <c r="QK7" s="1">
        <f t="shared" si="61"/>
        <v>-28267.358094101328</v>
      </c>
      <c r="QL7" s="1">
        <f t="shared" si="62"/>
        <v>-28568.641860808009</v>
      </c>
      <c r="QM7" s="1">
        <f t="shared" si="62"/>
        <v>-28871.522803981665</v>
      </c>
      <c r="QN7" s="1">
        <f t="shared" si="62"/>
        <v>-29176.000923622301</v>
      </c>
      <c r="QO7" s="1">
        <f t="shared" si="62"/>
        <v>-29482.076219729908</v>
      </c>
      <c r="QP7" s="1">
        <f t="shared" si="62"/>
        <v>-29789.748692304493</v>
      </c>
      <c r="QQ7" s="1">
        <f t="shared" si="62"/>
        <v>-30099.018341346058</v>
      </c>
      <c r="QR7" s="1">
        <f t="shared" si="62"/>
        <v>-30409.885166854594</v>
      </c>
      <c r="QS7" s="1">
        <f t="shared" si="62"/>
        <v>-30722.349168830104</v>
      </c>
      <c r="QT7" s="1">
        <f t="shared" si="62"/>
        <v>-31036.410347272591</v>
      </c>
      <c r="QU7" s="1">
        <f t="shared" si="62"/>
        <v>-31352.068702182052</v>
      </c>
      <c r="QV7" s="1">
        <f t="shared" si="63"/>
        <v>-31669.324233558491</v>
      </c>
      <c r="QW7" s="1">
        <f t="shared" si="63"/>
        <v>-31988.176941401907</v>
      </c>
      <c r="QX7" s="1">
        <f t="shared" si="63"/>
        <v>-32308.626825712294</v>
      </c>
      <c r="QY7" s="1">
        <f t="shared" si="63"/>
        <v>-32630.673886489662</v>
      </c>
      <c r="QZ7" s="1">
        <f t="shared" si="63"/>
        <v>-32954.318123733996</v>
      </c>
      <c r="RA7" s="1">
        <f t="shared" si="63"/>
        <v>-33279.559537445311</v>
      </c>
      <c r="RB7" s="1">
        <f t="shared" si="63"/>
        <v>-33606.398127623608</v>
      </c>
      <c r="RC7" s="1">
        <f t="shared" si="63"/>
        <v>-33934.833894268879</v>
      </c>
      <c r="RD7" s="1">
        <f t="shared" si="63"/>
        <v>-34264.866837381116</v>
      </c>
      <c r="RE7" s="1">
        <f t="shared" si="63"/>
        <v>-34596.496956960335</v>
      </c>
      <c r="RF7" s="1">
        <f t="shared" si="64"/>
        <v>-34929.724253006527</v>
      </c>
      <c r="RG7" s="1">
        <f t="shared" si="64"/>
        <v>-35264.548725519693</v>
      </c>
      <c r="RH7" s="1">
        <f t="shared" si="64"/>
        <v>-35600.970374499848</v>
      </c>
      <c r="RI7" s="1">
        <f t="shared" si="64"/>
        <v>-35938.989199946969</v>
      </c>
      <c r="RJ7" s="1">
        <f t="shared" si="64"/>
        <v>-36278.605201861057</v>
      </c>
      <c r="RK7" s="1">
        <f t="shared" si="64"/>
        <v>-36619.818380242134</v>
      </c>
      <c r="RL7" s="1">
        <f t="shared" si="64"/>
        <v>-36962.628735090177</v>
      </c>
      <c r="RM7" s="1">
        <f t="shared" si="64"/>
        <v>-37307.036266405201</v>
      </c>
      <c r="RN7" s="1">
        <f t="shared" si="64"/>
        <v>-37653.040974187199</v>
      </c>
      <c r="RO7" s="1">
        <f t="shared" si="64"/>
        <v>-38000.642858436178</v>
      </c>
      <c r="RP7" s="1">
        <f t="shared" si="65"/>
        <v>-38349.841919152117</v>
      </c>
      <c r="RQ7" s="1">
        <f t="shared" si="65"/>
        <v>-38700.638156335044</v>
      </c>
      <c r="RR7" s="1">
        <f t="shared" si="65"/>
        <v>-39053.031569984945</v>
      </c>
      <c r="RS7" s="1">
        <f t="shared" si="65"/>
        <v>-39407.022160101827</v>
      </c>
      <c r="RT7" s="1">
        <f t="shared" si="65"/>
        <v>-39762.609926685676</v>
      </c>
      <c r="RU7" s="1">
        <f t="shared" si="65"/>
        <v>-40119.794869736506</v>
      </c>
      <c r="RV7" s="1">
        <f t="shared" si="65"/>
        <v>-40478.576989254303</v>
      </c>
      <c r="RW7" s="1">
        <f t="shared" si="65"/>
        <v>-40838.956285239081</v>
      </c>
      <c r="RX7" s="1">
        <f t="shared" si="65"/>
        <v>-41200.932757690833</v>
      </c>
      <c r="RY7" s="1">
        <f t="shared" si="65"/>
        <v>-41564.506406609566</v>
      </c>
      <c r="RZ7" s="1">
        <f t="shared" si="66"/>
        <v>-41929.677231995272</v>
      </c>
      <c r="SA7" s="1">
        <f t="shared" si="66"/>
        <v>-42296.445233847953</v>
      </c>
      <c r="SB7" s="1">
        <f t="shared" si="66"/>
        <v>-42664.810412167608</v>
      </c>
      <c r="SC7" s="1">
        <f t="shared" si="66"/>
        <v>-43034.772766954236</v>
      </c>
      <c r="SD7" s="1">
        <f t="shared" si="66"/>
        <v>-43406.332298207839</v>
      </c>
      <c r="SE7" s="1">
        <f t="shared" si="66"/>
        <v>-43779.489005928423</v>
      </c>
      <c r="SF7" s="1">
        <f t="shared" si="66"/>
        <v>-44154.24289011598</v>
      </c>
      <c r="SG7" s="1">
        <f t="shared" si="66"/>
        <v>-44530.593950770512</v>
      </c>
      <c r="SH7" s="1">
        <f t="shared" si="66"/>
        <v>-44908.542187892017</v>
      </c>
      <c r="SI7" s="1">
        <f t="shared" si="66"/>
        <v>-45288.087601480511</v>
      </c>
      <c r="SJ7" s="1">
        <f t="shared" si="67"/>
        <v>-45669.230191535971</v>
      </c>
      <c r="SK7" s="1">
        <f t="shared" si="67"/>
        <v>-46051.969958058398</v>
      </c>
      <c r="SL7" s="1">
        <f t="shared" si="67"/>
        <v>-46436.306901047807</v>
      </c>
      <c r="SM7" s="1">
        <f t="shared" si="67"/>
        <v>-46822.241020504203</v>
      </c>
      <c r="SN7" s="1">
        <f t="shared" si="67"/>
        <v>-47209.772316427567</v>
      </c>
      <c r="SO7" s="1">
        <f t="shared" si="67"/>
        <v>-47598.900788817904</v>
      </c>
      <c r="SP7" s="1">
        <f t="shared" si="67"/>
        <v>-47989.626437675208</v>
      </c>
      <c r="SQ7" s="1">
        <f t="shared" si="67"/>
        <v>-48381.9492629995</v>
      </c>
      <c r="SR7" s="1">
        <f t="shared" si="67"/>
        <v>-48775.869264790766</v>
      </c>
      <c r="SS7" s="1">
        <f t="shared" si="67"/>
        <v>-49171.386443049014</v>
      </c>
      <c r="ST7" s="4">
        <f t="shared" si="67"/>
        <v>-49568.500797773646</v>
      </c>
    </row>
    <row r="8" spans="2:514" x14ac:dyDescent="0.45">
      <c r="B8" s="25">
        <f t="shared" ref="B8:B25" si="70">B7+1</f>
        <v>3</v>
      </c>
      <c r="C8" s="1" t="b">
        <f>OR(AND($D$2="lognormal",OR(Inputs!C11&lt;=0,Inputs!D11&gt;=Inputs!C11)),Inputs!F11&lt;=0,Inputs!F11&gt;=1)</f>
        <v>0</v>
      </c>
      <c r="D8" s="1">
        <f>IF(OR($D$2="",Inputs!$C11="",Inputs!$D11="",Inputs!$F11="",C8),"",IF($D$2="normal",IFERROR(Inputs!$C11-Inputs!$D11,""),IFERROR(LN(Inputs!$C11-Inputs!$D11),"")))</f>
        <v>1.9459101490553132</v>
      </c>
      <c r="E8" s="1">
        <f>IF(OR($D$2="",Inputs!$C11="",Inputs!$D11="",Inputs!$F11=""),"",IF($D$2="normal",IFERROR(Inputs!$C11+Inputs!$D11,""),IFERROR(LN(Inputs!$C11+Inputs!$D11),"")))</f>
        <v>2.8332133440562162</v>
      </c>
      <c r="F8" s="2">
        <f>IF(OR(D8="",E8=""),"",(1+Inputs!$F11)/2)</f>
        <v>0.6</v>
      </c>
      <c r="G8" s="1">
        <f t="shared" si="68"/>
        <v>2.3895617465557648</v>
      </c>
      <c r="H8" s="1">
        <f t="shared" si="69"/>
        <v>1.7511611224646377</v>
      </c>
      <c r="I8" s="3"/>
      <c r="J8" s="1">
        <f t="shared" si="16"/>
        <v>0.18558390005372646</v>
      </c>
      <c r="K8" s="26">
        <f t="shared" si="17"/>
        <v>641.21941593828728</v>
      </c>
      <c r="M8" s="90"/>
      <c r="N8" s="1">
        <f t="shared" si="18"/>
        <v>-1603.3811458964001</v>
      </c>
      <c r="O8" s="1">
        <f t="shared" si="18"/>
        <v>-1590.2259055892528</v>
      </c>
      <c r="P8" s="1">
        <f t="shared" si="18"/>
        <v>-1577.1249032464668</v>
      </c>
      <c r="Q8" s="1">
        <f t="shared" si="18"/>
        <v>-1564.0781388680414</v>
      </c>
      <c r="R8" s="1">
        <f t="shared" si="18"/>
        <v>-1551.0856124539773</v>
      </c>
      <c r="S8" s="1">
        <f t="shared" si="18"/>
        <v>-1538.1473240042742</v>
      </c>
      <c r="T8" s="1">
        <f t="shared" si="18"/>
        <v>-1525.263273518932</v>
      </c>
      <c r="U8" s="1">
        <f t="shared" si="18"/>
        <v>-1512.4334609979508</v>
      </c>
      <c r="V8" s="1">
        <f t="shared" si="18"/>
        <v>-1499.6578864413307</v>
      </c>
      <c r="W8" s="1">
        <f t="shared" si="18"/>
        <v>-1486.9365498490715</v>
      </c>
      <c r="X8" s="1">
        <f t="shared" si="19"/>
        <v>-1474.2694512211735</v>
      </c>
      <c r="Y8" s="1">
        <f t="shared" si="19"/>
        <v>-1461.6565905576365</v>
      </c>
      <c r="Z8" s="1">
        <f t="shared" si="19"/>
        <v>-1449.0979678584604</v>
      </c>
      <c r="AA8" s="1">
        <f t="shared" si="19"/>
        <v>-1436.5935831236452</v>
      </c>
      <c r="AB8" s="1">
        <f t="shared" si="19"/>
        <v>-1424.1434363531912</v>
      </c>
      <c r="AC8" s="1">
        <f t="shared" si="19"/>
        <v>-1411.7475275470983</v>
      </c>
      <c r="AD8" s="1">
        <f t="shared" si="19"/>
        <v>-1399.4058567053664</v>
      </c>
      <c r="AE8" s="1">
        <f t="shared" si="19"/>
        <v>-1387.1184238279952</v>
      </c>
      <c r="AF8" s="1">
        <f t="shared" si="19"/>
        <v>-1374.8852289149852</v>
      </c>
      <c r="AG8" s="1">
        <f t="shared" si="19"/>
        <v>-1362.7062719663363</v>
      </c>
      <c r="AH8" s="1">
        <f t="shared" si="20"/>
        <v>-1350.5815529820482</v>
      </c>
      <c r="AI8" s="1">
        <f t="shared" si="20"/>
        <v>-1338.5110719621214</v>
      </c>
      <c r="AJ8" s="1">
        <f t="shared" si="20"/>
        <v>-1326.4948289065553</v>
      </c>
      <c r="AK8" s="1">
        <f t="shared" si="20"/>
        <v>-1314.5328238153506</v>
      </c>
      <c r="AL8" s="1">
        <f t="shared" si="20"/>
        <v>-1302.6250566885067</v>
      </c>
      <c r="AM8" s="1">
        <f t="shared" si="20"/>
        <v>-1290.7715275260239</v>
      </c>
      <c r="AN8" s="1">
        <f t="shared" si="20"/>
        <v>-1278.972236327902</v>
      </c>
      <c r="AO8" s="1">
        <f t="shared" si="20"/>
        <v>-1267.2271830941411</v>
      </c>
      <c r="AP8" s="1">
        <f t="shared" si="20"/>
        <v>-1255.5363678247413</v>
      </c>
      <c r="AQ8" s="1">
        <f t="shared" si="20"/>
        <v>-1243.8997905197025</v>
      </c>
      <c r="AR8" s="1">
        <f t="shared" si="21"/>
        <v>-1232.3174511790246</v>
      </c>
      <c r="AS8" s="1">
        <f t="shared" si="21"/>
        <v>-1220.7893498027079</v>
      </c>
      <c r="AT8" s="1">
        <f t="shared" si="21"/>
        <v>-1209.3154863907521</v>
      </c>
      <c r="AU8" s="1">
        <f t="shared" si="21"/>
        <v>-1197.8958609431572</v>
      </c>
      <c r="AV8" s="1">
        <f t="shared" si="21"/>
        <v>-1186.5304734599235</v>
      </c>
      <c r="AW8" s="1">
        <f t="shared" si="21"/>
        <v>-1175.2193239410508</v>
      </c>
      <c r="AX8" s="1">
        <f t="shared" si="21"/>
        <v>-1163.9624123865392</v>
      </c>
      <c r="AY8" s="1">
        <f t="shared" si="21"/>
        <v>-1152.7597387963883</v>
      </c>
      <c r="AZ8" s="1">
        <f t="shared" si="21"/>
        <v>-1141.6113031705988</v>
      </c>
      <c r="BA8" s="1">
        <f t="shared" si="21"/>
        <v>-1130.5171055091701</v>
      </c>
      <c r="BB8" s="1">
        <f t="shared" si="22"/>
        <v>-1119.4771458121027</v>
      </c>
      <c r="BC8" s="1">
        <f t="shared" si="22"/>
        <v>-1108.4914240793958</v>
      </c>
      <c r="BD8" s="1">
        <f t="shared" si="22"/>
        <v>-1097.5599403110502</v>
      </c>
      <c r="BE8" s="1">
        <f t="shared" si="22"/>
        <v>-1086.6826945070657</v>
      </c>
      <c r="BF8" s="1">
        <f t="shared" si="22"/>
        <v>-1075.859686667442</v>
      </c>
      <c r="BG8" s="1">
        <f t="shared" si="22"/>
        <v>-1065.0909167921795</v>
      </c>
      <c r="BH8" s="1">
        <f t="shared" si="22"/>
        <v>-1054.376384881278</v>
      </c>
      <c r="BI8" s="1">
        <f t="shared" si="22"/>
        <v>-1043.7160909347374</v>
      </c>
      <c r="BJ8" s="1">
        <f t="shared" si="22"/>
        <v>-1033.110034952558</v>
      </c>
      <c r="BK8" s="1">
        <f t="shared" si="22"/>
        <v>-1022.5582169347391</v>
      </c>
      <c r="BL8" s="1">
        <f t="shared" si="23"/>
        <v>-1012.0606368812818</v>
      </c>
      <c r="BM8" s="1">
        <f t="shared" si="23"/>
        <v>-1001.6172947921854</v>
      </c>
      <c r="BN8" s="1">
        <f t="shared" si="23"/>
        <v>-991.22819066744967</v>
      </c>
      <c r="BO8" s="1">
        <f t="shared" si="23"/>
        <v>-980.89332450707536</v>
      </c>
      <c r="BP8" s="1">
        <f t="shared" si="23"/>
        <v>-970.612696311062</v>
      </c>
      <c r="BQ8" s="1">
        <f t="shared" si="23"/>
        <v>-960.38630607940956</v>
      </c>
      <c r="BR8" s="1">
        <f t="shared" si="23"/>
        <v>-950.21415381211807</v>
      </c>
      <c r="BS8" s="1">
        <f t="shared" si="23"/>
        <v>-940.09623950918763</v>
      </c>
      <c r="BT8" s="1">
        <f t="shared" si="23"/>
        <v>-930.03256317061823</v>
      </c>
      <c r="BU8" s="1">
        <f t="shared" si="23"/>
        <v>-920.02312479641</v>
      </c>
      <c r="BV8" s="1">
        <f t="shared" si="24"/>
        <v>-910.06792438656259</v>
      </c>
      <c r="BW8" s="1">
        <f t="shared" si="24"/>
        <v>-900.16696194107624</v>
      </c>
      <c r="BX8" s="1">
        <f t="shared" si="24"/>
        <v>-890.32023745995093</v>
      </c>
      <c r="BY8" s="1">
        <f t="shared" si="24"/>
        <v>-880.52775094318667</v>
      </c>
      <c r="BZ8" s="1">
        <f t="shared" si="24"/>
        <v>-870.78950239078335</v>
      </c>
      <c r="CA8" s="1">
        <f t="shared" si="24"/>
        <v>-861.1054918027412</v>
      </c>
      <c r="CB8" s="1">
        <f t="shared" si="24"/>
        <v>-851.47571917905987</v>
      </c>
      <c r="CC8" s="1">
        <f t="shared" si="24"/>
        <v>-841.90018451973958</v>
      </c>
      <c r="CD8" s="1">
        <f t="shared" si="24"/>
        <v>-832.37888782478035</v>
      </c>
      <c r="CE8" s="1">
        <f t="shared" si="24"/>
        <v>-822.91182909418217</v>
      </c>
      <c r="CF8" s="1">
        <f t="shared" si="25"/>
        <v>-813.49900832794503</v>
      </c>
      <c r="CG8" s="1">
        <f t="shared" si="25"/>
        <v>-804.14042552606873</v>
      </c>
      <c r="CH8" s="1">
        <f t="shared" si="25"/>
        <v>-794.83608068855369</v>
      </c>
      <c r="CI8" s="1">
        <f t="shared" si="25"/>
        <v>-785.58597381539937</v>
      </c>
      <c r="CJ8" s="1">
        <f t="shared" si="25"/>
        <v>-776.39010490660633</v>
      </c>
      <c r="CK8" s="1">
        <f t="shared" si="25"/>
        <v>-767.24847396217422</v>
      </c>
      <c r="CL8" s="1">
        <f t="shared" si="25"/>
        <v>-758.16108098210316</v>
      </c>
      <c r="CM8" s="1">
        <f t="shared" si="25"/>
        <v>-749.12792596639304</v>
      </c>
      <c r="CN8" s="1">
        <f t="shared" si="25"/>
        <v>-740.14900891504408</v>
      </c>
      <c r="CO8" s="1">
        <f t="shared" si="25"/>
        <v>-731.22432982805594</v>
      </c>
      <c r="CP8" s="1">
        <f t="shared" si="26"/>
        <v>-722.35388870542886</v>
      </c>
      <c r="CQ8" s="1">
        <f t="shared" si="26"/>
        <v>-713.53768554716282</v>
      </c>
      <c r="CR8" s="1">
        <f t="shared" si="26"/>
        <v>-704.77572035325784</v>
      </c>
      <c r="CS8" s="1">
        <f t="shared" si="26"/>
        <v>-696.06799312371379</v>
      </c>
      <c r="CT8" s="1">
        <f t="shared" si="26"/>
        <v>-687.41450385853079</v>
      </c>
      <c r="CU8" s="1">
        <f t="shared" si="26"/>
        <v>-678.81525255770885</v>
      </c>
      <c r="CV8" s="1">
        <f t="shared" si="26"/>
        <v>-670.27023922124795</v>
      </c>
      <c r="CW8" s="1">
        <f t="shared" si="26"/>
        <v>-661.77946384914799</v>
      </c>
      <c r="CX8" s="1">
        <f t="shared" si="26"/>
        <v>-653.34292644140896</v>
      </c>
      <c r="CY8" s="1">
        <f t="shared" si="26"/>
        <v>-644.96062699803133</v>
      </c>
      <c r="CZ8" s="1">
        <f t="shared" si="27"/>
        <v>-636.63256551901463</v>
      </c>
      <c r="DA8" s="1">
        <f t="shared" si="27"/>
        <v>-628.35874200435899</v>
      </c>
      <c r="DB8" s="1">
        <f t="shared" si="27"/>
        <v>-620.13915645406405</v>
      </c>
      <c r="DC8" s="1">
        <f t="shared" si="27"/>
        <v>-611.9738088681305</v>
      </c>
      <c r="DD8" s="1">
        <f t="shared" si="27"/>
        <v>-603.86269924655767</v>
      </c>
      <c r="DE8" s="1">
        <f t="shared" si="27"/>
        <v>-595.80582758934599</v>
      </c>
      <c r="DF8" s="1">
        <f t="shared" si="27"/>
        <v>-587.80319389649537</v>
      </c>
      <c r="DG8" s="1">
        <f t="shared" si="27"/>
        <v>-579.85479816800569</v>
      </c>
      <c r="DH8" s="1">
        <f t="shared" si="27"/>
        <v>-571.96064040387705</v>
      </c>
      <c r="DI8" s="1">
        <f t="shared" si="27"/>
        <v>-564.12072060410947</v>
      </c>
      <c r="DJ8" s="1">
        <f t="shared" si="28"/>
        <v>-556.3350387687027</v>
      </c>
      <c r="DK8" s="1">
        <f t="shared" si="28"/>
        <v>-548.6035948976571</v>
      </c>
      <c r="DL8" s="1">
        <f t="shared" si="28"/>
        <v>-540.92638899097255</v>
      </c>
      <c r="DM8" s="1">
        <f t="shared" si="28"/>
        <v>-533.30342104864894</v>
      </c>
      <c r="DN8" s="1">
        <f t="shared" si="28"/>
        <v>-525.73469107068638</v>
      </c>
      <c r="DO8" s="1">
        <f t="shared" si="28"/>
        <v>-518.22019905708487</v>
      </c>
      <c r="DP8" s="1">
        <f t="shared" si="28"/>
        <v>-510.75994500784441</v>
      </c>
      <c r="DQ8" s="1">
        <f t="shared" si="28"/>
        <v>-503.35392892296488</v>
      </c>
      <c r="DR8" s="1">
        <f t="shared" si="28"/>
        <v>-496.00215080244629</v>
      </c>
      <c r="DS8" s="1">
        <f t="shared" si="28"/>
        <v>-488.70461064628887</v>
      </c>
      <c r="DT8" s="1">
        <f t="shared" si="29"/>
        <v>-481.46130845449238</v>
      </c>
      <c r="DU8" s="1">
        <f t="shared" si="29"/>
        <v>-474.27224422705694</v>
      </c>
      <c r="DV8" s="1">
        <f t="shared" si="29"/>
        <v>-467.13741796398239</v>
      </c>
      <c r="DW8" s="1">
        <f t="shared" si="29"/>
        <v>-460.05682966526894</v>
      </c>
      <c r="DX8" s="1">
        <f t="shared" si="29"/>
        <v>-453.03047933091648</v>
      </c>
      <c r="DY8" s="1">
        <f t="shared" si="29"/>
        <v>-446.05836696092513</v>
      </c>
      <c r="DZ8" s="1">
        <f t="shared" si="29"/>
        <v>-439.14049255529466</v>
      </c>
      <c r="EA8" s="1">
        <f t="shared" si="29"/>
        <v>-432.27685611402535</v>
      </c>
      <c r="EB8" s="1">
        <f t="shared" si="29"/>
        <v>-425.46745763711692</v>
      </c>
      <c r="EC8" s="1">
        <f t="shared" si="29"/>
        <v>-418.71229712456955</v>
      </c>
      <c r="ED8" s="1">
        <f t="shared" si="30"/>
        <v>-412.01137457638316</v>
      </c>
      <c r="EE8" s="1">
        <f t="shared" si="30"/>
        <v>-405.36468999255777</v>
      </c>
      <c r="EF8" s="1">
        <f t="shared" si="30"/>
        <v>-398.77224337309349</v>
      </c>
      <c r="EG8" s="1">
        <f t="shared" si="30"/>
        <v>-392.2340347179902</v>
      </c>
      <c r="EH8" s="1">
        <f t="shared" si="30"/>
        <v>-385.75006402724784</v>
      </c>
      <c r="EI8" s="1">
        <f t="shared" si="30"/>
        <v>-379.32033130086666</v>
      </c>
      <c r="EJ8" s="1">
        <f t="shared" si="30"/>
        <v>-372.94483653884635</v>
      </c>
      <c r="EK8" s="1">
        <f t="shared" si="30"/>
        <v>-366.62357974118697</v>
      </c>
      <c r="EL8" s="1">
        <f t="shared" si="30"/>
        <v>-360.35656090788882</v>
      </c>
      <c r="EM8" s="1">
        <f t="shared" si="30"/>
        <v>-354.14378003895155</v>
      </c>
      <c r="EN8" s="1">
        <f t="shared" si="31"/>
        <v>-347.98523713437532</v>
      </c>
      <c r="EO8" s="1">
        <f t="shared" si="31"/>
        <v>-341.88093219416015</v>
      </c>
      <c r="EP8" s="1">
        <f t="shared" si="31"/>
        <v>-335.83086521830597</v>
      </c>
      <c r="EQ8" s="1">
        <f t="shared" si="31"/>
        <v>-329.83503620681279</v>
      </c>
      <c r="ER8" s="1">
        <f t="shared" si="31"/>
        <v>-323.8934451596806</v>
      </c>
      <c r="ES8" s="1">
        <f t="shared" si="31"/>
        <v>-318.00609207690945</v>
      </c>
      <c r="ET8" s="1">
        <f t="shared" si="31"/>
        <v>-312.17297695849925</v>
      </c>
      <c r="EU8" s="1">
        <f t="shared" si="31"/>
        <v>-306.39409980445015</v>
      </c>
      <c r="EV8" s="1">
        <f t="shared" si="31"/>
        <v>-300.66946061476204</v>
      </c>
      <c r="EW8" s="1">
        <f t="shared" si="31"/>
        <v>-294.99905938943488</v>
      </c>
      <c r="EX8" s="1">
        <f t="shared" si="32"/>
        <v>-289.38289612846881</v>
      </c>
      <c r="EY8" s="1">
        <f t="shared" si="32"/>
        <v>-283.8209708318638</v>
      </c>
      <c r="EZ8" s="1">
        <f t="shared" si="32"/>
        <v>-278.31328349961973</v>
      </c>
      <c r="FA8" s="1">
        <f t="shared" si="32"/>
        <v>-272.85983413173665</v>
      </c>
      <c r="FB8" s="1">
        <f t="shared" si="32"/>
        <v>-267.46062272821462</v>
      </c>
      <c r="FC8" s="1">
        <f t="shared" si="32"/>
        <v>-262.11564928905358</v>
      </c>
      <c r="FD8" s="1">
        <f t="shared" si="32"/>
        <v>-256.82491381425353</v>
      </c>
      <c r="FE8" s="1">
        <f t="shared" si="32"/>
        <v>-251.58841630381454</v>
      </c>
      <c r="FF8" s="1">
        <f t="shared" si="32"/>
        <v>-246.4061567577366</v>
      </c>
      <c r="FG8" s="1">
        <f t="shared" si="32"/>
        <v>-241.27813517601959</v>
      </c>
      <c r="FH8" s="1">
        <f t="shared" si="33"/>
        <v>-236.20435155866366</v>
      </c>
      <c r="FI8" s="1">
        <f t="shared" si="33"/>
        <v>-231.1848059056687</v>
      </c>
      <c r="FJ8" s="1">
        <f t="shared" si="33"/>
        <v>-226.21949821703478</v>
      </c>
      <c r="FK8" s="1">
        <f t="shared" si="33"/>
        <v>-221.30842849276183</v>
      </c>
      <c r="FL8" s="1">
        <f t="shared" si="33"/>
        <v>-216.45159673284994</v>
      </c>
      <c r="FM8" s="1">
        <f t="shared" si="33"/>
        <v>-211.64900293729906</v>
      </c>
      <c r="FN8" s="1">
        <f t="shared" si="33"/>
        <v>-206.90064710610918</v>
      </c>
      <c r="FO8" s="1">
        <f t="shared" si="33"/>
        <v>-202.20652923928031</v>
      </c>
      <c r="FP8" s="1">
        <f t="shared" si="33"/>
        <v>-197.56664933681245</v>
      </c>
      <c r="FQ8" s="1">
        <f t="shared" si="33"/>
        <v>-192.98100739870563</v>
      </c>
      <c r="FR8" s="1">
        <f t="shared" si="34"/>
        <v>-188.4496034249598</v>
      </c>
      <c r="FS8" s="1">
        <f t="shared" si="34"/>
        <v>-183.97243741557497</v>
      </c>
      <c r="FT8" s="1">
        <f t="shared" si="34"/>
        <v>-179.54950937055114</v>
      </c>
      <c r="FU8" s="1">
        <f t="shared" si="34"/>
        <v>-175.18081928988838</v>
      </c>
      <c r="FV8" s="1">
        <f t="shared" si="34"/>
        <v>-170.86636717358661</v>
      </c>
      <c r="FW8" s="1">
        <f t="shared" si="34"/>
        <v>-166.60615302164587</v>
      </c>
      <c r="FX8" s="1">
        <f t="shared" si="34"/>
        <v>-162.40017683406609</v>
      </c>
      <c r="FY8" s="1">
        <f t="shared" si="34"/>
        <v>-158.24843861084736</v>
      </c>
      <c r="FZ8" s="1">
        <f t="shared" si="34"/>
        <v>-154.15093835198957</v>
      </c>
      <c r="GA8" s="1">
        <f t="shared" si="34"/>
        <v>-150.10767605749285</v>
      </c>
      <c r="GB8" s="1">
        <f t="shared" si="35"/>
        <v>-146.11865172735708</v>
      </c>
      <c r="GC8" s="1">
        <f t="shared" si="35"/>
        <v>-142.18386536158243</v>
      </c>
      <c r="GD8" s="1">
        <f t="shared" si="35"/>
        <v>-138.30331696016867</v>
      </c>
      <c r="GE8" s="1">
        <f t="shared" si="35"/>
        <v>-134.47700652311596</v>
      </c>
      <c r="GF8" s="1">
        <f t="shared" si="35"/>
        <v>-130.7049340504243</v>
      </c>
      <c r="GG8" s="1">
        <f t="shared" si="35"/>
        <v>-126.98709954209366</v>
      </c>
      <c r="GH8" s="1">
        <f t="shared" si="35"/>
        <v>-123.32350299812401</v>
      </c>
      <c r="GI8" s="1">
        <f t="shared" si="35"/>
        <v>-119.71414441851539</v>
      </c>
      <c r="GJ8" s="1">
        <f t="shared" si="35"/>
        <v>-116.15902380326779</v>
      </c>
      <c r="GK8" s="1">
        <f t="shared" si="35"/>
        <v>-112.65814115238116</v>
      </c>
      <c r="GL8" s="1">
        <f t="shared" si="36"/>
        <v>-109.21149646585557</v>
      </c>
      <c r="GM8" s="1">
        <f t="shared" si="36"/>
        <v>-105.81908974369098</v>
      </c>
      <c r="GN8" s="1">
        <f t="shared" si="36"/>
        <v>-102.48092098588742</v>
      </c>
      <c r="GO8" s="1">
        <f t="shared" si="36"/>
        <v>-99.196990192444886</v>
      </c>
      <c r="GP8" s="1">
        <f t="shared" si="36"/>
        <v>-95.967297363363357</v>
      </c>
      <c r="GQ8" s="1">
        <f t="shared" si="36"/>
        <v>-92.791842498642851</v>
      </c>
      <c r="GR8" s="1">
        <f t="shared" si="36"/>
        <v>-89.670625598283351</v>
      </c>
      <c r="GS8" s="1">
        <f t="shared" si="36"/>
        <v>-86.603646662284845</v>
      </c>
      <c r="GT8" s="1">
        <f t="shared" si="36"/>
        <v>-83.590905690647375</v>
      </c>
      <c r="GU8" s="1">
        <f t="shared" si="36"/>
        <v>-80.632402683370927</v>
      </c>
      <c r="GV8" s="1">
        <f t="shared" si="37"/>
        <v>-77.728137640455486</v>
      </c>
      <c r="GW8" s="1">
        <f t="shared" si="37"/>
        <v>-74.878110561901039</v>
      </c>
      <c r="GX8" s="1">
        <f t="shared" si="37"/>
        <v>-72.082321447707599</v>
      </c>
      <c r="GY8" s="1">
        <f t="shared" si="37"/>
        <v>-69.34077029787521</v>
      </c>
      <c r="GZ8" s="1">
        <f t="shared" si="37"/>
        <v>-66.6534571124038</v>
      </c>
      <c r="HA8" s="1">
        <f t="shared" si="37"/>
        <v>-64.020381891293425</v>
      </c>
      <c r="HB8" s="1">
        <f t="shared" si="37"/>
        <v>-61.441544634544087</v>
      </c>
      <c r="HC8" s="1">
        <f t="shared" si="37"/>
        <v>-58.916945342155742</v>
      </c>
      <c r="HD8" s="1">
        <f t="shared" si="37"/>
        <v>-56.446584014128398</v>
      </c>
      <c r="HE8" s="1">
        <f t="shared" si="37"/>
        <v>-54.030460650462075</v>
      </c>
      <c r="HF8" s="1">
        <f t="shared" si="38"/>
        <v>-51.668575251156767</v>
      </c>
      <c r="HG8" s="1">
        <f t="shared" si="38"/>
        <v>-49.360927816212481</v>
      </c>
      <c r="HH8" s="1">
        <f t="shared" si="38"/>
        <v>-47.107518345629202</v>
      </c>
      <c r="HI8" s="1">
        <f t="shared" si="38"/>
        <v>-44.908346839406931</v>
      </c>
      <c r="HJ8" s="1">
        <f t="shared" si="38"/>
        <v>-42.763413297545689</v>
      </c>
      <c r="HK8" s="1">
        <f t="shared" si="38"/>
        <v>-40.672717720045455</v>
      </c>
      <c r="HL8" s="1">
        <f t="shared" si="38"/>
        <v>-38.636260106906256</v>
      </c>
      <c r="HM8" s="1">
        <f t="shared" si="38"/>
        <v>-36.654040458128051</v>
      </c>
      <c r="HN8" s="1">
        <f t="shared" si="38"/>
        <v>-34.726058773710875</v>
      </c>
      <c r="HO8" s="1">
        <f t="shared" si="38"/>
        <v>-32.852315053654692</v>
      </c>
      <c r="HP8" s="1">
        <f t="shared" si="39"/>
        <v>-31.032809297959545</v>
      </c>
      <c r="HQ8" s="1">
        <f t="shared" si="39"/>
        <v>-29.267541506625392</v>
      </c>
      <c r="HR8" s="1">
        <f t="shared" si="39"/>
        <v>-27.556511679652264</v>
      </c>
      <c r="HS8" s="1">
        <f t="shared" si="39"/>
        <v>-25.89971981704015</v>
      </c>
      <c r="HT8" s="1">
        <f t="shared" si="39"/>
        <v>-24.297165918789048</v>
      </c>
      <c r="HU8" s="1">
        <f t="shared" si="39"/>
        <v>-22.748849984898953</v>
      </c>
      <c r="HV8" s="1">
        <f t="shared" si="39"/>
        <v>-21.254772015369884</v>
      </c>
      <c r="HW8" s="1">
        <f t="shared" si="39"/>
        <v>-19.814932010201822</v>
      </c>
      <c r="HX8" s="1">
        <f t="shared" si="39"/>
        <v>-18.429329969394772</v>
      </c>
      <c r="HY8" s="1">
        <f t="shared" si="39"/>
        <v>-17.097965892948736</v>
      </c>
      <c r="HZ8" s="1">
        <f t="shared" si="40"/>
        <v>-15.820839780863718</v>
      </c>
      <c r="IA8" s="1">
        <f t="shared" si="40"/>
        <v>-14.59795163313971</v>
      </c>
      <c r="IB8" s="1">
        <f t="shared" si="40"/>
        <v>-13.429301449776712</v>
      </c>
      <c r="IC8" s="1">
        <f t="shared" si="40"/>
        <v>-12.314889230774734</v>
      </c>
      <c r="ID8" s="1">
        <f t="shared" si="40"/>
        <v>-11.254714976133766</v>
      </c>
      <c r="IE8" s="1">
        <f t="shared" si="40"/>
        <v>-10.248778685853816</v>
      </c>
      <c r="IF8" s="1">
        <f t="shared" si="40"/>
        <v>-9.297080359934867</v>
      </c>
      <c r="IG8" s="1">
        <f t="shared" si="40"/>
        <v>-8.3996199983769451</v>
      </c>
      <c r="IH8" s="1">
        <f t="shared" si="40"/>
        <v>-7.556397601180028</v>
      </c>
      <c r="II8" s="1">
        <f t="shared" si="40"/>
        <v>-6.767413168344131</v>
      </c>
      <c r="IJ8" s="1">
        <f t="shared" si="41"/>
        <v>-6.0326666998692451</v>
      </c>
      <c r="IK8" s="1">
        <f t="shared" si="41"/>
        <v>-5.3521581957553739</v>
      </c>
      <c r="IL8" s="1">
        <f t="shared" si="41"/>
        <v>-4.7258876560025138</v>
      </c>
      <c r="IM8" s="1">
        <f t="shared" si="41"/>
        <v>-4.1538550806106702</v>
      </c>
      <c r="IN8" s="1">
        <f t="shared" si="41"/>
        <v>-3.6360604695798395</v>
      </c>
      <c r="IO8" s="1">
        <f t="shared" si="41"/>
        <v>-3.172503822910024</v>
      </c>
      <c r="IP8" s="1">
        <f t="shared" si="41"/>
        <v>-2.7631851406012222</v>
      </c>
      <c r="IQ8" s="1">
        <f t="shared" si="41"/>
        <v>-2.4081044226534334</v>
      </c>
      <c r="IR8" s="1">
        <f t="shared" si="41"/>
        <v>-2.1072616690666575</v>
      </c>
      <c r="IS8" s="1">
        <f t="shared" si="41"/>
        <v>-1.8606568798408976</v>
      </c>
      <c r="IT8" s="1">
        <f t="shared" si="42"/>
        <v>-1.6682900549761506</v>
      </c>
      <c r="IU8" s="1">
        <f t="shared" si="42"/>
        <v>-1.5301611944724169</v>
      </c>
      <c r="IV8" s="1">
        <f t="shared" si="42"/>
        <v>-1.4462702983296971</v>
      </c>
      <c r="IW8" s="1">
        <f t="shared" si="42"/>
        <v>-1.4166173665479915</v>
      </c>
      <c r="IX8" s="1">
        <f t="shared" si="42"/>
        <v>-1.4412023991272991</v>
      </c>
      <c r="IY8" s="1">
        <f t="shared" si="42"/>
        <v>-1.5200253960676209</v>
      </c>
      <c r="IZ8" s="1">
        <f t="shared" si="42"/>
        <v>-1.6530863573689567</v>
      </c>
      <c r="JA8" s="1">
        <f t="shared" si="42"/>
        <v>-1.8403852830313059</v>
      </c>
      <c r="JB8" s="1">
        <f t="shared" si="42"/>
        <v>-2.0819221730546689</v>
      </c>
      <c r="JC8" s="1">
        <f t="shared" si="42"/>
        <v>-2.3776970274390461</v>
      </c>
      <c r="JD8" s="1">
        <f t="shared" si="43"/>
        <v>-2.7277098461844367</v>
      </c>
      <c r="JE8" s="1">
        <f t="shared" si="43"/>
        <v>-3.1319606292908411</v>
      </c>
      <c r="JF8" s="1">
        <f t="shared" si="43"/>
        <v>-3.5904493767582593</v>
      </c>
      <c r="JG8" s="1">
        <f t="shared" si="43"/>
        <v>-4.1031760885866913</v>
      </c>
      <c r="JH8" s="1">
        <f t="shared" si="43"/>
        <v>-4.6701407647761366</v>
      </c>
      <c r="JI8" s="1">
        <f t="shared" si="43"/>
        <v>-5.2913434053265966</v>
      </c>
      <c r="JJ8" s="1">
        <f t="shared" si="43"/>
        <v>-5.9667840102380714</v>
      </c>
      <c r="JK8" s="1">
        <f t="shared" si="43"/>
        <v>-6.696462579510559</v>
      </c>
      <c r="JL8" s="1">
        <f t="shared" si="43"/>
        <v>-7.4803791131440605</v>
      </c>
      <c r="JM8" s="1">
        <f t="shared" si="43"/>
        <v>-8.3185336111385766</v>
      </c>
      <c r="JN8" s="1">
        <f t="shared" si="44"/>
        <v>-9.2109260734941056</v>
      </c>
      <c r="JO8" s="1">
        <f t="shared" si="44"/>
        <v>-10.157556500210649</v>
      </c>
      <c r="JP8" s="1">
        <f t="shared" si="44"/>
        <v>-11.158424891288206</v>
      </c>
      <c r="JQ8" s="1">
        <f t="shared" si="44"/>
        <v>-12.213531246726777</v>
      </c>
      <c r="JR8" s="1">
        <f t="shared" si="44"/>
        <v>-13.322875566526363</v>
      </c>
      <c r="JS8" s="1">
        <f t="shared" si="44"/>
        <v>-14.486457850686959</v>
      </c>
      <c r="JT8" s="1">
        <f t="shared" si="44"/>
        <v>-15.704278099208569</v>
      </c>
      <c r="JU8" s="1">
        <f t="shared" si="44"/>
        <v>-16.976336312091192</v>
      </c>
      <c r="JV8" s="1">
        <f t="shared" si="44"/>
        <v>-18.30263248933483</v>
      </c>
      <c r="JW8" s="1">
        <f t="shared" si="44"/>
        <v>-19.683166630939482</v>
      </c>
      <c r="JX8" s="1">
        <f t="shared" si="45"/>
        <v>-21.117938736905145</v>
      </c>
      <c r="JY8" s="1">
        <f t="shared" si="45"/>
        <v>-22.606948807231824</v>
      </c>
      <c r="JZ8" s="1">
        <f t="shared" si="45"/>
        <v>-24.150196841919517</v>
      </c>
      <c r="KA8" s="1">
        <f t="shared" si="45"/>
        <v>-25.747682840968221</v>
      </c>
      <c r="KB8" s="1">
        <f t="shared" si="45"/>
        <v>-27.399406804377939</v>
      </c>
      <c r="KC8" s="1">
        <f t="shared" si="45"/>
        <v>-29.105368732148673</v>
      </c>
      <c r="KD8" s="1">
        <f t="shared" si="45"/>
        <v>-30.865568624280421</v>
      </c>
      <c r="KE8" s="1">
        <f t="shared" si="45"/>
        <v>-32.68000648077318</v>
      </c>
      <c r="KF8" s="1">
        <f t="shared" si="45"/>
        <v>-34.548682301626954</v>
      </c>
      <c r="KG8" s="1">
        <f t="shared" si="45"/>
        <v>-36.471596086841743</v>
      </c>
      <c r="KH8" s="1">
        <f t="shared" si="46"/>
        <v>-38.448747836417546</v>
      </c>
      <c r="KI8" s="1">
        <f t="shared" si="46"/>
        <v>-40.480137550354357</v>
      </c>
      <c r="KJ8" s="1">
        <f t="shared" si="46"/>
        <v>-42.565765228652182</v>
      </c>
      <c r="KK8" s="1">
        <f t="shared" si="46"/>
        <v>-44.70563087131103</v>
      </c>
      <c r="KL8" s="1">
        <f t="shared" si="46"/>
        <v>-46.899734478330885</v>
      </c>
      <c r="KM8" s="1">
        <f t="shared" si="46"/>
        <v>-49.148076049711761</v>
      </c>
      <c r="KN8" s="1">
        <f t="shared" si="46"/>
        <v>-51.450655585453653</v>
      </c>
      <c r="KO8" s="1">
        <f t="shared" si="46"/>
        <v>-53.807473085556566</v>
      </c>
      <c r="KP8" s="1">
        <f t="shared" si="46"/>
        <v>-56.21852855002048</v>
      </c>
      <c r="KQ8" s="1">
        <f t="shared" si="46"/>
        <v>-58.683821978845415</v>
      </c>
      <c r="KR8" s="1">
        <f t="shared" si="47"/>
        <v>-61.20335337203138</v>
      </c>
      <c r="KS8" s="1">
        <f t="shared" si="47"/>
        <v>-63.777122729578338</v>
      </c>
      <c r="KT8" s="1">
        <f t="shared" si="47"/>
        <v>-66.40513005148631</v>
      </c>
      <c r="KU8" s="1">
        <f t="shared" si="47"/>
        <v>-69.087375337755304</v>
      </c>
      <c r="KV8" s="1">
        <f t="shared" si="47"/>
        <v>-71.82385858838532</v>
      </c>
      <c r="KW8" s="1">
        <f t="shared" si="47"/>
        <v>-74.614579803376344</v>
      </c>
      <c r="KX8" s="1">
        <f t="shared" si="47"/>
        <v>-77.459538982728375</v>
      </c>
      <c r="KY8" s="1">
        <f t="shared" si="47"/>
        <v>-80.358736126441428</v>
      </c>
      <c r="KZ8" s="1">
        <f t="shared" si="47"/>
        <v>-83.312171234515489</v>
      </c>
      <c r="LA8" s="1">
        <f t="shared" si="47"/>
        <v>-86.319844306950571</v>
      </c>
      <c r="LB8" s="1">
        <f t="shared" si="48"/>
        <v>-89.381755343746661</v>
      </c>
      <c r="LC8" s="1">
        <f t="shared" si="48"/>
        <v>-92.497904344903759</v>
      </c>
      <c r="LD8" s="1">
        <f t="shared" si="48"/>
        <v>-95.668291310421864</v>
      </c>
      <c r="LE8" s="1">
        <f t="shared" si="48"/>
        <v>-98.892916240301005</v>
      </c>
      <c r="LF8" s="1">
        <f t="shared" si="48"/>
        <v>-102.17177913454115</v>
      </c>
      <c r="LG8" s="1">
        <f t="shared" si="48"/>
        <v>-105.50487999314232</v>
      </c>
      <c r="LH8" s="1">
        <f t="shared" si="48"/>
        <v>-108.8922188161045</v>
      </c>
      <c r="LI8" s="1">
        <f t="shared" si="48"/>
        <v>-112.33379560342769</v>
      </c>
      <c r="LJ8" s="1">
        <f t="shared" si="48"/>
        <v>-115.8296103551119</v>
      </c>
      <c r="LK8" s="1">
        <f t="shared" si="48"/>
        <v>-119.37966307115711</v>
      </c>
      <c r="LL8" s="1">
        <f t="shared" si="49"/>
        <v>-122.98395375156335</v>
      </c>
      <c r="LM8" s="1">
        <f t="shared" si="49"/>
        <v>-126.64248239633059</v>
      </c>
      <c r="LN8" s="1">
        <f t="shared" si="49"/>
        <v>-130.35524900545886</v>
      </c>
      <c r="LO8" s="1">
        <f t="shared" si="49"/>
        <v>-134.12225357894812</v>
      </c>
      <c r="LP8" s="1">
        <f t="shared" si="49"/>
        <v>-137.94349611679843</v>
      </c>
      <c r="LQ8" s="1">
        <f t="shared" si="49"/>
        <v>-141.8189766190097</v>
      </c>
      <c r="LR8" s="1">
        <f t="shared" si="49"/>
        <v>-145.74869508558203</v>
      </c>
      <c r="LS8" s="1">
        <f t="shared" si="49"/>
        <v>-149.73265151651538</v>
      </c>
      <c r="LT8" s="1">
        <f t="shared" si="49"/>
        <v>-153.77084591180972</v>
      </c>
      <c r="LU8" s="1">
        <f t="shared" si="49"/>
        <v>-157.86327827146508</v>
      </c>
      <c r="LV8" s="1">
        <f t="shared" si="50"/>
        <v>-162.00994859548143</v>
      </c>
      <c r="LW8" s="1">
        <f t="shared" si="50"/>
        <v>-166.21085688385884</v>
      </c>
      <c r="LX8" s="1">
        <f t="shared" si="50"/>
        <v>-170.46600313659724</v>
      </c>
      <c r="LY8" s="1">
        <f t="shared" si="50"/>
        <v>-174.77538735369666</v>
      </c>
      <c r="LZ8" s="1">
        <f t="shared" si="50"/>
        <v>-179.13900953515707</v>
      </c>
      <c r="MA8" s="1">
        <f t="shared" si="50"/>
        <v>-183.55686968097848</v>
      </c>
      <c r="MB8" s="1">
        <f t="shared" si="50"/>
        <v>-188.02896779116091</v>
      </c>
      <c r="MC8" s="1">
        <f t="shared" si="50"/>
        <v>-192.55530386570433</v>
      </c>
      <c r="MD8" s="1">
        <f t="shared" si="50"/>
        <v>-197.13587790460878</v>
      </c>
      <c r="ME8" s="1">
        <f t="shared" si="50"/>
        <v>-201.77068990787424</v>
      </c>
      <c r="MF8" s="1">
        <f t="shared" si="51"/>
        <v>-206.4597398755007</v>
      </c>
      <c r="MG8" s="1">
        <f t="shared" si="51"/>
        <v>-211.20302780748818</v>
      </c>
      <c r="MH8" s="1">
        <f t="shared" si="51"/>
        <v>-216.00055370383672</v>
      </c>
      <c r="MI8" s="1">
        <f t="shared" si="51"/>
        <v>-220.85231756454618</v>
      </c>
      <c r="MJ8" s="1">
        <f t="shared" si="51"/>
        <v>-225.75831938961673</v>
      </c>
      <c r="MK8" s="1">
        <f t="shared" si="51"/>
        <v>-230.71855917904827</v>
      </c>
      <c r="ML8" s="1">
        <f t="shared" si="51"/>
        <v>-235.73303693284083</v>
      </c>
      <c r="MM8" s="1">
        <f t="shared" si="51"/>
        <v>-240.80175265099436</v>
      </c>
      <c r="MN8" s="1">
        <f t="shared" si="51"/>
        <v>-245.92470633350896</v>
      </c>
      <c r="MO8" s="1">
        <f t="shared" si="51"/>
        <v>-251.10189798038456</v>
      </c>
      <c r="MP8" s="1">
        <f t="shared" si="52"/>
        <v>-256.33332759162113</v>
      </c>
      <c r="MQ8" s="1">
        <f t="shared" si="52"/>
        <v>-261.61899516721877</v>
      </c>
      <c r="MR8" s="1">
        <f t="shared" si="52"/>
        <v>-266.95890070717741</v>
      </c>
      <c r="MS8" s="1">
        <f t="shared" si="52"/>
        <v>-272.35304421149704</v>
      </c>
      <c r="MT8" s="1">
        <f t="shared" si="52"/>
        <v>-277.80142568017766</v>
      </c>
      <c r="MU8" s="1">
        <f t="shared" si="52"/>
        <v>-283.30404511321933</v>
      </c>
      <c r="MV8" s="1">
        <f t="shared" si="52"/>
        <v>-288.86090251062205</v>
      </c>
      <c r="MW8" s="1">
        <f t="shared" si="52"/>
        <v>-294.47199787238577</v>
      </c>
      <c r="MX8" s="1">
        <f t="shared" si="52"/>
        <v>-300.13733119851048</v>
      </c>
      <c r="MY8" s="1">
        <f t="shared" si="52"/>
        <v>-305.85690248899618</v>
      </c>
      <c r="MZ8" s="1">
        <f t="shared" si="53"/>
        <v>-311.63071174384288</v>
      </c>
      <c r="NA8" s="1">
        <f t="shared" si="53"/>
        <v>-317.45875896305063</v>
      </c>
      <c r="NB8" s="1">
        <f t="shared" si="53"/>
        <v>-323.34104414661937</v>
      </c>
      <c r="NC8" s="1">
        <f t="shared" si="53"/>
        <v>-329.27756729454916</v>
      </c>
      <c r="ND8" s="1">
        <f t="shared" si="53"/>
        <v>-335.26832840683994</v>
      </c>
      <c r="NE8" s="1">
        <f t="shared" si="53"/>
        <v>-341.31332748349178</v>
      </c>
      <c r="NF8" s="1">
        <f t="shared" si="53"/>
        <v>-347.4125645245046</v>
      </c>
      <c r="NG8" s="1">
        <f t="shared" si="53"/>
        <v>-353.56603952987842</v>
      </c>
      <c r="NH8" s="1">
        <f t="shared" si="53"/>
        <v>-359.77375249961324</v>
      </c>
      <c r="NI8" s="1">
        <f t="shared" si="53"/>
        <v>-366.0357034337091</v>
      </c>
      <c r="NJ8" s="1">
        <f t="shared" si="54"/>
        <v>-372.35189233216596</v>
      </c>
      <c r="NK8" s="1">
        <f t="shared" si="54"/>
        <v>-378.72231919498381</v>
      </c>
      <c r="NL8" s="1">
        <f t="shared" si="54"/>
        <v>-385.14698402216271</v>
      </c>
      <c r="NM8" s="1">
        <f t="shared" si="54"/>
        <v>-391.62588681370266</v>
      </c>
      <c r="NN8" s="1">
        <f t="shared" si="54"/>
        <v>-398.15902756960361</v>
      </c>
      <c r="NO8" s="1">
        <f t="shared" si="54"/>
        <v>-404.74640628986555</v>
      </c>
      <c r="NP8" s="1">
        <f t="shared" si="54"/>
        <v>-411.38802297448842</v>
      </c>
      <c r="NQ8" s="1">
        <f t="shared" si="54"/>
        <v>-418.0838776234724</v>
      </c>
      <c r="NR8" s="1">
        <f t="shared" si="54"/>
        <v>-424.83397023681738</v>
      </c>
      <c r="NS8" s="1">
        <f t="shared" si="54"/>
        <v>-431.63830081452335</v>
      </c>
      <c r="NT8" s="1">
        <f t="shared" si="55"/>
        <v>-438.49686935659037</v>
      </c>
      <c r="NU8" s="1">
        <f t="shared" si="55"/>
        <v>-445.40967586301838</v>
      </c>
      <c r="NV8" s="1">
        <f t="shared" si="55"/>
        <v>-452.37672033380738</v>
      </c>
      <c r="NW8" s="1">
        <f t="shared" si="55"/>
        <v>-459.39800276895744</v>
      </c>
      <c r="NX8" s="1">
        <f t="shared" si="55"/>
        <v>-466.47352316846843</v>
      </c>
      <c r="NY8" s="1">
        <f t="shared" si="55"/>
        <v>-473.60328153234053</v>
      </c>
      <c r="NZ8" s="1">
        <f t="shared" si="55"/>
        <v>-480.78727786057362</v>
      </c>
      <c r="OA8" s="1">
        <f t="shared" si="55"/>
        <v>-488.02551215316771</v>
      </c>
      <c r="OB8" s="1">
        <f t="shared" si="55"/>
        <v>-495.31798441012279</v>
      </c>
      <c r="OC8" s="1">
        <f t="shared" si="55"/>
        <v>-502.66469463143898</v>
      </c>
      <c r="OD8" s="1">
        <f t="shared" si="56"/>
        <v>-510.0656428171161</v>
      </c>
      <c r="OE8" s="1">
        <f t="shared" si="56"/>
        <v>-517.52082896715422</v>
      </c>
      <c r="OF8" s="1">
        <f t="shared" si="56"/>
        <v>-525.03025308155338</v>
      </c>
      <c r="OG8" s="1">
        <f t="shared" si="56"/>
        <v>-532.59391516031349</v>
      </c>
      <c r="OH8" s="1">
        <f t="shared" si="56"/>
        <v>-540.21181520343475</v>
      </c>
      <c r="OI8" s="1">
        <f t="shared" si="56"/>
        <v>-547.88395321091696</v>
      </c>
      <c r="OJ8" s="1">
        <f t="shared" si="56"/>
        <v>-555.6103291827601</v>
      </c>
      <c r="OK8" s="1">
        <f t="shared" si="56"/>
        <v>-563.39094311896429</v>
      </c>
      <c r="OL8" s="1">
        <f t="shared" si="56"/>
        <v>-571.22579501952953</v>
      </c>
      <c r="OM8" s="1">
        <f t="shared" si="56"/>
        <v>-579.11488488445582</v>
      </c>
      <c r="ON8" s="1">
        <f t="shared" si="57"/>
        <v>-587.05821271374305</v>
      </c>
      <c r="OO8" s="1">
        <f t="shared" si="57"/>
        <v>-595.05577850739132</v>
      </c>
      <c r="OP8" s="1">
        <f t="shared" si="57"/>
        <v>-603.10758226540065</v>
      </c>
      <c r="OQ8" s="1">
        <f t="shared" si="57"/>
        <v>-611.21362398777092</v>
      </c>
      <c r="OR8" s="1">
        <f t="shared" si="57"/>
        <v>-619.37390367450223</v>
      </c>
      <c r="OS8" s="1">
        <f t="shared" si="57"/>
        <v>-627.58842132559471</v>
      </c>
      <c r="OT8" s="1">
        <f t="shared" si="57"/>
        <v>-635.85717694104801</v>
      </c>
      <c r="OU8" s="1">
        <f t="shared" si="57"/>
        <v>-644.18017052086236</v>
      </c>
      <c r="OV8" s="1">
        <f t="shared" si="57"/>
        <v>-652.55740206503765</v>
      </c>
      <c r="OW8" s="1">
        <f t="shared" si="57"/>
        <v>-660.9888715735741</v>
      </c>
      <c r="OX8" s="1">
        <f t="shared" si="58"/>
        <v>-669.47457904647149</v>
      </c>
      <c r="OY8" s="1">
        <f t="shared" si="58"/>
        <v>-678.01452448372993</v>
      </c>
      <c r="OZ8" s="1">
        <f t="shared" si="58"/>
        <v>-686.6087078853493</v>
      </c>
      <c r="PA8" s="1">
        <f t="shared" si="58"/>
        <v>-695.25712925132984</v>
      </c>
      <c r="PB8" s="1">
        <f t="shared" si="58"/>
        <v>-703.95978858167155</v>
      </c>
      <c r="PC8" s="1">
        <f t="shared" si="58"/>
        <v>-712.71668587637396</v>
      </c>
      <c r="PD8" s="1">
        <f t="shared" si="58"/>
        <v>-721.52782113543776</v>
      </c>
      <c r="PE8" s="1">
        <f t="shared" si="58"/>
        <v>-730.39319435886227</v>
      </c>
      <c r="PF8" s="1">
        <f t="shared" si="58"/>
        <v>-739.31280554664795</v>
      </c>
      <c r="PG8" s="1">
        <f t="shared" si="58"/>
        <v>-748.28665469879456</v>
      </c>
      <c r="PH8" s="1">
        <f t="shared" si="59"/>
        <v>-757.31474181530211</v>
      </c>
      <c r="PI8" s="1">
        <f t="shared" si="59"/>
        <v>-766.39706689617083</v>
      </c>
      <c r="PJ8" s="1">
        <f t="shared" si="59"/>
        <v>-775.5336299414007</v>
      </c>
      <c r="PK8" s="1">
        <f t="shared" si="59"/>
        <v>-784.72443095099129</v>
      </c>
      <c r="PL8" s="1">
        <f t="shared" si="59"/>
        <v>-793.96946992494304</v>
      </c>
      <c r="PM8" s="1">
        <f t="shared" si="59"/>
        <v>-803.26874686325596</v>
      </c>
      <c r="PN8" s="1">
        <f t="shared" si="59"/>
        <v>-812.62226176592958</v>
      </c>
      <c r="PO8" s="1">
        <f t="shared" si="59"/>
        <v>-822.03001463296437</v>
      </c>
      <c r="PP8" s="1">
        <f t="shared" si="59"/>
        <v>-831.49200546436032</v>
      </c>
      <c r="PQ8" s="1">
        <f t="shared" si="59"/>
        <v>-841.00823426011698</v>
      </c>
      <c r="PR8" s="1">
        <f t="shared" si="60"/>
        <v>-850.57870102023503</v>
      </c>
      <c r="PS8" s="1">
        <f t="shared" si="60"/>
        <v>-860.20340574471379</v>
      </c>
      <c r="PT8" s="1">
        <f t="shared" si="60"/>
        <v>-869.88234843355349</v>
      </c>
      <c r="PU8" s="1">
        <f t="shared" si="60"/>
        <v>-879.61552908675458</v>
      </c>
      <c r="PV8" s="1">
        <f t="shared" si="60"/>
        <v>-889.40294770431638</v>
      </c>
      <c r="PW8" s="1">
        <f t="shared" si="60"/>
        <v>-899.24460428623934</v>
      </c>
      <c r="PX8" s="1">
        <f t="shared" si="60"/>
        <v>-909.14049883252324</v>
      </c>
      <c r="PY8" s="1">
        <f t="shared" si="60"/>
        <v>-919.0906313431683</v>
      </c>
      <c r="PZ8" s="1">
        <f t="shared" si="60"/>
        <v>-929.0950018181743</v>
      </c>
      <c r="QA8" s="1">
        <f t="shared" si="60"/>
        <v>-939.15361025754123</v>
      </c>
      <c r="QB8" s="1">
        <f t="shared" si="61"/>
        <v>-949.2664566612691</v>
      </c>
      <c r="QC8" s="1">
        <f t="shared" si="61"/>
        <v>-959.43354102935814</v>
      </c>
      <c r="QD8" s="1">
        <f t="shared" si="61"/>
        <v>-969.65486336180811</v>
      </c>
      <c r="QE8" s="1">
        <f t="shared" si="61"/>
        <v>-979.93042365861925</v>
      </c>
      <c r="QF8" s="1">
        <f t="shared" si="61"/>
        <v>-990.26022191979132</v>
      </c>
      <c r="QG8" s="1">
        <f t="shared" si="61"/>
        <v>-1000.6442581453243</v>
      </c>
      <c r="QH8" s="1">
        <f t="shared" si="61"/>
        <v>-1011.0825323352185</v>
      </c>
      <c r="QI8" s="1">
        <f t="shared" si="61"/>
        <v>-1021.5750444894736</v>
      </c>
      <c r="QJ8" s="1">
        <f t="shared" si="61"/>
        <v>-1032.1217946080897</v>
      </c>
      <c r="QK8" s="1">
        <f t="shared" si="61"/>
        <v>-1042.7227826910666</v>
      </c>
      <c r="QL8" s="1">
        <f t="shared" si="62"/>
        <v>-1053.378008738405</v>
      </c>
      <c r="QM8" s="1">
        <f t="shared" si="62"/>
        <v>-1064.0874727501041</v>
      </c>
      <c r="QN8" s="1">
        <f t="shared" si="62"/>
        <v>-1074.8511747261641</v>
      </c>
      <c r="QO8" s="1">
        <f t="shared" si="62"/>
        <v>-1085.6691146665855</v>
      </c>
      <c r="QP8" s="1">
        <f t="shared" si="62"/>
        <v>-1096.5412925713676</v>
      </c>
      <c r="QQ8" s="1">
        <f t="shared" si="62"/>
        <v>-1107.4677084405107</v>
      </c>
      <c r="QR8" s="1">
        <f t="shared" si="62"/>
        <v>-1118.4483622740152</v>
      </c>
      <c r="QS8" s="1">
        <f t="shared" si="62"/>
        <v>-1129.4832540718803</v>
      </c>
      <c r="QT8" s="1">
        <f t="shared" si="62"/>
        <v>-1140.5723838341066</v>
      </c>
      <c r="QU8" s="1">
        <f t="shared" si="62"/>
        <v>-1151.7157515606939</v>
      </c>
      <c r="QV8" s="1">
        <f t="shared" si="63"/>
        <v>-1162.9133572516421</v>
      </c>
      <c r="QW8" s="1">
        <f t="shared" si="63"/>
        <v>-1174.1652009069514</v>
      </c>
      <c r="QX8" s="1">
        <f t="shared" si="63"/>
        <v>-1185.4712825266217</v>
      </c>
      <c r="QY8" s="1">
        <f t="shared" si="63"/>
        <v>-1196.8316021106532</v>
      </c>
      <c r="QZ8" s="1">
        <f t="shared" si="63"/>
        <v>-1208.2461596590456</v>
      </c>
      <c r="RA8" s="1">
        <f t="shared" si="63"/>
        <v>-1219.7149551717989</v>
      </c>
      <c r="RB8" s="1">
        <f t="shared" si="63"/>
        <v>-1231.2379886489132</v>
      </c>
      <c r="RC8" s="1">
        <f t="shared" si="63"/>
        <v>-1242.8152600903886</v>
      </c>
      <c r="RD8" s="1">
        <f t="shared" si="63"/>
        <v>-1254.446769496225</v>
      </c>
      <c r="RE8" s="1">
        <f t="shared" si="63"/>
        <v>-1266.1325168664225</v>
      </c>
      <c r="RF8" s="1">
        <f t="shared" si="64"/>
        <v>-1277.872502200981</v>
      </c>
      <c r="RG8" s="1">
        <f t="shared" si="64"/>
        <v>-1289.6667254999004</v>
      </c>
      <c r="RH8" s="1">
        <f t="shared" si="64"/>
        <v>-1301.515186763181</v>
      </c>
      <c r="RI8" s="1">
        <f t="shared" si="64"/>
        <v>-1313.4178859908225</v>
      </c>
      <c r="RJ8" s="1">
        <f t="shared" si="64"/>
        <v>-1325.3748231828249</v>
      </c>
      <c r="RK8" s="1">
        <f t="shared" si="64"/>
        <v>-1337.3859983391883</v>
      </c>
      <c r="RL8" s="1">
        <f t="shared" si="64"/>
        <v>-1349.4514114599128</v>
      </c>
      <c r="RM8" s="1">
        <f t="shared" si="64"/>
        <v>-1361.5710625449985</v>
      </c>
      <c r="RN8" s="1">
        <f t="shared" si="64"/>
        <v>-1373.7449515944452</v>
      </c>
      <c r="RO8" s="1">
        <f t="shared" si="64"/>
        <v>-1385.9730786082525</v>
      </c>
      <c r="RP8" s="1">
        <f t="shared" si="65"/>
        <v>-1398.2554435864213</v>
      </c>
      <c r="RQ8" s="1">
        <f t="shared" si="65"/>
        <v>-1410.5920465289507</v>
      </c>
      <c r="RR8" s="1">
        <f t="shared" si="65"/>
        <v>-1422.9828874358413</v>
      </c>
      <c r="RS8" s="1">
        <f t="shared" si="65"/>
        <v>-1435.4279663070931</v>
      </c>
      <c r="RT8" s="1">
        <f t="shared" si="65"/>
        <v>-1447.9272831427056</v>
      </c>
      <c r="RU8" s="1">
        <f t="shared" si="65"/>
        <v>-1460.4808379426795</v>
      </c>
      <c r="RV8" s="1">
        <f t="shared" si="65"/>
        <v>-1473.0886307070141</v>
      </c>
      <c r="RW8" s="1">
        <f t="shared" si="65"/>
        <v>-1485.7506614357096</v>
      </c>
      <c r="RX8" s="1">
        <f t="shared" si="65"/>
        <v>-1498.4669301287663</v>
      </c>
      <c r="RY8" s="1">
        <f t="shared" si="65"/>
        <v>-1511.2374367861842</v>
      </c>
      <c r="RZ8" s="1">
        <f t="shared" si="66"/>
        <v>-1524.062181407963</v>
      </c>
      <c r="SA8" s="1">
        <f t="shared" si="66"/>
        <v>-1536.9411639941027</v>
      </c>
      <c r="SB8" s="1">
        <f t="shared" si="66"/>
        <v>-1549.8743845446036</v>
      </c>
      <c r="SC8" s="1">
        <f t="shared" si="66"/>
        <v>-1562.8618430594652</v>
      </c>
      <c r="SD8" s="1">
        <f t="shared" si="66"/>
        <v>-1575.9035395386882</v>
      </c>
      <c r="SE8" s="1">
        <f t="shared" si="66"/>
        <v>-1588.9994739822721</v>
      </c>
      <c r="SF8" s="1">
        <f t="shared" si="66"/>
        <v>-1602.1496463902165</v>
      </c>
      <c r="SG8" s="1">
        <f t="shared" si="66"/>
        <v>-1615.3540567625228</v>
      </c>
      <c r="SH8" s="1">
        <f t="shared" si="66"/>
        <v>-1628.6127050991895</v>
      </c>
      <c r="SI8" s="1">
        <f t="shared" si="66"/>
        <v>-1641.9255914002172</v>
      </c>
      <c r="SJ8" s="1">
        <f t="shared" si="67"/>
        <v>-1655.2927156656062</v>
      </c>
      <c r="SK8" s="1">
        <f t="shared" si="67"/>
        <v>-1668.7140778953562</v>
      </c>
      <c r="SL8" s="1">
        <f t="shared" si="67"/>
        <v>-1682.189678089467</v>
      </c>
      <c r="SM8" s="1">
        <f t="shared" si="67"/>
        <v>-1695.7195162479388</v>
      </c>
      <c r="SN8" s="1">
        <f t="shared" si="67"/>
        <v>-1709.3035923707721</v>
      </c>
      <c r="SO8" s="1">
        <f t="shared" si="67"/>
        <v>-1722.9419064579658</v>
      </c>
      <c r="SP8" s="1">
        <f t="shared" si="67"/>
        <v>-1736.634458509521</v>
      </c>
      <c r="SQ8" s="1">
        <f t="shared" si="67"/>
        <v>-1750.3812485254368</v>
      </c>
      <c r="SR8" s="1">
        <f t="shared" si="67"/>
        <v>-1764.1822765057138</v>
      </c>
      <c r="SS8" s="1">
        <f t="shared" si="67"/>
        <v>-1778.037542450352</v>
      </c>
      <c r="ST8" s="4">
        <f t="shared" si="67"/>
        <v>-1791.9470463593304</v>
      </c>
    </row>
    <row r="9" spans="2:514" x14ac:dyDescent="0.45">
      <c r="B9" s="25">
        <f t="shared" si="70"/>
        <v>4</v>
      </c>
      <c r="C9" s="1" t="b">
        <f>OR(AND($D$2="lognormal",OR(Inputs!C12&lt;=0,Inputs!D12&gt;=Inputs!C12)),Inputs!F12&lt;=0,Inputs!F12&gt;=1)</f>
        <v>0</v>
      </c>
      <c r="D9" s="1">
        <f>IF(OR($D$2="",Inputs!$C12="",Inputs!$D12="",Inputs!$F12="",C9),"",IF($D$2="normal",IFERROR(Inputs!$C12-Inputs!$D12,""),IFERROR(LN(Inputs!$C12-Inputs!$D12),"")))</f>
        <v>0.40546510810816438</v>
      </c>
      <c r="E9" s="1">
        <f>IF(OR($D$2="",Inputs!$C12="",Inputs!$D12="",Inputs!$F12=""),"",IF($D$2="normal",IFERROR(Inputs!$C12+Inputs!$D12,""),IFERROR(LN(Inputs!$C12+Inputs!$D12),"")))</f>
        <v>3.1986731175506815</v>
      </c>
      <c r="F9" s="2">
        <f>IF(OR(D9="",E9=""),"",(1+Inputs!$F12)/2)</f>
        <v>0.65</v>
      </c>
      <c r="G9" s="1">
        <f t="shared" si="68"/>
        <v>1.8020691128294231</v>
      </c>
      <c r="H9" s="1">
        <f t="shared" si="69"/>
        <v>3.6245258855365816</v>
      </c>
      <c r="I9" s="3"/>
      <c r="J9" s="1">
        <f t="shared" si="16"/>
        <v>1.3203756818766174E-3</v>
      </c>
      <c r="K9" s="26">
        <f t="shared" si="17"/>
        <v>27832.987614379705</v>
      </c>
      <c r="M9" s="90"/>
      <c r="N9" s="1">
        <f t="shared" si="18"/>
        <v>-294.36873590996163</v>
      </c>
      <c r="O9" s="1">
        <f t="shared" si="18"/>
        <v>-291.62882551144622</v>
      </c>
      <c r="P9" s="1">
        <f t="shared" si="18"/>
        <v>-288.90157568074238</v>
      </c>
      <c r="Q9" s="1">
        <f t="shared" si="18"/>
        <v>-286.18698641784994</v>
      </c>
      <c r="R9" s="1">
        <f t="shared" si="18"/>
        <v>-283.485057722769</v>
      </c>
      <c r="S9" s="1">
        <f t="shared" si="18"/>
        <v>-280.79578959549946</v>
      </c>
      <c r="T9" s="1">
        <f t="shared" si="18"/>
        <v>-278.11918203604137</v>
      </c>
      <c r="U9" s="1">
        <f t="shared" si="18"/>
        <v>-275.45523504439478</v>
      </c>
      <c r="V9" s="1">
        <f t="shared" si="18"/>
        <v>-272.80394862055965</v>
      </c>
      <c r="W9" s="1">
        <f t="shared" si="18"/>
        <v>-270.16532276453597</v>
      </c>
      <c r="X9" s="1">
        <f t="shared" si="19"/>
        <v>-267.53935747632369</v>
      </c>
      <c r="Y9" s="1">
        <f t="shared" si="19"/>
        <v>-264.92605275592291</v>
      </c>
      <c r="Z9" s="1">
        <f t="shared" si="19"/>
        <v>-262.32540860333359</v>
      </c>
      <c r="AA9" s="1">
        <f t="shared" si="19"/>
        <v>-259.73742501855571</v>
      </c>
      <c r="AB9" s="1">
        <f t="shared" si="19"/>
        <v>-257.16210200158923</v>
      </c>
      <c r="AC9" s="1">
        <f t="shared" si="19"/>
        <v>-254.59943955243432</v>
      </c>
      <c r="AD9" s="1">
        <f t="shared" si="19"/>
        <v>-252.0494376710908</v>
      </c>
      <c r="AE9" s="1">
        <f t="shared" si="19"/>
        <v>-249.51209635755873</v>
      </c>
      <c r="AF9" s="1">
        <f t="shared" si="19"/>
        <v>-246.98741561183812</v>
      </c>
      <c r="AG9" s="1">
        <f t="shared" si="19"/>
        <v>-244.47539543392901</v>
      </c>
      <c r="AH9" s="1">
        <f t="shared" si="20"/>
        <v>-241.9760358238313</v>
      </c>
      <c r="AI9" s="1">
        <f t="shared" si="20"/>
        <v>-239.48933678154503</v>
      </c>
      <c r="AJ9" s="1">
        <f t="shared" si="20"/>
        <v>-237.01529830707028</v>
      </c>
      <c r="AK9" s="1">
        <f t="shared" si="20"/>
        <v>-234.55392040040692</v>
      </c>
      <c r="AL9" s="1">
        <f t="shared" si="20"/>
        <v>-232.10520306155507</v>
      </c>
      <c r="AM9" s="1">
        <f t="shared" si="20"/>
        <v>-229.66914629051462</v>
      </c>
      <c r="AN9" s="1">
        <f t="shared" si="20"/>
        <v>-227.24575008728567</v>
      </c>
      <c r="AO9" s="1">
        <f t="shared" si="20"/>
        <v>-224.83501445186818</v>
      </c>
      <c r="AP9" s="1">
        <f t="shared" si="20"/>
        <v>-222.43693938426213</v>
      </c>
      <c r="AQ9" s="1">
        <f t="shared" si="20"/>
        <v>-220.05152488446754</v>
      </c>
      <c r="AR9" s="1">
        <f t="shared" si="21"/>
        <v>-217.67877095248434</v>
      </c>
      <c r="AS9" s="1">
        <f t="shared" si="21"/>
        <v>-215.31867758831271</v>
      </c>
      <c r="AT9" s="1">
        <f t="shared" si="21"/>
        <v>-212.97124479195247</v>
      </c>
      <c r="AU9" s="1">
        <f t="shared" si="21"/>
        <v>-210.63647256340369</v>
      </c>
      <c r="AV9" s="1">
        <f t="shared" si="21"/>
        <v>-208.31436090266635</v>
      </c>
      <c r="AW9" s="1">
        <f t="shared" si="21"/>
        <v>-206.00490980974047</v>
      </c>
      <c r="AX9" s="1">
        <f t="shared" si="21"/>
        <v>-203.70811928462609</v>
      </c>
      <c r="AY9" s="1">
        <f t="shared" si="21"/>
        <v>-201.42398932732311</v>
      </c>
      <c r="AZ9" s="1">
        <f t="shared" si="21"/>
        <v>-199.15251993783158</v>
      </c>
      <c r="BA9" s="1">
        <f t="shared" si="21"/>
        <v>-196.89371111615156</v>
      </c>
      <c r="BB9" s="1">
        <f t="shared" si="22"/>
        <v>-194.64756286228294</v>
      </c>
      <c r="BC9" s="1">
        <f t="shared" si="22"/>
        <v>-192.41407517622582</v>
      </c>
      <c r="BD9" s="1">
        <f t="shared" si="22"/>
        <v>-190.19324805798016</v>
      </c>
      <c r="BE9" s="1">
        <f t="shared" si="22"/>
        <v>-187.98508150754594</v>
      </c>
      <c r="BF9" s="1">
        <f t="shared" si="22"/>
        <v>-185.78957552492312</v>
      </c>
      <c r="BG9" s="1">
        <f t="shared" si="22"/>
        <v>-183.60673011011181</v>
      </c>
      <c r="BH9" s="1">
        <f t="shared" si="22"/>
        <v>-181.43654526311195</v>
      </c>
      <c r="BI9" s="1">
        <f t="shared" si="22"/>
        <v>-179.27902098392354</v>
      </c>
      <c r="BJ9" s="1">
        <f t="shared" si="22"/>
        <v>-177.13415727254659</v>
      </c>
      <c r="BK9" s="1">
        <f t="shared" si="22"/>
        <v>-175.00195412898108</v>
      </c>
      <c r="BL9" s="1">
        <f t="shared" si="23"/>
        <v>-172.88241155322703</v>
      </c>
      <c r="BM9" s="1">
        <f t="shared" si="23"/>
        <v>-170.77552954528448</v>
      </c>
      <c r="BN9" s="1">
        <f t="shared" si="23"/>
        <v>-168.68130810515333</v>
      </c>
      <c r="BO9" s="1">
        <f t="shared" si="23"/>
        <v>-166.59974723283364</v>
      </c>
      <c r="BP9" s="1">
        <f t="shared" si="23"/>
        <v>-164.53084692832539</v>
      </c>
      <c r="BQ9" s="1">
        <f t="shared" si="23"/>
        <v>-162.47460719162865</v>
      </c>
      <c r="BR9" s="1">
        <f t="shared" si="23"/>
        <v>-160.43102802274336</v>
      </c>
      <c r="BS9" s="1">
        <f t="shared" si="23"/>
        <v>-158.40010942166947</v>
      </c>
      <c r="BT9" s="1">
        <f t="shared" si="23"/>
        <v>-156.38185138840703</v>
      </c>
      <c r="BU9" s="1">
        <f t="shared" si="23"/>
        <v>-154.3762539229561</v>
      </c>
      <c r="BV9" s="1">
        <f t="shared" si="24"/>
        <v>-152.38331702531661</v>
      </c>
      <c r="BW9" s="1">
        <f t="shared" si="24"/>
        <v>-150.40304069548858</v>
      </c>
      <c r="BX9" s="1">
        <f t="shared" si="24"/>
        <v>-148.43542493347195</v>
      </c>
      <c r="BY9" s="1">
        <f t="shared" si="24"/>
        <v>-146.48046973926682</v>
      </c>
      <c r="BZ9" s="1">
        <f t="shared" si="24"/>
        <v>-144.53817511287315</v>
      </c>
      <c r="CA9" s="1">
        <f t="shared" si="24"/>
        <v>-142.60854105429092</v>
      </c>
      <c r="CB9" s="1">
        <f t="shared" si="24"/>
        <v>-140.69156756352015</v>
      </c>
      <c r="CC9" s="1">
        <f t="shared" si="24"/>
        <v>-138.78725464056089</v>
      </c>
      <c r="CD9" s="1">
        <f t="shared" si="24"/>
        <v>-136.89560228541302</v>
      </c>
      <c r="CE9" s="1">
        <f t="shared" si="24"/>
        <v>-135.0166104980766</v>
      </c>
      <c r="CF9" s="1">
        <f t="shared" si="25"/>
        <v>-133.15027927855164</v>
      </c>
      <c r="CG9" s="1">
        <f t="shared" si="25"/>
        <v>-131.29660862683818</v>
      </c>
      <c r="CH9" s="1">
        <f t="shared" si="25"/>
        <v>-129.45559854293612</v>
      </c>
      <c r="CI9" s="1">
        <f t="shared" si="25"/>
        <v>-127.62724902684552</v>
      </c>
      <c r="CJ9" s="1">
        <f t="shared" si="25"/>
        <v>-125.81156007856642</v>
      </c>
      <c r="CK9" s="1">
        <f t="shared" si="25"/>
        <v>-124.00853169809874</v>
      </c>
      <c r="CL9" s="1">
        <f t="shared" si="25"/>
        <v>-122.21816388544254</v>
      </c>
      <c r="CM9" s="1">
        <f t="shared" si="25"/>
        <v>-120.44045664059776</v>
      </c>
      <c r="CN9" s="1">
        <f t="shared" si="25"/>
        <v>-118.67540996356446</v>
      </c>
      <c r="CO9" s="1">
        <f t="shared" si="25"/>
        <v>-116.92302385434256</v>
      </c>
      <c r="CP9" s="1">
        <f t="shared" si="26"/>
        <v>-115.18329831293219</v>
      </c>
      <c r="CQ9" s="1">
        <f t="shared" si="26"/>
        <v>-113.45623333933325</v>
      </c>
      <c r="CR9" s="1">
        <f t="shared" si="26"/>
        <v>-111.74182893354576</v>
      </c>
      <c r="CS9" s="1">
        <f t="shared" si="26"/>
        <v>-110.04008509556972</v>
      </c>
      <c r="CT9" s="1">
        <f t="shared" si="26"/>
        <v>-108.35100182540516</v>
      </c>
      <c r="CU9" s="1">
        <f t="shared" si="26"/>
        <v>-106.67457912305204</v>
      </c>
      <c r="CV9" s="1">
        <f t="shared" si="26"/>
        <v>-105.01081698851036</v>
      </c>
      <c r="CW9" s="1">
        <f t="shared" si="26"/>
        <v>-103.35971542178015</v>
      </c>
      <c r="CX9" s="1">
        <f t="shared" si="26"/>
        <v>-101.72127442286138</v>
      </c>
      <c r="CY9" s="1">
        <f t="shared" si="26"/>
        <v>-100.09549399175413</v>
      </c>
      <c r="CZ9" s="1">
        <f t="shared" si="27"/>
        <v>-98.482374128458275</v>
      </c>
      <c r="DA9" s="1">
        <f t="shared" si="27"/>
        <v>-96.881914832973933</v>
      </c>
      <c r="DB9" s="1">
        <f t="shared" si="27"/>
        <v>-95.294116105301001</v>
      </c>
      <c r="DC9" s="1">
        <f t="shared" si="27"/>
        <v>-93.718977945439519</v>
      </c>
      <c r="DD9" s="1">
        <f t="shared" si="27"/>
        <v>-92.156500353389532</v>
      </c>
      <c r="DE9" s="1">
        <f t="shared" si="27"/>
        <v>-90.606683329150997</v>
      </c>
      <c r="DF9" s="1">
        <f t="shared" si="27"/>
        <v>-89.06952687272387</v>
      </c>
      <c r="DG9" s="1">
        <f t="shared" si="27"/>
        <v>-87.545030984108223</v>
      </c>
      <c r="DH9" s="1">
        <f t="shared" si="27"/>
        <v>-86.033195663304042</v>
      </c>
      <c r="DI9" s="1">
        <f t="shared" si="27"/>
        <v>-84.534020910311341</v>
      </c>
      <c r="DJ9" s="1">
        <f t="shared" si="28"/>
        <v>-83.047506725130049</v>
      </c>
      <c r="DK9" s="1">
        <f t="shared" si="28"/>
        <v>-81.573653107760236</v>
      </c>
      <c r="DL9" s="1">
        <f t="shared" si="28"/>
        <v>-80.112460058201862</v>
      </c>
      <c r="DM9" s="1">
        <f t="shared" si="28"/>
        <v>-78.663927576454967</v>
      </c>
      <c r="DN9" s="1">
        <f t="shared" si="28"/>
        <v>-77.228055662519481</v>
      </c>
      <c r="DO9" s="1">
        <f t="shared" si="28"/>
        <v>-75.804844316395474</v>
      </c>
      <c r="DP9" s="1">
        <f t="shared" si="28"/>
        <v>-74.394293538082934</v>
      </c>
      <c r="DQ9" s="1">
        <f t="shared" si="28"/>
        <v>-72.996403327581817</v>
      </c>
      <c r="DR9" s="1">
        <f t="shared" si="28"/>
        <v>-71.611173684892194</v>
      </c>
      <c r="DS9" s="1">
        <f t="shared" si="28"/>
        <v>-70.238604610013994</v>
      </c>
      <c r="DT9" s="1">
        <f t="shared" si="29"/>
        <v>-68.878696102947274</v>
      </c>
      <c r="DU9" s="1">
        <f t="shared" si="29"/>
        <v>-67.531448163691977</v>
      </c>
      <c r="DV9" s="1">
        <f t="shared" si="29"/>
        <v>-66.19686079224816</v>
      </c>
      <c r="DW9" s="1">
        <f t="shared" si="29"/>
        <v>-64.874933988615794</v>
      </c>
      <c r="DX9" s="1">
        <f t="shared" si="29"/>
        <v>-63.565667752794866</v>
      </c>
      <c r="DY9" s="1">
        <f t="shared" si="29"/>
        <v>-62.269062084785425</v>
      </c>
      <c r="DZ9" s="1">
        <f t="shared" si="29"/>
        <v>-60.985116984587421</v>
      </c>
      <c r="EA9" s="1">
        <f t="shared" si="29"/>
        <v>-59.713832452200855</v>
      </c>
      <c r="EB9" s="1">
        <f t="shared" si="29"/>
        <v>-58.455208487625768</v>
      </c>
      <c r="EC9" s="1">
        <f t="shared" si="29"/>
        <v>-57.209245090862119</v>
      </c>
      <c r="ED9" s="1">
        <f t="shared" si="30"/>
        <v>-55.975942261909935</v>
      </c>
      <c r="EE9" s="1">
        <f t="shared" si="30"/>
        <v>-54.755300000769203</v>
      </c>
      <c r="EF9" s="1">
        <f t="shared" si="30"/>
        <v>-53.547318307439923</v>
      </c>
      <c r="EG9" s="1">
        <f t="shared" si="30"/>
        <v>-52.351997181922094</v>
      </c>
      <c r="EH9" s="1">
        <f t="shared" si="30"/>
        <v>-51.169336624215717</v>
      </c>
      <c r="EI9" s="1">
        <f t="shared" si="30"/>
        <v>-49.999336634320805</v>
      </c>
      <c r="EJ9" s="1">
        <f t="shared" si="30"/>
        <v>-48.841997212237345</v>
      </c>
      <c r="EK9" s="1">
        <f t="shared" si="30"/>
        <v>-47.697318357965337</v>
      </c>
      <c r="EL9" s="1">
        <f t="shared" si="30"/>
        <v>-46.56530007150478</v>
      </c>
      <c r="EM9" s="1">
        <f t="shared" si="30"/>
        <v>-45.445942352855674</v>
      </c>
      <c r="EN9" s="1">
        <f t="shared" si="31"/>
        <v>-44.339245202018049</v>
      </c>
      <c r="EO9" s="1">
        <f t="shared" si="31"/>
        <v>-43.245208618991846</v>
      </c>
      <c r="EP9" s="1">
        <f t="shared" si="31"/>
        <v>-42.163832603777124</v>
      </c>
      <c r="EQ9" s="1">
        <f t="shared" si="31"/>
        <v>-41.095117156373838</v>
      </c>
      <c r="ER9" s="1">
        <f t="shared" si="31"/>
        <v>-40.039062276782005</v>
      </c>
      <c r="ES9" s="1">
        <f t="shared" si="31"/>
        <v>-38.995667965001637</v>
      </c>
      <c r="ET9" s="1">
        <f t="shared" si="31"/>
        <v>-37.964934221032721</v>
      </c>
      <c r="EU9" s="1">
        <f t="shared" si="31"/>
        <v>-36.94686104487527</v>
      </c>
      <c r="EV9" s="1">
        <f t="shared" si="31"/>
        <v>-35.941448436529257</v>
      </c>
      <c r="EW9" s="1">
        <f t="shared" si="31"/>
        <v>-34.948696395994695</v>
      </c>
      <c r="EX9" s="1">
        <f t="shared" si="32"/>
        <v>-33.968604923271599</v>
      </c>
      <c r="EY9" s="1">
        <f t="shared" si="32"/>
        <v>-33.001174018359954</v>
      </c>
      <c r="EZ9" s="1">
        <f t="shared" si="32"/>
        <v>-32.046403681259761</v>
      </c>
      <c r="FA9" s="1">
        <f t="shared" si="32"/>
        <v>-31.10429391197102</v>
      </c>
      <c r="FB9" s="1">
        <f t="shared" si="32"/>
        <v>-30.174844710493744</v>
      </c>
      <c r="FC9" s="1">
        <f t="shared" si="32"/>
        <v>-29.25805607682792</v>
      </c>
      <c r="FD9" s="1">
        <f t="shared" si="32"/>
        <v>-28.353928010973547</v>
      </c>
      <c r="FE9" s="1">
        <f t="shared" si="32"/>
        <v>-27.462460512930626</v>
      </c>
      <c r="FF9" s="1">
        <f t="shared" si="32"/>
        <v>-26.583653582699156</v>
      </c>
      <c r="FG9" s="1">
        <f t="shared" si="32"/>
        <v>-25.717507220279153</v>
      </c>
      <c r="FH9" s="1">
        <f t="shared" si="33"/>
        <v>-24.8640214256706</v>
      </c>
      <c r="FI9" s="1">
        <f t="shared" si="33"/>
        <v>-24.023196198873499</v>
      </c>
      <c r="FJ9" s="1">
        <f t="shared" si="33"/>
        <v>-23.19503153988785</v>
      </c>
      <c r="FK9" s="1">
        <f t="shared" si="33"/>
        <v>-22.37952744871366</v>
      </c>
      <c r="FL9" s="1">
        <f t="shared" si="33"/>
        <v>-21.57668392535092</v>
      </c>
      <c r="FM9" s="1">
        <f t="shared" si="33"/>
        <v>-20.78650096979964</v>
      </c>
      <c r="FN9" s="1">
        <f t="shared" si="33"/>
        <v>-20.008978582059811</v>
      </c>
      <c r="FO9" s="1">
        <f t="shared" si="33"/>
        <v>-19.244116762131434</v>
      </c>
      <c r="FP9" s="1">
        <f t="shared" si="33"/>
        <v>-18.491915510014515</v>
      </c>
      <c r="FQ9" s="1">
        <f t="shared" si="33"/>
        <v>-17.752374825709055</v>
      </c>
      <c r="FR9" s="1">
        <f t="shared" si="34"/>
        <v>-17.025494709215046</v>
      </c>
      <c r="FS9" s="1">
        <f t="shared" si="34"/>
        <v>-16.311275160532489</v>
      </c>
      <c r="FT9" s="1">
        <f t="shared" si="34"/>
        <v>-15.60971617966139</v>
      </c>
      <c r="FU9" s="1">
        <f t="shared" si="34"/>
        <v>-14.920817766601736</v>
      </c>
      <c r="FV9" s="1">
        <f t="shared" si="34"/>
        <v>-14.244579921353548</v>
      </c>
      <c r="FW9" s="1">
        <f t="shared" si="34"/>
        <v>-13.581002643916804</v>
      </c>
      <c r="FX9" s="1">
        <f t="shared" si="34"/>
        <v>-12.930085934291526</v>
      </c>
      <c r="FY9" s="1">
        <f t="shared" si="34"/>
        <v>-12.291829792477696</v>
      </c>
      <c r="FZ9" s="1">
        <f t="shared" si="34"/>
        <v>-11.66623421847531</v>
      </c>
      <c r="GA9" s="1">
        <f t="shared" si="34"/>
        <v>-11.053299212284397</v>
      </c>
      <c r="GB9" s="1">
        <f t="shared" si="35"/>
        <v>-10.453024773904914</v>
      </c>
      <c r="GC9" s="1">
        <f t="shared" si="35"/>
        <v>-9.8654109033369046</v>
      </c>
      <c r="GD9" s="1">
        <f t="shared" si="35"/>
        <v>-9.2904576005803392</v>
      </c>
      <c r="GE9" s="1">
        <f t="shared" si="35"/>
        <v>-8.7281648656352324</v>
      </c>
      <c r="GF9" s="1">
        <f t="shared" si="35"/>
        <v>-8.1785326985015843</v>
      </c>
      <c r="GG9" s="1">
        <f t="shared" si="35"/>
        <v>-7.6415610991793876</v>
      </c>
      <c r="GH9" s="1">
        <f t="shared" si="35"/>
        <v>-7.1172500676686425</v>
      </c>
      <c r="GI9" s="1">
        <f t="shared" si="35"/>
        <v>-6.6055996039693561</v>
      </c>
      <c r="GJ9" s="1">
        <f t="shared" si="35"/>
        <v>-6.1066097080815211</v>
      </c>
      <c r="GK9" s="1">
        <f t="shared" si="35"/>
        <v>-5.6202803800051448</v>
      </c>
      <c r="GL9" s="1">
        <f t="shared" si="36"/>
        <v>-5.1466116197402236</v>
      </c>
      <c r="GM9" s="1">
        <f t="shared" si="36"/>
        <v>-4.6856034272867504</v>
      </c>
      <c r="GN9" s="1">
        <f t="shared" si="36"/>
        <v>-4.2372558026447393</v>
      </c>
      <c r="GO9" s="1">
        <f t="shared" si="36"/>
        <v>-3.8015687458141763</v>
      </c>
      <c r="GP9" s="1">
        <f t="shared" si="36"/>
        <v>-3.3785422567950754</v>
      </c>
      <c r="GQ9" s="1">
        <f t="shared" si="36"/>
        <v>-2.9681763355874224</v>
      </c>
      <c r="GR9" s="1">
        <f t="shared" si="36"/>
        <v>-2.5704709821912282</v>
      </c>
      <c r="GS9" s="1">
        <f t="shared" si="36"/>
        <v>-2.1854261966064854</v>
      </c>
      <c r="GT9" s="1">
        <f t="shared" si="36"/>
        <v>-1.8130419788332013</v>
      </c>
      <c r="GU9" s="1">
        <f t="shared" si="36"/>
        <v>-1.4533183288713687</v>
      </c>
      <c r="GV9" s="1">
        <f t="shared" si="37"/>
        <v>-1.1062552467209947</v>
      </c>
      <c r="GW9" s="1">
        <f t="shared" si="37"/>
        <v>-0.77185273238206875</v>
      </c>
      <c r="GX9" s="1">
        <f t="shared" si="37"/>
        <v>-0.45011078585460496</v>
      </c>
      <c r="GY9" s="1">
        <f t="shared" si="37"/>
        <v>-0.14102940713858914</v>
      </c>
      <c r="GZ9" s="1">
        <f t="shared" si="37"/>
        <v>0.15539140376596805</v>
      </c>
      <c r="HA9" s="1">
        <f t="shared" si="37"/>
        <v>0.43915164685907015</v>
      </c>
      <c r="HB9" s="1">
        <f t="shared" si="37"/>
        <v>0.71025132214072073</v>
      </c>
      <c r="HC9" s="1">
        <f t="shared" si="37"/>
        <v>0.96869042961091267</v>
      </c>
      <c r="HD9" s="1">
        <f t="shared" si="37"/>
        <v>1.2144689692696531</v>
      </c>
      <c r="HE9" s="1">
        <f t="shared" si="37"/>
        <v>1.4475869411169366</v>
      </c>
      <c r="HF9" s="1">
        <f t="shared" si="38"/>
        <v>1.6680443451527669</v>
      </c>
      <c r="HG9" s="1">
        <f t="shared" si="38"/>
        <v>1.8758411813771421</v>
      </c>
      <c r="HH9" s="1">
        <f t="shared" si="38"/>
        <v>2.0709774497900639</v>
      </c>
      <c r="HI9" s="1">
        <f t="shared" si="38"/>
        <v>2.2534531503915307</v>
      </c>
      <c r="HJ9" s="1">
        <f t="shared" si="38"/>
        <v>2.4232682831815424</v>
      </c>
      <c r="HK9" s="1">
        <f t="shared" si="38"/>
        <v>2.5804228481600973</v>
      </c>
      <c r="HL9" s="1">
        <f t="shared" si="38"/>
        <v>2.724916845327197</v>
      </c>
      <c r="HM9" s="1">
        <f t="shared" si="38"/>
        <v>2.856750274682847</v>
      </c>
      <c r="HN9" s="1">
        <f t="shared" si="38"/>
        <v>2.9759231362270366</v>
      </c>
      <c r="HO9" s="1">
        <f t="shared" si="38"/>
        <v>3.0824354299597747</v>
      </c>
      <c r="HP9" s="1">
        <f t="shared" si="39"/>
        <v>3.1762871558810577</v>
      </c>
      <c r="HQ9" s="1">
        <f t="shared" si="39"/>
        <v>3.2574783139908856</v>
      </c>
      <c r="HR9" s="1">
        <f t="shared" si="39"/>
        <v>3.3260089042892602</v>
      </c>
      <c r="HS9" s="1">
        <f t="shared" si="39"/>
        <v>3.3818789267761797</v>
      </c>
      <c r="HT9" s="1">
        <f t="shared" si="39"/>
        <v>3.4250883814516442</v>
      </c>
      <c r="HU9" s="1">
        <f t="shared" si="39"/>
        <v>3.4556372683156544</v>
      </c>
      <c r="HV9" s="1">
        <f t="shared" si="39"/>
        <v>3.4735255873682096</v>
      </c>
      <c r="HW9" s="1">
        <f t="shared" si="39"/>
        <v>3.4787533386093115</v>
      </c>
      <c r="HX9" s="1">
        <f t="shared" si="39"/>
        <v>3.4713205220389574</v>
      </c>
      <c r="HY9" s="1">
        <f t="shared" si="39"/>
        <v>3.4512271376571499</v>
      </c>
      <c r="HZ9" s="1">
        <f t="shared" si="40"/>
        <v>3.4184731854638866</v>
      </c>
      <c r="IA9" s="1">
        <f t="shared" si="40"/>
        <v>3.373058665459169</v>
      </c>
      <c r="IB9" s="1">
        <f t="shared" si="40"/>
        <v>3.3149835776429963</v>
      </c>
      <c r="IC9" s="1">
        <f t="shared" si="40"/>
        <v>3.2442479220153704</v>
      </c>
      <c r="ID9" s="1">
        <f t="shared" si="40"/>
        <v>3.1608516985762893</v>
      </c>
      <c r="IE9" s="1">
        <f t="shared" si="40"/>
        <v>3.0647949073257537</v>
      </c>
      <c r="IF9" s="1">
        <f t="shared" si="40"/>
        <v>2.9560775482637642</v>
      </c>
      <c r="IG9" s="1">
        <f t="shared" si="40"/>
        <v>2.8346996213903184</v>
      </c>
      <c r="IH9" s="1">
        <f t="shared" si="40"/>
        <v>2.7006611267054197</v>
      </c>
      <c r="II9" s="1">
        <f t="shared" si="40"/>
        <v>2.5539620642090646</v>
      </c>
      <c r="IJ9" s="1">
        <f t="shared" si="41"/>
        <v>2.3946024339012566</v>
      </c>
      <c r="IK9" s="1">
        <f t="shared" si="41"/>
        <v>2.2225822357819922</v>
      </c>
      <c r="IL9" s="1">
        <f t="shared" si="41"/>
        <v>2.037901469851275</v>
      </c>
      <c r="IM9" s="1">
        <f t="shared" si="41"/>
        <v>1.8405601361091017</v>
      </c>
      <c r="IN9" s="1">
        <f t="shared" si="41"/>
        <v>1.6305582345554748</v>
      </c>
      <c r="IO9" s="1">
        <f t="shared" si="41"/>
        <v>1.4078957651903934</v>
      </c>
      <c r="IP9" s="1">
        <f t="shared" si="41"/>
        <v>1.1725727280138565</v>
      </c>
      <c r="IQ9" s="1">
        <f t="shared" si="41"/>
        <v>0.92458912302586593</v>
      </c>
      <c r="IR9" s="1">
        <f t="shared" si="41"/>
        <v>0.66394495022642053</v>
      </c>
      <c r="IS9" s="1">
        <f t="shared" si="41"/>
        <v>0.39064020961552026</v>
      </c>
      <c r="IT9" s="1">
        <f t="shared" si="42"/>
        <v>0.10467490119316558</v>
      </c>
      <c r="IU9" s="1">
        <f t="shared" si="42"/>
        <v>-0.19395097504064368</v>
      </c>
      <c r="IV9" s="1">
        <f t="shared" si="42"/>
        <v>-0.50523741908590769</v>
      </c>
      <c r="IW9" s="1">
        <f t="shared" si="42"/>
        <v>-0.82918443094262617</v>
      </c>
      <c r="IX9" s="1">
        <f t="shared" si="42"/>
        <v>-1.1657920106107993</v>
      </c>
      <c r="IY9" s="1">
        <f t="shared" si="42"/>
        <v>-1.5150601580904273</v>
      </c>
      <c r="IZ9" s="1">
        <f t="shared" si="42"/>
        <v>-1.8769888733815094</v>
      </c>
      <c r="JA9" s="1">
        <f t="shared" si="42"/>
        <v>-2.2515781564840465</v>
      </c>
      <c r="JB9" s="1">
        <f t="shared" si="42"/>
        <v>-2.6388280073980379</v>
      </c>
      <c r="JC9" s="1">
        <f t="shared" si="42"/>
        <v>-3.0387384261234844</v>
      </c>
      <c r="JD9" s="1">
        <f t="shared" si="43"/>
        <v>-3.4513094126603852</v>
      </c>
      <c r="JE9" s="1">
        <f t="shared" si="43"/>
        <v>-3.8765409670087401</v>
      </c>
      <c r="JF9" s="1">
        <f t="shared" si="43"/>
        <v>-4.3144330891685509</v>
      </c>
      <c r="JG9" s="1">
        <f t="shared" si="43"/>
        <v>-4.7649857791398142</v>
      </c>
      <c r="JH9" s="1">
        <f t="shared" si="43"/>
        <v>-5.2281990369225344</v>
      </c>
      <c r="JI9" s="1">
        <f t="shared" si="43"/>
        <v>-5.7040728625167088</v>
      </c>
      <c r="JJ9" s="1">
        <f t="shared" si="43"/>
        <v>-6.1926072559223373</v>
      </c>
      <c r="JK9" s="1">
        <f t="shared" si="43"/>
        <v>-6.6938022171394209</v>
      </c>
      <c r="JL9" s="1">
        <f t="shared" si="43"/>
        <v>-7.2076577461679587</v>
      </c>
      <c r="JM9" s="1">
        <f t="shared" si="43"/>
        <v>-7.7341738430079516</v>
      </c>
      <c r="JN9" s="1">
        <f t="shared" si="44"/>
        <v>-8.2733505076593978</v>
      </c>
      <c r="JO9" s="1">
        <f t="shared" si="44"/>
        <v>-8.8251877401223009</v>
      </c>
      <c r="JP9" s="1">
        <f t="shared" si="44"/>
        <v>-9.3896855403966555</v>
      </c>
      <c r="JQ9" s="1">
        <f t="shared" si="44"/>
        <v>-9.9668439084824687</v>
      </c>
      <c r="JR9" s="1">
        <f t="shared" si="44"/>
        <v>-10.556662844379733</v>
      </c>
      <c r="JS9" s="1">
        <f t="shared" si="44"/>
        <v>-11.159142348088452</v>
      </c>
      <c r="JT9" s="1">
        <f t="shared" si="44"/>
        <v>-11.774282419608626</v>
      </c>
      <c r="JU9" s="1">
        <f t="shared" si="44"/>
        <v>-12.402083058940255</v>
      </c>
      <c r="JV9" s="1">
        <f t="shared" si="44"/>
        <v>-13.042544266083336</v>
      </c>
      <c r="JW9" s="1">
        <f t="shared" si="44"/>
        <v>-13.695666041037875</v>
      </c>
      <c r="JX9" s="1">
        <f t="shared" si="45"/>
        <v>-14.361448383803866</v>
      </c>
      <c r="JY9" s="1">
        <f t="shared" si="45"/>
        <v>-15.039891294381313</v>
      </c>
      <c r="JZ9" s="1">
        <f t="shared" si="45"/>
        <v>-15.730994772770215</v>
      </c>
      <c r="KA9" s="1">
        <f t="shared" si="45"/>
        <v>-16.434758818970572</v>
      </c>
      <c r="KB9" s="1">
        <f t="shared" si="45"/>
        <v>-17.151183432982382</v>
      </c>
      <c r="KC9" s="1">
        <f t="shared" si="45"/>
        <v>-17.880268614805644</v>
      </c>
      <c r="KD9" s="1">
        <f t="shared" si="45"/>
        <v>-18.622014364440364</v>
      </c>
      <c r="KE9" s="1">
        <f t="shared" si="45"/>
        <v>-19.37642068188654</v>
      </c>
      <c r="KF9" s="1">
        <f t="shared" si="45"/>
        <v>-20.143487567144167</v>
      </c>
      <c r="KG9" s="1">
        <f t="shared" si="45"/>
        <v>-20.923215020213249</v>
      </c>
      <c r="KH9" s="1">
        <f t="shared" si="46"/>
        <v>-21.715603041093786</v>
      </c>
      <c r="KI9" s="1">
        <f t="shared" si="46"/>
        <v>-22.520651629785782</v>
      </c>
      <c r="KJ9" s="1">
        <f t="shared" si="46"/>
        <v>-23.338360786289229</v>
      </c>
      <c r="KK9" s="1">
        <f t="shared" si="46"/>
        <v>-24.168730510604128</v>
      </c>
      <c r="KL9" s="1">
        <f t="shared" si="46"/>
        <v>-25.011760802730485</v>
      </c>
      <c r="KM9" s="1">
        <f t="shared" si="46"/>
        <v>-25.867451662668302</v>
      </c>
      <c r="KN9" s="1">
        <f t="shared" si="46"/>
        <v>-26.735803090417569</v>
      </c>
      <c r="KO9" s="1">
        <f t="shared" si="46"/>
        <v>-27.616815085978295</v>
      </c>
      <c r="KP9" s="1">
        <f t="shared" si="46"/>
        <v>-28.510487649350473</v>
      </c>
      <c r="KQ9" s="1">
        <f t="shared" si="46"/>
        <v>-29.416820780534106</v>
      </c>
      <c r="KR9" s="1">
        <f t="shared" si="47"/>
        <v>-30.335814479529191</v>
      </c>
      <c r="KS9" s="1">
        <f t="shared" si="47"/>
        <v>-31.267468746335737</v>
      </c>
      <c r="KT9" s="1">
        <f t="shared" si="47"/>
        <v>-32.211783580953735</v>
      </c>
      <c r="KU9" s="1">
        <f t="shared" si="47"/>
        <v>-33.168758983383185</v>
      </c>
      <c r="KV9" s="1">
        <f t="shared" si="47"/>
        <v>-34.138394953624093</v>
      </c>
      <c r="KW9" s="1">
        <f t="shared" si="47"/>
        <v>-35.120691491676453</v>
      </c>
      <c r="KX9" s="1">
        <f t="shared" si="47"/>
        <v>-36.115648597540272</v>
      </c>
      <c r="KY9" s="1">
        <f t="shared" si="47"/>
        <v>-37.123266271215542</v>
      </c>
      <c r="KZ9" s="1">
        <f t="shared" si="47"/>
        <v>-38.143544512702263</v>
      </c>
      <c r="LA9" s="1">
        <f t="shared" si="47"/>
        <v>-39.176483322000443</v>
      </c>
      <c r="LB9" s="1">
        <f t="shared" si="48"/>
        <v>-40.222082699110075</v>
      </c>
      <c r="LC9" s="1">
        <f t="shared" si="48"/>
        <v>-41.280342644031165</v>
      </c>
      <c r="LD9" s="1">
        <f t="shared" si="48"/>
        <v>-42.351263156763707</v>
      </c>
      <c r="LE9" s="1">
        <f t="shared" si="48"/>
        <v>-43.434844237307715</v>
      </c>
      <c r="LF9" s="1">
        <f t="shared" si="48"/>
        <v>-44.53108588566316</v>
      </c>
      <c r="LG9" s="1">
        <f t="shared" si="48"/>
        <v>-45.63998810183007</v>
      </c>
      <c r="LH9" s="1">
        <f t="shared" si="48"/>
        <v>-46.761550885808433</v>
      </c>
      <c r="LI9" s="1">
        <f t="shared" si="48"/>
        <v>-47.895774237598253</v>
      </c>
      <c r="LJ9" s="1">
        <f t="shared" si="48"/>
        <v>-49.042658157199526</v>
      </c>
      <c r="LK9" s="1">
        <f t="shared" si="48"/>
        <v>-50.20220264461225</v>
      </c>
      <c r="LL9" s="1">
        <f t="shared" si="49"/>
        <v>-51.374407699836439</v>
      </c>
      <c r="LM9" s="1">
        <f t="shared" si="49"/>
        <v>-52.559273322872073</v>
      </c>
      <c r="LN9" s="1">
        <f t="shared" si="49"/>
        <v>-53.756799513719159</v>
      </c>
      <c r="LO9" s="1">
        <f t="shared" si="49"/>
        <v>-54.966986272377703</v>
      </c>
      <c r="LP9" s="1">
        <f t="shared" si="49"/>
        <v>-56.189833598847706</v>
      </c>
      <c r="LQ9" s="1">
        <f t="shared" si="49"/>
        <v>-57.42534149312916</v>
      </c>
      <c r="LR9" s="1">
        <f t="shared" si="49"/>
        <v>-58.673509955222066</v>
      </c>
      <c r="LS9" s="1">
        <f t="shared" si="49"/>
        <v>-59.934338985126431</v>
      </c>
      <c r="LT9" s="1">
        <f t="shared" si="49"/>
        <v>-61.207828582842254</v>
      </c>
      <c r="LU9" s="1">
        <f t="shared" si="49"/>
        <v>-62.493978748369528</v>
      </c>
      <c r="LV9" s="1">
        <f t="shared" si="50"/>
        <v>-63.792789481708255</v>
      </c>
      <c r="LW9" s="1">
        <f t="shared" si="50"/>
        <v>-65.104260782858432</v>
      </c>
      <c r="LX9" s="1">
        <f t="shared" si="50"/>
        <v>-66.428392651820076</v>
      </c>
      <c r="LY9" s="1">
        <f t="shared" si="50"/>
        <v>-67.765185088593171</v>
      </c>
      <c r="LZ9" s="1">
        <f t="shared" si="50"/>
        <v>-69.114638093177717</v>
      </c>
      <c r="MA9" s="1">
        <f t="shared" si="50"/>
        <v>-70.476751665573701</v>
      </c>
      <c r="MB9" s="1">
        <f t="shared" si="50"/>
        <v>-71.851525805781137</v>
      </c>
      <c r="MC9" s="1">
        <f t="shared" si="50"/>
        <v>-73.238960513800038</v>
      </c>
      <c r="MD9" s="1">
        <f t="shared" si="50"/>
        <v>-74.63905578963039</v>
      </c>
      <c r="ME9" s="1">
        <f t="shared" si="50"/>
        <v>-76.051811633272209</v>
      </c>
      <c r="MF9" s="1">
        <f t="shared" si="51"/>
        <v>-77.477228044725464</v>
      </c>
      <c r="MG9" s="1">
        <f t="shared" si="51"/>
        <v>-78.915305023990186</v>
      </c>
      <c r="MH9" s="1">
        <f t="shared" si="51"/>
        <v>-80.366042571066359</v>
      </c>
      <c r="MI9" s="1">
        <f t="shared" si="51"/>
        <v>-81.829440685953983</v>
      </c>
      <c r="MJ9" s="1">
        <f t="shared" si="51"/>
        <v>-83.305499368653059</v>
      </c>
      <c r="MK9" s="1">
        <f t="shared" si="51"/>
        <v>-84.794218619163587</v>
      </c>
      <c r="ML9" s="1">
        <f t="shared" si="51"/>
        <v>-86.29559843748558</v>
      </c>
      <c r="MM9" s="1">
        <f t="shared" si="51"/>
        <v>-87.809638823619025</v>
      </c>
      <c r="MN9" s="1">
        <f t="shared" si="51"/>
        <v>-89.336339777563921</v>
      </c>
      <c r="MO9" s="1">
        <f t="shared" si="51"/>
        <v>-90.875701299320269</v>
      </c>
      <c r="MP9" s="1">
        <f t="shared" si="52"/>
        <v>-92.427723388888083</v>
      </c>
      <c r="MQ9" s="1">
        <f t="shared" si="52"/>
        <v>-93.992406046267348</v>
      </c>
      <c r="MR9" s="1">
        <f t="shared" si="52"/>
        <v>-95.569749271458051</v>
      </c>
      <c r="MS9" s="1">
        <f t="shared" si="52"/>
        <v>-97.159753064460233</v>
      </c>
      <c r="MT9" s="1">
        <f t="shared" si="52"/>
        <v>-98.762417425273853</v>
      </c>
      <c r="MU9" s="1">
        <f t="shared" si="52"/>
        <v>-100.37774235389892</v>
      </c>
      <c r="MV9" s="1">
        <f t="shared" si="52"/>
        <v>-102.00572785033546</v>
      </c>
      <c r="MW9" s="1">
        <f t="shared" si="52"/>
        <v>-103.64637391458345</v>
      </c>
      <c r="MX9" s="1">
        <f t="shared" si="52"/>
        <v>-105.29968054664289</v>
      </c>
      <c r="MY9" s="1">
        <f t="shared" si="52"/>
        <v>-106.9656477465138</v>
      </c>
      <c r="MZ9" s="1">
        <f t="shared" si="53"/>
        <v>-108.64427551419615</v>
      </c>
      <c r="NA9" s="1">
        <f t="shared" si="53"/>
        <v>-110.33556384968995</v>
      </c>
      <c r="NB9" s="1">
        <f t="shared" si="53"/>
        <v>-112.03951275299522</v>
      </c>
      <c r="NC9" s="1">
        <f t="shared" si="53"/>
        <v>-113.75612222411192</v>
      </c>
      <c r="ND9" s="1">
        <f t="shared" si="53"/>
        <v>-115.4853922630401</v>
      </c>
      <c r="NE9" s="1">
        <f t="shared" si="53"/>
        <v>-117.22732286977971</v>
      </c>
      <c r="NF9" s="1">
        <f t="shared" si="53"/>
        <v>-118.98191404433081</v>
      </c>
      <c r="NG9" s="1">
        <f t="shared" si="53"/>
        <v>-120.74916578669333</v>
      </c>
      <c r="NH9" s="1">
        <f t="shared" si="53"/>
        <v>-122.52907809686732</v>
      </c>
      <c r="NI9" s="1">
        <f t="shared" si="53"/>
        <v>-124.32165097485274</v>
      </c>
      <c r="NJ9" s="1">
        <f t="shared" si="54"/>
        <v>-126.12688442064965</v>
      </c>
      <c r="NK9" s="1">
        <f t="shared" si="54"/>
        <v>-127.944778434258</v>
      </c>
      <c r="NL9" s="1">
        <f t="shared" si="54"/>
        <v>-129.7753330156778</v>
      </c>
      <c r="NM9" s="1">
        <f t="shared" si="54"/>
        <v>-131.61854816490904</v>
      </c>
      <c r="NN9" s="1">
        <f t="shared" si="54"/>
        <v>-133.47442388195176</v>
      </c>
      <c r="NO9" s="1">
        <f t="shared" si="54"/>
        <v>-135.34296016680594</v>
      </c>
      <c r="NP9" s="1">
        <f t="shared" si="54"/>
        <v>-137.22415701947156</v>
      </c>
      <c r="NQ9" s="1">
        <f t="shared" si="54"/>
        <v>-139.11801443994864</v>
      </c>
      <c r="NR9" s="1">
        <f t="shared" si="54"/>
        <v>-141.02453242823717</v>
      </c>
      <c r="NS9" s="1">
        <f t="shared" si="54"/>
        <v>-142.94371098433714</v>
      </c>
      <c r="NT9" s="1">
        <f t="shared" si="55"/>
        <v>-144.8755501082486</v>
      </c>
      <c r="NU9" s="1">
        <f t="shared" si="55"/>
        <v>-146.82004979997151</v>
      </c>
      <c r="NV9" s="1">
        <f t="shared" si="55"/>
        <v>-148.77721005950585</v>
      </c>
      <c r="NW9" s="1">
        <f t="shared" si="55"/>
        <v>-150.74703088685166</v>
      </c>
      <c r="NX9" s="1">
        <f t="shared" si="55"/>
        <v>-152.7295122820089</v>
      </c>
      <c r="NY9" s="1">
        <f t="shared" si="55"/>
        <v>-154.72465424497761</v>
      </c>
      <c r="NZ9" s="1">
        <f t="shared" si="55"/>
        <v>-156.73245677575778</v>
      </c>
      <c r="OA9" s="1">
        <f t="shared" si="55"/>
        <v>-158.7529198743494</v>
      </c>
      <c r="OB9" s="1">
        <f t="shared" si="55"/>
        <v>-160.78604354075247</v>
      </c>
      <c r="OC9" s="1">
        <f t="shared" si="55"/>
        <v>-162.831827774967</v>
      </c>
      <c r="OD9" s="1">
        <f t="shared" si="56"/>
        <v>-164.890272576993</v>
      </c>
      <c r="OE9" s="1">
        <f t="shared" si="56"/>
        <v>-166.96137794683045</v>
      </c>
      <c r="OF9" s="1">
        <f t="shared" si="56"/>
        <v>-169.04514388447933</v>
      </c>
      <c r="OG9" s="1">
        <f t="shared" si="56"/>
        <v>-171.14157038993969</v>
      </c>
      <c r="OH9" s="1">
        <f t="shared" si="56"/>
        <v>-173.25065746321147</v>
      </c>
      <c r="OI9" s="1">
        <f t="shared" si="56"/>
        <v>-175.37240510429473</v>
      </c>
      <c r="OJ9" s="1">
        <f t="shared" si="56"/>
        <v>-177.50681331318947</v>
      </c>
      <c r="OK9" s="1">
        <f t="shared" si="56"/>
        <v>-179.65388208989563</v>
      </c>
      <c r="OL9" s="1">
        <f t="shared" si="56"/>
        <v>-181.81361143441325</v>
      </c>
      <c r="OM9" s="1">
        <f t="shared" si="56"/>
        <v>-183.98600134674234</v>
      </c>
      <c r="ON9" s="1">
        <f t="shared" si="57"/>
        <v>-186.17105182688286</v>
      </c>
      <c r="OO9" s="1">
        <f t="shared" si="57"/>
        <v>-188.36876287483483</v>
      </c>
      <c r="OP9" s="1">
        <f t="shared" si="57"/>
        <v>-190.57913449059825</v>
      </c>
      <c r="OQ9" s="1">
        <f t="shared" si="57"/>
        <v>-192.80216667417315</v>
      </c>
      <c r="OR9" s="1">
        <f t="shared" si="57"/>
        <v>-195.0378594255595</v>
      </c>
      <c r="OS9" s="1">
        <f t="shared" si="57"/>
        <v>-197.28621274475728</v>
      </c>
      <c r="OT9" s="1">
        <f t="shared" si="57"/>
        <v>-199.54722663176656</v>
      </c>
      <c r="OU9" s="1">
        <f t="shared" si="57"/>
        <v>-201.82090108658727</v>
      </c>
      <c r="OV9" s="1">
        <f t="shared" si="57"/>
        <v>-204.10723610921946</v>
      </c>
      <c r="OW9" s="1">
        <f t="shared" si="57"/>
        <v>-206.40623169966307</v>
      </c>
      <c r="OX9" s="1">
        <f t="shared" si="58"/>
        <v>-208.71788785791813</v>
      </c>
      <c r="OY9" s="1">
        <f t="shared" si="58"/>
        <v>-211.04220458398464</v>
      </c>
      <c r="OZ9" s="1">
        <f t="shared" si="58"/>
        <v>-213.37918187786261</v>
      </c>
      <c r="PA9" s="1">
        <f t="shared" si="58"/>
        <v>-215.72881973955214</v>
      </c>
      <c r="PB9" s="1">
        <f t="shared" si="58"/>
        <v>-218.09111816905306</v>
      </c>
      <c r="PC9" s="1">
        <f t="shared" si="58"/>
        <v>-220.46607716636544</v>
      </c>
      <c r="PD9" s="1">
        <f t="shared" si="58"/>
        <v>-222.85369673148926</v>
      </c>
      <c r="PE9" s="1">
        <f t="shared" si="58"/>
        <v>-225.25397686442454</v>
      </c>
      <c r="PF9" s="1">
        <f t="shared" si="58"/>
        <v>-227.66691756517133</v>
      </c>
      <c r="PG9" s="1">
        <f t="shared" si="58"/>
        <v>-230.09251883372951</v>
      </c>
      <c r="PH9" s="1">
        <f t="shared" si="59"/>
        <v>-232.5307806700992</v>
      </c>
      <c r="PI9" s="1">
        <f t="shared" si="59"/>
        <v>-234.98170307428029</v>
      </c>
      <c r="PJ9" s="1">
        <f t="shared" si="59"/>
        <v>-237.44528604627288</v>
      </c>
      <c r="PK9" s="1">
        <f t="shared" si="59"/>
        <v>-239.92152958607687</v>
      </c>
      <c r="PL9" s="1">
        <f t="shared" si="59"/>
        <v>-242.41043369369237</v>
      </c>
      <c r="PM9" s="1">
        <f t="shared" si="59"/>
        <v>-244.91199836911932</v>
      </c>
      <c r="PN9" s="1">
        <f t="shared" si="59"/>
        <v>-247.42622361235766</v>
      </c>
      <c r="PO9" s="1">
        <f t="shared" si="59"/>
        <v>-249.95310942340757</v>
      </c>
      <c r="PP9" s="1">
        <f t="shared" si="59"/>
        <v>-252.49265580226881</v>
      </c>
      <c r="PQ9" s="1">
        <f t="shared" si="59"/>
        <v>-255.04486274894163</v>
      </c>
      <c r="PR9" s="1">
        <f t="shared" si="60"/>
        <v>-257.60973026342577</v>
      </c>
      <c r="PS9" s="1">
        <f t="shared" si="60"/>
        <v>-260.18725834572149</v>
      </c>
      <c r="PT9" s="1">
        <f t="shared" si="60"/>
        <v>-262.7774469958286</v>
      </c>
      <c r="PU9" s="1">
        <f t="shared" si="60"/>
        <v>-265.38029621374722</v>
      </c>
      <c r="PV9" s="1">
        <f t="shared" si="60"/>
        <v>-267.99580599947723</v>
      </c>
      <c r="PW9" s="1">
        <f t="shared" si="60"/>
        <v>-270.62397635301869</v>
      </c>
      <c r="PX9" s="1">
        <f t="shared" si="60"/>
        <v>-273.26480727437161</v>
      </c>
      <c r="PY9" s="1">
        <f t="shared" si="60"/>
        <v>-275.91829876353603</v>
      </c>
      <c r="PZ9" s="1">
        <f t="shared" si="60"/>
        <v>-278.5844508205119</v>
      </c>
      <c r="QA9" s="1">
        <f t="shared" si="60"/>
        <v>-281.26326344529917</v>
      </c>
      <c r="QB9" s="1">
        <f t="shared" si="61"/>
        <v>-283.95473663789795</v>
      </c>
      <c r="QC9" s="1">
        <f t="shared" si="61"/>
        <v>-286.65887039830818</v>
      </c>
      <c r="QD9" s="1">
        <f t="shared" si="61"/>
        <v>-289.37566472652986</v>
      </c>
      <c r="QE9" s="1">
        <f t="shared" si="61"/>
        <v>-292.10511962256294</v>
      </c>
      <c r="QF9" s="1">
        <f t="shared" si="61"/>
        <v>-294.84723508640752</v>
      </c>
      <c r="QG9" s="1">
        <f t="shared" si="61"/>
        <v>-297.60201111806356</v>
      </c>
      <c r="QH9" s="1">
        <f t="shared" si="61"/>
        <v>-300.36944771753105</v>
      </c>
      <c r="QI9" s="1">
        <f t="shared" si="61"/>
        <v>-303.14954488480998</v>
      </c>
      <c r="QJ9" s="1">
        <f t="shared" si="61"/>
        <v>-305.94230261990037</v>
      </c>
      <c r="QK9" s="1">
        <f t="shared" si="61"/>
        <v>-308.74772092280227</v>
      </c>
      <c r="QL9" s="1">
        <f t="shared" si="62"/>
        <v>-311.56579979351557</v>
      </c>
      <c r="QM9" s="1">
        <f t="shared" si="62"/>
        <v>-314.39653923204031</v>
      </c>
      <c r="QN9" s="1">
        <f t="shared" si="62"/>
        <v>-317.23993923837656</v>
      </c>
      <c r="QO9" s="1">
        <f t="shared" si="62"/>
        <v>-320.09599981252421</v>
      </c>
      <c r="QP9" s="1">
        <f t="shared" si="62"/>
        <v>-322.96472095448337</v>
      </c>
      <c r="QQ9" s="1">
        <f t="shared" si="62"/>
        <v>-325.84610266425392</v>
      </c>
      <c r="QR9" s="1">
        <f t="shared" si="62"/>
        <v>-328.74014494183598</v>
      </c>
      <c r="QS9" s="1">
        <f t="shared" si="62"/>
        <v>-331.64684778722949</v>
      </c>
      <c r="QT9" s="1">
        <f t="shared" si="62"/>
        <v>-334.5662112004344</v>
      </c>
      <c r="QU9" s="1">
        <f t="shared" si="62"/>
        <v>-337.49823518145087</v>
      </c>
      <c r="QV9" s="1">
        <f t="shared" si="63"/>
        <v>-340.44291973027867</v>
      </c>
      <c r="QW9" s="1">
        <f t="shared" si="63"/>
        <v>-343.40026484691805</v>
      </c>
      <c r="QX9" s="1">
        <f t="shared" si="63"/>
        <v>-346.37027053136876</v>
      </c>
      <c r="QY9" s="1">
        <f t="shared" si="63"/>
        <v>-349.35293678363104</v>
      </c>
      <c r="QZ9" s="1">
        <f t="shared" si="63"/>
        <v>-352.34826360370471</v>
      </c>
      <c r="RA9" s="1">
        <f t="shared" si="63"/>
        <v>-355.35625099158983</v>
      </c>
      <c r="RB9" s="1">
        <f t="shared" si="63"/>
        <v>-358.37689894728641</v>
      </c>
      <c r="RC9" s="1">
        <f t="shared" si="63"/>
        <v>-361.41020747079449</v>
      </c>
      <c r="RD9" s="1">
        <f t="shared" si="63"/>
        <v>-364.45617656211397</v>
      </c>
      <c r="RE9" s="1">
        <f t="shared" si="63"/>
        <v>-367.5148062212449</v>
      </c>
      <c r="RF9" s="1">
        <f t="shared" si="64"/>
        <v>-370.58609644818733</v>
      </c>
      <c r="RG9" s="1">
        <f t="shared" si="64"/>
        <v>-373.67004724294117</v>
      </c>
      <c r="RH9" s="1">
        <f t="shared" si="64"/>
        <v>-376.76665860550651</v>
      </c>
      <c r="RI9" s="1">
        <f t="shared" si="64"/>
        <v>-379.87593053588324</v>
      </c>
      <c r="RJ9" s="1">
        <f t="shared" si="64"/>
        <v>-382.99786303407149</v>
      </c>
      <c r="RK9" s="1">
        <f t="shared" si="64"/>
        <v>-386.13245610007118</v>
      </c>
      <c r="RL9" s="1">
        <f t="shared" si="64"/>
        <v>-389.27970973388233</v>
      </c>
      <c r="RM9" s="1">
        <f t="shared" si="64"/>
        <v>-392.43962393550493</v>
      </c>
      <c r="RN9" s="1">
        <f t="shared" si="64"/>
        <v>-395.61219870493898</v>
      </c>
      <c r="RO9" s="1">
        <f t="shared" si="64"/>
        <v>-398.79743404218448</v>
      </c>
      <c r="RP9" s="1">
        <f t="shared" si="65"/>
        <v>-401.99532994724143</v>
      </c>
      <c r="RQ9" s="1">
        <f t="shared" si="65"/>
        <v>-405.20588642010983</v>
      </c>
      <c r="RR9" s="1">
        <f t="shared" si="65"/>
        <v>-408.42910346078975</v>
      </c>
      <c r="RS9" s="1">
        <f t="shared" si="65"/>
        <v>-411.664981069281</v>
      </c>
      <c r="RT9" s="1">
        <f t="shared" si="65"/>
        <v>-414.91351924558376</v>
      </c>
      <c r="RU9" s="1">
        <f t="shared" si="65"/>
        <v>-418.17471798969797</v>
      </c>
      <c r="RV9" s="1">
        <f t="shared" si="65"/>
        <v>-421.44857730162374</v>
      </c>
      <c r="RW9" s="1">
        <f t="shared" si="65"/>
        <v>-424.7350971813608</v>
      </c>
      <c r="RX9" s="1">
        <f t="shared" si="65"/>
        <v>-428.03427762890942</v>
      </c>
      <c r="RY9" s="1">
        <f t="shared" si="65"/>
        <v>-431.3461186442695</v>
      </c>
      <c r="RZ9" s="1">
        <f t="shared" si="66"/>
        <v>-434.67062022744096</v>
      </c>
      <c r="SA9" s="1">
        <f t="shared" si="66"/>
        <v>-438.00778237842394</v>
      </c>
      <c r="SB9" s="1">
        <f t="shared" si="66"/>
        <v>-441.35760509721837</v>
      </c>
      <c r="SC9" s="1">
        <f t="shared" si="66"/>
        <v>-444.72008838382425</v>
      </c>
      <c r="SD9" s="1">
        <f t="shared" si="66"/>
        <v>-448.09523223824152</v>
      </c>
      <c r="SE9" s="1">
        <f t="shared" si="66"/>
        <v>-451.48303666047036</v>
      </c>
      <c r="SF9" s="1">
        <f t="shared" si="66"/>
        <v>-454.8835016505106</v>
      </c>
      <c r="SG9" s="1">
        <f t="shared" si="66"/>
        <v>-458.29662720836228</v>
      </c>
      <c r="SH9" s="1">
        <f t="shared" si="66"/>
        <v>-461.72241333402542</v>
      </c>
      <c r="SI9" s="1">
        <f t="shared" si="66"/>
        <v>-465.16086002750006</v>
      </c>
      <c r="SJ9" s="1">
        <f t="shared" si="67"/>
        <v>-468.6119672887861</v>
      </c>
      <c r="SK9" s="1">
        <f t="shared" si="67"/>
        <v>-472.0757351178836</v>
      </c>
      <c r="SL9" s="1">
        <f t="shared" si="67"/>
        <v>-475.55216351479254</v>
      </c>
      <c r="SM9" s="1">
        <f t="shared" si="67"/>
        <v>-479.04125247951299</v>
      </c>
      <c r="SN9" s="1">
        <f t="shared" si="67"/>
        <v>-482.54300201204484</v>
      </c>
      <c r="SO9" s="1">
        <f t="shared" si="67"/>
        <v>-486.05741211238819</v>
      </c>
      <c r="SP9" s="1">
        <f t="shared" si="67"/>
        <v>-489.58448278054294</v>
      </c>
      <c r="SQ9" s="1">
        <f t="shared" si="67"/>
        <v>-493.1242140165092</v>
      </c>
      <c r="SR9" s="1">
        <f t="shared" si="67"/>
        <v>-496.67660582028691</v>
      </c>
      <c r="SS9" s="1">
        <f t="shared" si="67"/>
        <v>-500.24165819187607</v>
      </c>
      <c r="ST9" s="4">
        <f t="shared" si="67"/>
        <v>-503.81937113127134</v>
      </c>
    </row>
    <row r="10" spans="2:514" x14ac:dyDescent="0.45">
      <c r="B10" s="25">
        <f t="shared" si="70"/>
        <v>5</v>
      </c>
      <c r="C10" s="1" t="b">
        <f>OR(AND($D$2="lognormal",OR(Inputs!C13&lt;=0,Inputs!D13&gt;=Inputs!C13)),Inputs!F13&lt;=0,Inputs!F13&gt;=1)</f>
        <v>0</v>
      </c>
      <c r="D10" s="1">
        <f>IF(OR($D$2="",Inputs!$C13="",Inputs!$D13="",Inputs!$F13="",C10),"",IF($D$2="normal",IFERROR(Inputs!$C13-Inputs!$D13,""),IFERROR(LN(Inputs!$C13-Inputs!$D13),"")))</f>
        <v>1.791759469228055</v>
      </c>
      <c r="E10" s="1">
        <f>IF(OR($D$2="",Inputs!$C13="",Inputs!$D13="",Inputs!$F13=""),"",IF($D$2="normal",IFERROR(Inputs!$C13+Inputs!$D13,""),IFERROR(LN(Inputs!$C13+Inputs!$D13),"")))</f>
        <v>2.4849066497880004</v>
      </c>
      <c r="F10" s="2">
        <f>IF(OR(D10="",E10=""),"",(1+Inputs!$F13)/2)</f>
        <v>0.7</v>
      </c>
      <c r="G10" s="1">
        <f t="shared" si="68"/>
        <v>2.1383330595080277</v>
      </c>
      <c r="H10" s="1">
        <f t="shared" si="69"/>
        <v>0.66089483492348722</v>
      </c>
      <c r="I10" s="3"/>
      <c r="J10" s="1">
        <f t="shared" si="16"/>
        <v>1.8236897159632106</v>
      </c>
      <c r="K10" s="26">
        <f t="shared" si="17"/>
        <v>39.480400294943841</v>
      </c>
      <c r="M10" s="90"/>
      <c r="N10" s="1">
        <f t="shared" si="18"/>
        <v>-11794.857334000677</v>
      </c>
      <c r="O10" s="1">
        <f t="shared" si="18"/>
        <v>-11700.275946444061</v>
      </c>
      <c r="P10" s="1">
        <f t="shared" si="18"/>
        <v>-11606.075353573891</v>
      </c>
      <c r="Q10" s="1">
        <f t="shared" si="18"/>
        <v>-11512.255555390166</v>
      </c>
      <c r="R10" s="1">
        <f t="shared" si="18"/>
        <v>-11418.816551892884</v>
      </c>
      <c r="S10" s="1">
        <f t="shared" si="18"/>
        <v>-11325.758343082043</v>
      </c>
      <c r="T10" s="1">
        <f t="shared" si="18"/>
        <v>-11233.08092895765</v>
      </c>
      <c r="U10" s="1">
        <f t="shared" si="18"/>
        <v>-11140.784309519699</v>
      </c>
      <c r="V10" s="1">
        <f t="shared" si="18"/>
        <v>-11048.868484768191</v>
      </c>
      <c r="W10" s="1">
        <f t="shared" si="18"/>
        <v>-10957.333454703128</v>
      </c>
      <c r="X10" s="1">
        <f t="shared" si="19"/>
        <v>-10866.179219324509</v>
      </c>
      <c r="Y10" s="1">
        <f t="shared" si="19"/>
        <v>-10775.405778632334</v>
      </c>
      <c r="Z10" s="1">
        <f t="shared" si="19"/>
        <v>-10685.013132626602</v>
      </c>
      <c r="AA10" s="1">
        <f t="shared" si="19"/>
        <v>-10595.001281307312</v>
      </c>
      <c r="AB10" s="1">
        <f t="shared" si="19"/>
        <v>-10505.370224674469</v>
      </c>
      <c r="AC10" s="1">
        <f t="shared" si="19"/>
        <v>-10416.119962728071</v>
      </c>
      <c r="AD10" s="1">
        <f t="shared" si="19"/>
        <v>-10327.250495468114</v>
      </c>
      <c r="AE10" s="1">
        <f t="shared" si="19"/>
        <v>-10238.761822894601</v>
      </c>
      <c r="AF10" s="1">
        <f t="shared" si="19"/>
        <v>-10150.653945007532</v>
      </c>
      <c r="AG10" s="1">
        <f t="shared" si="19"/>
        <v>-10062.926861806907</v>
      </c>
      <c r="AH10" s="1">
        <f t="shared" si="20"/>
        <v>-9975.5805732927274</v>
      </c>
      <c r="AI10" s="1">
        <f t="shared" si="20"/>
        <v>-9888.6150794649893</v>
      </c>
      <c r="AJ10" s="1">
        <f t="shared" si="20"/>
        <v>-9802.0303803236948</v>
      </c>
      <c r="AK10" s="1">
        <f t="shared" si="20"/>
        <v>-9715.8264758688474</v>
      </c>
      <c r="AL10" s="1">
        <f t="shared" si="20"/>
        <v>-9630.0033661004418</v>
      </c>
      <c r="AM10" s="1">
        <f t="shared" si="20"/>
        <v>-9544.5610510184797</v>
      </c>
      <c r="AN10" s="1">
        <f t="shared" si="20"/>
        <v>-9459.499530622963</v>
      </c>
      <c r="AO10" s="1">
        <f t="shared" si="20"/>
        <v>-9374.8188049138898</v>
      </c>
      <c r="AP10" s="1">
        <f t="shared" si="20"/>
        <v>-9290.5188738912602</v>
      </c>
      <c r="AQ10" s="1">
        <f t="shared" si="20"/>
        <v>-9206.5997375550724</v>
      </c>
      <c r="AR10" s="1">
        <f t="shared" si="21"/>
        <v>-9123.0613959053298</v>
      </c>
      <c r="AS10" s="1">
        <f t="shared" si="21"/>
        <v>-9039.9038489420327</v>
      </c>
      <c r="AT10" s="1">
        <f t="shared" si="21"/>
        <v>-8957.1270966651773</v>
      </c>
      <c r="AU10" s="1">
        <f t="shared" si="21"/>
        <v>-8874.7311390747655</v>
      </c>
      <c r="AV10" s="1">
        <f t="shared" si="21"/>
        <v>-8792.715976170799</v>
      </c>
      <c r="AW10" s="1">
        <f t="shared" si="21"/>
        <v>-8711.081607953276</v>
      </c>
      <c r="AX10" s="1">
        <f t="shared" si="21"/>
        <v>-8629.8280344221985</v>
      </c>
      <c r="AY10" s="1">
        <f t="shared" si="21"/>
        <v>-8548.9552555775608</v>
      </c>
      <c r="AZ10" s="1">
        <f t="shared" si="21"/>
        <v>-8468.4632714193704</v>
      </c>
      <c r="BA10" s="1">
        <f t="shared" si="21"/>
        <v>-8388.3520819476234</v>
      </c>
      <c r="BB10" s="1">
        <f t="shared" si="22"/>
        <v>-8308.6216871623201</v>
      </c>
      <c r="BC10" s="1">
        <f t="shared" si="22"/>
        <v>-8229.2720870634585</v>
      </c>
      <c r="BD10" s="1">
        <f t="shared" si="22"/>
        <v>-8150.3032816510422</v>
      </c>
      <c r="BE10" s="1">
        <f t="shared" si="22"/>
        <v>-8071.7152709250713</v>
      </c>
      <c r="BF10" s="1">
        <f t="shared" si="22"/>
        <v>-7993.5080548855422</v>
      </c>
      <c r="BG10" s="1">
        <f t="shared" si="22"/>
        <v>-7915.6816335324575</v>
      </c>
      <c r="BH10" s="1">
        <f t="shared" si="22"/>
        <v>-7838.2360068658172</v>
      </c>
      <c r="BI10" s="1">
        <f t="shared" si="22"/>
        <v>-7761.1711748856205</v>
      </c>
      <c r="BJ10" s="1">
        <f t="shared" si="22"/>
        <v>-7684.4871375918665</v>
      </c>
      <c r="BK10" s="1">
        <f t="shared" si="22"/>
        <v>-7608.1838949845587</v>
      </c>
      <c r="BL10" s="1">
        <f t="shared" si="23"/>
        <v>-7532.2614470636927</v>
      </c>
      <c r="BM10" s="1">
        <f t="shared" si="23"/>
        <v>-7456.7197938292711</v>
      </c>
      <c r="BN10" s="1">
        <f t="shared" si="23"/>
        <v>-7381.5589352812931</v>
      </c>
      <c r="BO10" s="1">
        <f t="shared" si="23"/>
        <v>-7306.7788714197595</v>
      </c>
      <c r="BP10" s="1">
        <f t="shared" si="23"/>
        <v>-7232.3796022446704</v>
      </c>
      <c r="BQ10" s="1">
        <f t="shared" si="23"/>
        <v>-7158.3611277560249</v>
      </c>
      <c r="BR10" s="1">
        <f t="shared" si="23"/>
        <v>-7084.723447953822</v>
      </c>
      <c r="BS10" s="1">
        <f t="shared" si="23"/>
        <v>-7011.4665628380644</v>
      </c>
      <c r="BT10" s="1">
        <f t="shared" si="23"/>
        <v>-6938.5904724087486</v>
      </c>
      <c r="BU10" s="1">
        <f t="shared" si="23"/>
        <v>-6866.0951766658782</v>
      </c>
      <c r="BV10" s="1">
        <f t="shared" si="24"/>
        <v>-6793.9806756094513</v>
      </c>
      <c r="BW10" s="1">
        <f t="shared" si="24"/>
        <v>-6722.2469692394698</v>
      </c>
      <c r="BX10" s="1">
        <f t="shared" si="24"/>
        <v>-6650.8940575559291</v>
      </c>
      <c r="BY10" s="1">
        <f t="shared" si="24"/>
        <v>-6579.9219405588346</v>
      </c>
      <c r="BZ10" s="1">
        <f t="shared" si="24"/>
        <v>-6509.3306182481838</v>
      </c>
      <c r="CA10" s="1">
        <f t="shared" si="24"/>
        <v>-6439.1200906239756</v>
      </c>
      <c r="CB10" s="1">
        <f t="shared" si="24"/>
        <v>-6369.2903576862109</v>
      </c>
      <c r="CC10" s="1">
        <f t="shared" si="24"/>
        <v>-6299.8414194348925</v>
      </c>
      <c r="CD10" s="1">
        <f t="shared" si="24"/>
        <v>-6230.7732758700158</v>
      </c>
      <c r="CE10" s="1">
        <f t="shared" si="24"/>
        <v>-6162.0859269915845</v>
      </c>
      <c r="CF10" s="1">
        <f t="shared" si="25"/>
        <v>-6093.7793727995959</v>
      </c>
      <c r="CG10" s="1">
        <f t="shared" si="25"/>
        <v>-6025.8536132940517</v>
      </c>
      <c r="CH10" s="1">
        <f t="shared" si="25"/>
        <v>-5958.3086484749501</v>
      </c>
      <c r="CI10" s="1">
        <f t="shared" si="25"/>
        <v>-5891.144478342294</v>
      </c>
      <c r="CJ10" s="1">
        <f t="shared" si="25"/>
        <v>-5824.3611028960804</v>
      </c>
      <c r="CK10" s="1">
        <f t="shared" si="25"/>
        <v>-5757.9585221363122</v>
      </c>
      <c r="CL10" s="1">
        <f t="shared" si="25"/>
        <v>-5691.9367360629867</v>
      </c>
      <c r="CM10" s="1">
        <f t="shared" si="25"/>
        <v>-5626.2957446761056</v>
      </c>
      <c r="CN10" s="1">
        <f t="shared" si="25"/>
        <v>-5561.0355479756681</v>
      </c>
      <c r="CO10" s="1">
        <f t="shared" si="25"/>
        <v>-5496.1561459616751</v>
      </c>
      <c r="CP10" s="1">
        <f t="shared" si="26"/>
        <v>-5431.6575386341256</v>
      </c>
      <c r="CQ10" s="1">
        <f t="shared" si="26"/>
        <v>-5367.5397259930205</v>
      </c>
      <c r="CR10" s="1">
        <f t="shared" si="26"/>
        <v>-5303.8027080383572</v>
      </c>
      <c r="CS10" s="1">
        <f t="shared" si="26"/>
        <v>-5240.4464847701402</v>
      </c>
      <c r="CT10" s="1">
        <f t="shared" si="26"/>
        <v>-5177.4710561883649</v>
      </c>
      <c r="CU10" s="1">
        <f t="shared" si="26"/>
        <v>-5114.8764222930349</v>
      </c>
      <c r="CV10" s="1">
        <f t="shared" si="26"/>
        <v>-5052.6625830841476</v>
      </c>
      <c r="CW10" s="1">
        <f t="shared" si="26"/>
        <v>-4990.8295385617057</v>
      </c>
      <c r="CX10" s="1">
        <f t="shared" si="26"/>
        <v>-4929.3772887257064</v>
      </c>
      <c r="CY10" s="1">
        <f t="shared" si="26"/>
        <v>-4868.3058335761543</v>
      </c>
      <c r="CZ10" s="1">
        <f t="shared" si="27"/>
        <v>-4807.6151731130421</v>
      </c>
      <c r="DA10" s="1">
        <f t="shared" si="27"/>
        <v>-4747.3053073363772</v>
      </c>
      <c r="DB10" s="1">
        <f t="shared" si="27"/>
        <v>-4687.3762362461539</v>
      </c>
      <c r="DC10" s="1">
        <f t="shared" si="27"/>
        <v>-4627.827959842376</v>
      </c>
      <c r="DD10" s="1">
        <f t="shared" si="27"/>
        <v>-4568.6604781250408</v>
      </c>
      <c r="DE10" s="1">
        <f t="shared" si="27"/>
        <v>-4509.8737910941491</v>
      </c>
      <c r="DF10" s="1">
        <f t="shared" si="27"/>
        <v>-4451.4678987497027</v>
      </c>
      <c r="DG10" s="1">
        <f t="shared" si="27"/>
        <v>-4393.442801091699</v>
      </c>
      <c r="DH10" s="1">
        <f t="shared" si="27"/>
        <v>-4335.7984981201398</v>
      </c>
      <c r="DI10" s="1">
        <f t="shared" si="27"/>
        <v>-4278.5349898350241</v>
      </c>
      <c r="DJ10" s="1">
        <f t="shared" si="28"/>
        <v>-4221.6522762363529</v>
      </c>
      <c r="DK10" s="1">
        <f t="shared" si="28"/>
        <v>-4165.1503573241243</v>
      </c>
      <c r="DL10" s="1">
        <f t="shared" si="28"/>
        <v>-4109.0292330983402</v>
      </c>
      <c r="DM10" s="1">
        <f t="shared" si="28"/>
        <v>-4053.2889035590001</v>
      </c>
      <c r="DN10" s="1">
        <f t="shared" si="28"/>
        <v>-3997.929368706104</v>
      </c>
      <c r="DO10" s="1">
        <f t="shared" si="28"/>
        <v>-3942.950628539651</v>
      </c>
      <c r="DP10" s="1">
        <f t="shared" si="28"/>
        <v>-3888.3526830596425</v>
      </c>
      <c r="DQ10" s="1">
        <f t="shared" si="28"/>
        <v>-3834.1355322660775</v>
      </c>
      <c r="DR10" s="1">
        <f t="shared" si="28"/>
        <v>-3780.2991761589565</v>
      </c>
      <c r="DS10" s="1">
        <f t="shared" si="28"/>
        <v>-3726.8436147382795</v>
      </c>
      <c r="DT10" s="1">
        <f t="shared" si="29"/>
        <v>-3673.768848004046</v>
      </c>
      <c r="DU10" s="1">
        <f t="shared" si="29"/>
        <v>-3621.0748759562562</v>
      </c>
      <c r="DV10" s="1">
        <f t="shared" si="29"/>
        <v>-3568.7616985949107</v>
      </c>
      <c r="DW10" s="1">
        <f t="shared" si="29"/>
        <v>-3516.8293159200089</v>
      </c>
      <c r="DX10" s="1">
        <f t="shared" si="29"/>
        <v>-3465.277727931551</v>
      </c>
      <c r="DY10" s="1">
        <f t="shared" si="29"/>
        <v>-3414.1069346295367</v>
      </c>
      <c r="DZ10" s="1">
        <f t="shared" si="29"/>
        <v>-3363.3169360139664</v>
      </c>
      <c r="EA10" s="1">
        <f t="shared" si="29"/>
        <v>-3312.9077320848401</v>
      </c>
      <c r="EB10" s="1">
        <f t="shared" si="29"/>
        <v>-3262.8793228421573</v>
      </c>
      <c r="EC10" s="1">
        <f t="shared" si="29"/>
        <v>-3213.2317082859181</v>
      </c>
      <c r="ED10" s="1">
        <f t="shared" si="30"/>
        <v>-3163.9648884161234</v>
      </c>
      <c r="EE10" s="1">
        <f t="shared" si="30"/>
        <v>-3115.0788632327717</v>
      </c>
      <c r="EF10" s="1">
        <f t="shared" si="30"/>
        <v>-3066.573632735865</v>
      </c>
      <c r="EG10" s="1">
        <f t="shared" si="30"/>
        <v>-3018.4491969254013</v>
      </c>
      <c r="EH10" s="1">
        <f t="shared" si="30"/>
        <v>-2970.7055558013822</v>
      </c>
      <c r="EI10" s="1">
        <f t="shared" si="30"/>
        <v>-2923.3427093638061</v>
      </c>
      <c r="EJ10" s="1">
        <f t="shared" si="30"/>
        <v>-2876.360657612674</v>
      </c>
      <c r="EK10" s="1">
        <f t="shared" si="30"/>
        <v>-2829.759400547985</v>
      </c>
      <c r="EL10" s="1">
        <f t="shared" si="30"/>
        <v>-2783.538938169741</v>
      </c>
      <c r="EM10" s="1">
        <f t="shared" si="30"/>
        <v>-2737.6992704779404</v>
      </c>
      <c r="EN10" s="1">
        <f t="shared" si="31"/>
        <v>-2692.2403974725844</v>
      </c>
      <c r="EO10" s="1">
        <f t="shared" si="31"/>
        <v>-2647.1623191536714</v>
      </c>
      <c r="EP10" s="1">
        <f t="shared" si="31"/>
        <v>-2602.465035521202</v>
      </c>
      <c r="EQ10" s="1">
        <f t="shared" si="31"/>
        <v>-2558.1485465751775</v>
      </c>
      <c r="ER10" s="1">
        <f t="shared" si="31"/>
        <v>-2514.2128523155961</v>
      </c>
      <c r="ES10" s="1">
        <f t="shared" si="31"/>
        <v>-2470.6579527424587</v>
      </c>
      <c r="ET10" s="1">
        <f t="shared" si="31"/>
        <v>-2427.4838478557649</v>
      </c>
      <c r="EU10" s="1">
        <f t="shared" si="31"/>
        <v>-2384.6905376555155</v>
      </c>
      <c r="EV10" s="1">
        <f t="shared" si="31"/>
        <v>-2342.2780221417097</v>
      </c>
      <c r="EW10" s="1">
        <f t="shared" si="31"/>
        <v>-2300.2463013143474</v>
      </c>
      <c r="EX10" s="1">
        <f t="shared" si="32"/>
        <v>-2258.5953751734291</v>
      </c>
      <c r="EY10" s="1">
        <f t="shared" si="32"/>
        <v>-2217.3252437189549</v>
      </c>
      <c r="EZ10" s="1">
        <f t="shared" si="32"/>
        <v>-2176.4359069509242</v>
      </c>
      <c r="FA10" s="1">
        <f t="shared" si="32"/>
        <v>-2135.9273648693375</v>
      </c>
      <c r="FB10" s="1">
        <f t="shared" si="32"/>
        <v>-2095.7996174741947</v>
      </c>
      <c r="FC10" s="1">
        <f t="shared" si="32"/>
        <v>-2056.0526647654956</v>
      </c>
      <c r="FD10" s="1">
        <f t="shared" si="32"/>
        <v>-2016.6865067432404</v>
      </c>
      <c r="FE10" s="1">
        <f t="shared" si="32"/>
        <v>-1977.7011434074291</v>
      </c>
      <c r="FF10" s="1">
        <f t="shared" si="32"/>
        <v>-1939.0965747580617</v>
      </c>
      <c r="FG10" s="1">
        <f t="shared" si="32"/>
        <v>-1900.8728007951379</v>
      </c>
      <c r="FH10" s="1">
        <f t="shared" si="33"/>
        <v>-1863.0298215186581</v>
      </c>
      <c r="FI10" s="1">
        <f t="shared" si="33"/>
        <v>-1825.5676369286223</v>
      </c>
      <c r="FJ10" s="1">
        <f t="shared" si="33"/>
        <v>-1788.4862470250298</v>
      </c>
      <c r="FK10" s="1">
        <f t="shared" si="33"/>
        <v>-1751.7856518078815</v>
      </c>
      <c r="FL10" s="1">
        <f t="shared" si="33"/>
        <v>-1715.4658512771773</v>
      </c>
      <c r="FM10" s="1">
        <f t="shared" si="33"/>
        <v>-1679.5268454329166</v>
      </c>
      <c r="FN10" s="1">
        <f t="shared" si="33"/>
        <v>-1643.9686342750997</v>
      </c>
      <c r="FO10" s="1">
        <f t="shared" si="33"/>
        <v>-1608.7912178037268</v>
      </c>
      <c r="FP10" s="1">
        <f t="shared" si="33"/>
        <v>-1573.9945960187977</v>
      </c>
      <c r="FQ10" s="1">
        <f t="shared" si="33"/>
        <v>-1539.5787689203123</v>
      </c>
      <c r="FR10" s="1">
        <f t="shared" si="34"/>
        <v>-1505.543736508271</v>
      </c>
      <c r="FS10" s="1">
        <f t="shared" si="34"/>
        <v>-1471.8894987826734</v>
      </c>
      <c r="FT10" s="1">
        <f t="shared" si="34"/>
        <v>-1438.6160557435196</v>
      </c>
      <c r="FU10" s="1">
        <f t="shared" si="34"/>
        <v>-1405.7234073908096</v>
      </c>
      <c r="FV10" s="1">
        <f t="shared" si="34"/>
        <v>-1373.2115537245434</v>
      </c>
      <c r="FW10" s="1">
        <f t="shared" si="34"/>
        <v>-1341.0804947447211</v>
      </c>
      <c r="FX10" s="1">
        <f t="shared" si="34"/>
        <v>-1309.3302304513429</v>
      </c>
      <c r="FY10" s="1">
        <f t="shared" si="34"/>
        <v>-1277.9607608444078</v>
      </c>
      <c r="FZ10" s="1">
        <f t="shared" si="34"/>
        <v>-1246.9720859239169</v>
      </c>
      <c r="GA10" s="1">
        <f t="shared" si="34"/>
        <v>-1216.3642056898696</v>
      </c>
      <c r="GB10" s="1">
        <f t="shared" si="35"/>
        <v>-1186.1371201422667</v>
      </c>
      <c r="GC10" s="1">
        <f t="shared" si="35"/>
        <v>-1156.2908292811069</v>
      </c>
      <c r="GD10" s="1">
        <f t="shared" si="35"/>
        <v>-1126.8253331063913</v>
      </c>
      <c r="GE10" s="1">
        <f t="shared" si="35"/>
        <v>-1097.7406316181196</v>
      </c>
      <c r="GF10" s="1">
        <f t="shared" si="35"/>
        <v>-1069.0367248162918</v>
      </c>
      <c r="GG10" s="1">
        <f t="shared" si="35"/>
        <v>-1040.7136127009076</v>
      </c>
      <c r="GH10" s="1">
        <f t="shared" si="35"/>
        <v>-1012.7712952719672</v>
      </c>
      <c r="GI10" s="1">
        <f t="shared" si="35"/>
        <v>-985.20977252947091</v>
      </c>
      <c r="GJ10" s="1">
        <f t="shared" si="35"/>
        <v>-958.02904447341837</v>
      </c>
      <c r="GK10" s="1">
        <f t="shared" si="35"/>
        <v>-931.2291111038096</v>
      </c>
      <c r="GL10" s="1">
        <f t="shared" si="36"/>
        <v>-904.80997242064473</v>
      </c>
      <c r="GM10" s="1">
        <f t="shared" si="36"/>
        <v>-878.77162842392374</v>
      </c>
      <c r="GN10" s="1">
        <f t="shared" si="36"/>
        <v>-853.11407911364665</v>
      </c>
      <c r="GO10" s="1">
        <f t="shared" si="36"/>
        <v>-827.83732448981323</v>
      </c>
      <c r="GP10" s="1">
        <f t="shared" si="36"/>
        <v>-802.94136455242392</v>
      </c>
      <c r="GQ10" s="1">
        <f t="shared" si="36"/>
        <v>-778.42619930147828</v>
      </c>
      <c r="GR10" s="1">
        <f t="shared" si="36"/>
        <v>-754.29182873697653</v>
      </c>
      <c r="GS10" s="1">
        <f t="shared" si="36"/>
        <v>-730.53825285891855</v>
      </c>
      <c r="GT10" s="1">
        <f t="shared" si="36"/>
        <v>-707.16547166730447</v>
      </c>
      <c r="GU10" s="1">
        <f t="shared" si="36"/>
        <v>-684.17348516213417</v>
      </c>
      <c r="GV10" s="1">
        <f t="shared" si="37"/>
        <v>-661.56229334340776</v>
      </c>
      <c r="GW10" s="1">
        <f t="shared" si="37"/>
        <v>-639.33189621112524</v>
      </c>
      <c r="GX10" s="1">
        <f t="shared" si="37"/>
        <v>-617.4822937652865</v>
      </c>
      <c r="GY10" s="1">
        <f t="shared" si="37"/>
        <v>-596.01348600589165</v>
      </c>
      <c r="GZ10" s="1">
        <f t="shared" si="37"/>
        <v>-574.92547293294058</v>
      </c>
      <c r="HA10" s="1">
        <f t="shared" si="37"/>
        <v>-554.2182545464334</v>
      </c>
      <c r="HB10" s="1">
        <f t="shared" si="37"/>
        <v>-533.89183084637011</v>
      </c>
      <c r="HC10" s="1">
        <f t="shared" si="37"/>
        <v>-513.9462018327506</v>
      </c>
      <c r="HD10" s="1">
        <f t="shared" si="37"/>
        <v>-494.38136750557493</v>
      </c>
      <c r="HE10" s="1">
        <f t="shared" si="37"/>
        <v>-475.19732786484315</v>
      </c>
      <c r="HF10" s="1">
        <f t="shared" si="38"/>
        <v>-456.3940829105552</v>
      </c>
      <c r="HG10" s="1">
        <f t="shared" si="38"/>
        <v>-437.97163264271109</v>
      </c>
      <c r="HH10" s="1">
        <f t="shared" si="38"/>
        <v>-419.92997706131086</v>
      </c>
      <c r="HI10" s="1">
        <f t="shared" si="38"/>
        <v>-402.26911616635442</v>
      </c>
      <c r="HJ10" s="1">
        <f t="shared" si="38"/>
        <v>-384.98904995784187</v>
      </c>
      <c r="HK10" s="1">
        <f t="shared" si="38"/>
        <v>-368.0897784357731</v>
      </c>
      <c r="HL10" s="1">
        <f t="shared" si="38"/>
        <v>-351.57130160014822</v>
      </c>
      <c r="HM10" s="1">
        <f t="shared" si="38"/>
        <v>-335.43361945096729</v>
      </c>
      <c r="HN10" s="1">
        <f t="shared" si="38"/>
        <v>-319.67673198823013</v>
      </c>
      <c r="HO10" s="1">
        <f t="shared" si="38"/>
        <v>-304.30063921193687</v>
      </c>
      <c r="HP10" s="1">
        <f t="shared" si="39"/>
        <v>-289.30534112208744</v>
      </c>
      <c r="HQ10" s="1">
        <f t="shared" si="39"/>
        <v>-274.69083771868191</v>
      </c>
      <c r="HR10" s="1">
        <f t="shared" si="39"/>
        <v>-260.45712900172015</v>
      </c>
      <c r="HS10" s="1">
        <f t="shared" si="39"/>
        <v>-246.60421497120223</v>
      </c>
      <c r="HT10" s="1">
        <f t="shared" si="39"/>
        <v>-233.13209562712814</v>
      </c>
      <c r="HU10" s="1">
        <f t="shared" si="39"/>
        <v>-220.04077096949788</v>
      </c>
      <c r="HV10" s="1">
        <f t="shared" si="39"/>
        <v>-207.33024099831152</v>
      </c>
      <c r="HW10" s="1">
        <f t="shared" si="39"/>
        <v>-195.000505713569</v>
      </c>
      <c r="HX10" s="1">
        <f t="shared" si="39"/>
        <v>-183.05156511527031</v>
      </c>
      <c r="HY10" s="1">
        <f t="shared" si="39"/>
        <v>-171.48341920341542</v>
      </c>
      <c r="HZ10" s="1">
        <f t="shared" si="40"/>
        <v>-160.29606797800443</v>
      </c>
      <c r="IA10" s="1">
        <f t="shared" si="40"/>
        <v>-149.48951143903722</v>
      </c>
      <c r="IB10" s="1">
        <f t="shared" si="40"/>
        <v>-139.06374958651389</v>
      </c>
      <c r="IC10" s="1">
        <f t="shared" si="40"/>
        <v>-129.01878242043441</v>
      </c>
      <c r="ID10" s="1">
        <f t="shared" si="40"/>
        <v>-119.35460994079875</v>
      </c>
      <c r="IE10" s="1">
        <f t="shared" si="40"/>
        <v>-110.07123214760693</v>
      </c>
      <c r="IF10" s="1">
        <f t="shared" si="40"/>
        <v>-101.16864904085894</v>
      </c>
      <c r="IG10" s="1">
        <f t="shared" si="40"/>
        <v>-92.646860620554804</v>
      </c>
      <c r="IH10" s="1">
        <f t="shared" si="40"/>
        <v>-84.505866886694477</v>
      </c>
      <c r="II10" s="1">
        <f t="shared" si="40"/>
        <v>-76.745667839278056</v>
      </c>
      <c r="IJ10" s="1">
        <f t="shared" si="41"/>
        <v>-69.366263478305441</v>
      </c>
      <c r="IK10" s="1">
        <f t="shared" si="41"/>
        <v>-62.367653803776676</v>
      </c>
      <c r="IL10" s="1">
        <f t="shared" si="41"/>
        <v>-55.749838815691739</v>
      </c>
      <c r="IM10" s="1">
        <f t="shared" si="41"/>
        <v>-49.512818514050672</v>
      </c>
      <c r="IN10" s="1">
        <f t="shared" si="41"/>
        <v>-43.656592898853425</v>
      </c>
      <c r="IO10" s="1">
        <f t="shared" si="41"/>
        <v>-38.181161970100042</v>
      </c>
      <c r="IP10" s="1">
        <f t="shared" si="41"/>
        <v>-33.086525727790502</v>
      </c>
      <c r="IQ10" s="1">
        <f t="shared" si="41"/>
        <v>-28.372684171924799</v>
      </c>
      <c r="IR10" s="1">
        <f t="shared" si="41"/>
        <v>-24.039637302502939</v>
      </c>
      <c r="IS10" s="1">
        <f t="shared" si="41"/>
        <v>-20.087385119524932</v>
      </c>
      <c r="IT10" s="1">
        <f t="shared" si="42"/>
        <v>-16.515927622990759</v>
      </c>
      <c r="IU10" s="1">
        <f t="shared" si="42"/>
        <v>-13.325264812900429</v>
      </c>
      <c r="IV10" s="1">
        <f t="shared" si="42"/>
        <v>-10.515396689253944</v>
      </c>
      <c r="IW10" s="1">
        <f t="shared" si="42"/>
        <v>-8.0863232520513026</v>
      </c>
      <c r="IX10" s="1">
        <f t="shared" si="42"/>
        <v>-6.0380445012924993</v>
      </c>
      <c r="IY10" s="1">
        <f t="shared" si="42"/>
        <v>-4.3705604369775433</v>
      </c>
      <c r="IZ10" s="1">
        <f t="shared" si="42"/>
        <v>-3.0838710591064298</v>
      </c>
      <c r="JA10" s="1">
        <f t="shared" si="42"/>
        <v>-2.1779763676791593</v>
      </c>
      <c r="JB10" s="1">
        <f t="shared" si="42"/>
        <v>-1.6528763626957312</v>
      </c>
      <c r="JC10" s="1">
        <f t="shared" si="42"/>
        <v>-1.5085710441561466</v>
      </c>
      <c r="JD10" s="1">
        <f t="shared" si="43"/>
        <v>-1.7450604120604052</v>
      </c>
      <c r="JE10" s="1">
        <f t="shared" si="43"/>
        <v>-2.3623444664085067</v>
      </c>
      <c r="JF10" s="1">
        <f t="shared" si="43"/>
        <v>-3.360423207200451</v>
      </c>
      <c r="JG10" s="1">
        <f t="shared" si="43"/>
        <v>-4.7392966344362382</v>
      </c>
      <c r="JH10" s="1">
        <f t="shared" si="43"/>
        <v>-6.4989647481158688</v>
      </c>
      <c r="JI10" s="1">
        <f t="shared" si="43"/>
        <v>-8.639427548239345</v>
      </c>
      <c r="JJ10" s="1">
        <f t="shared" si="43"/>
        <v>-11.160685034806662</v>
      </c>
      <c r="JK10" s="1">
        <f t="shared" si="43"/>
        <v>-14.062737207817827</v>
      </c>
      <c r="JL10" s="1">
        <f t="shared" si="43"/>
        <v>-17.345584067272831</v>
      </c>
      <c r="JM10" s="1">
        <f t="shared" si="43"/>
        <v>-21.009225613171687</v>
      </c>
      <c r="JN10" s="1">
        <f t="shared" si="44"/>
        <v>-25.053661845514377</v>
      </c>
      <c r="JO10" s="1">
        <f t="shared" si="44"/>
        <v>-29.478892764300923</v>
      </c>
      <c r="JP10" s="1">
        <f t="shared" si="44"/>
        <v>-34.284918369531297</v>
      </c>
      <c r="JQ10" s="1">
        <f t="shared" si="44"/>
        <v>-39.471738661205535</v>
      </c>
      <c r="JR10" s="1">
        <f t="shared" si="44"/>
        <v>-45.039353639323593</v>
      </c>
      <c r="JS10" s="1">
        <f t="shared" si="44"/>
        <v>-50.987763303885487</v>
      </c>
      <c r="JT10" s="1">
        <f t="shared" si="44"/>
        <v>-57.316967654891229</v>
      </c>
      <c r="JU10" s="1">
        <f t="shared" si="44"/>
        <v>-64.026966692340807</v>
      </c>
      <c r="JV10" s="1">
        <f t="shared" si="44"/>
        <v>-71.117760416234233</v>
      </c>
      <c r="JW10" s="1">
        <f t="shared" si="44"/>
        <v>-78.589348826571495</v>
      </c>
      <c r="JX10" s="1">
        <f t="shared" si="45"/>
        <v>-86.441731923352606</v>
      </c>
      <c r="JY10" s="1">
        <f t="shared" si="45"/>
        <v>-94.674909706577566</v>
      </c>
      <c r="JZ10" s="1">
        <f t="shared" si="45"/>
        <v>-103.28888217624635</v>
      </c>
      <c r="KA10" s="1">
        <f t="shared" si="45"/>
        <v>-112.28364933235899</v>
      </c>
      <c r="KB10" s="1">
        <f t="shared" si="45"/>
        <v>-121.65921117491548</v>
      </c>
      <c r="KC10" s="1">
        <f t="shared" si="45"/>
        <v>-131.4155677039158</v>
      </c>
      <c r="KD10" s="1">
        <f t="shared" si="45"/>
        <v>-141.55271891935996</v>
      </c>
      <c r="KE10" s="1">
        <f t="shared" si="45"/>
        <v>-152.07066482124799</v>
      </c>
      <c r="KF10" s="1">
        <f t="shared" si="45"/>
        <v>-162.96940540957982</v>
      </c>
      <c r="KG10" s="1">
        <f t="shared" si="45"/>
        <v>-174.24894068435549</v>
      </c>
      <c r="KH10" s="1">
        <f t="shared" si="46"/>
        <v>-185.90927064557502</v>
      </c>
      <c r="KI10" s="1">
        <f t="shared" si="46"/>
        <v>-197.95039529323839</v>
      </c>
      <c r="KJ10" s="1">
        <f t="shared" si="46"/>
        <v>-210.37231462734562</v>
      </c>
      <c r="KK10" s="1">
        <f t="shared" si="46"/>
        <v>-223.17502864789665</v>
      </c>
      <c r="KL10" s="1">
        <f t="shared" si="46"/>
        <v>-236.35853735489155</v>
      </c>
      <c r="KM10" s="1">
        <f t="shared" si="46"/>
        <v>-249.92284074833034</v>
      </c>
      <c r="KN10" s="1">
        <f t="shared" si="46"/>
        <v>-263.86793882821303</v>
      </c>
      <c r="KO10" s="1">
        <f t="shared" si="46"/>
        <v>-278.19383159453952</v>
      </c>
      <c r="KP10" s="1">
        <f t="shared" si="46"/>
        <v>-292.90051904730979</v>
      </c>
      <c r="KQ10" s="1">
        <f t="shared" si="46"/>
        <v>-307.988001186524</v>
      </c>
      <c r="KR10" s="1">
        <f t="shared" si="47"/>
        <v>-323.45627801218205</v>
      </c>
      <c r="KS10" s="1">
        <f t="shared" si="47"/>
        <v>-339.30534952428388</v>
      </c>
      <c r="KT10" s="1">
        <f t="shared" si="47"/>
        <v>-355.53521572282966</v>
      </c>
      <c r="KU10" s="1">
        <f t="shared" si="47"/>
        <v>-372.14587660781922</v>
      </c>
      <c r="KV10" s="1">
        <f t="shared" si="47"/>
        <v>-389.13733217925267</v>
      </c>
      <c r="KW10" s="1">
        <f t="shared" si="47"/>
        <v>-406.50958243712989</v>
      </c>
      <c r="KX10" s="1">
        <f t="shared" si="47"/>
        <v>-424.26262738145095</v>
      </c>
      <c r="KY10" s="1">
        <f t="shared" si="47"/>
        <v>-442.39646701221591</v>
      </c>
      <c r="KZ10" s="1">
        <f t="shared" si="47"/>
        <v>-460.9111013294247</v>
      </c>
      <c r="LA10" s="1">
        <f t="shared" si="47"/>
        <v>-479.80653033307738</v>
      </c>
      <c r="LB10" s="1">
        <f t="shared" si="48"/>
        <v>-499.08275402317383</v>
      </c>
      <c r="LC10" s="1">
        <f t="shared" si="48"/>
        <v>-518.73977239971418</v>
      </c>
      <c r="LD10" s="1">
        <f t="shared" si="48"/>
        <v>-538.77758546269831</v>
      </c>
      <c r="LE10" s="1">
        <f t="shared" si="48"/>
        <v>-559.19619321212633</v>
      </c>
      <c r="LF10" s="1">
        <f t="shared" si="48"/>
        <v>-579.99559564799813</v>
      </c>
      <c r="LG10" s="1">
        <f t="shared" si="48"/>
        <v>-601.17579277031393</v>
      </c>
      <c r="LH10" s="1">
        <f t="shared" si="48"/>
        <v>-622.7367845790734</v>
      </c>
      <c r="LI10" s="1">
        <f t="shared" si="48"/>
        <v>-644.67857107427687</v>
      </c>
      <c r="LJ10" s="1">
        <f t="shared" si="48"/>
        <v>-667.00115225592413</v>
      </c>
      <c r="LK10" s="1">
        <f t="shared" si="48"/>
        <v>-689.70452812401516</v>
      </c>
      <c r="LL10" s="1">
        <f t="shared" si="49"/>
        <v>-712.78869867855008</v>
      </c>
      <c r="LM10" s="1">
        <f t="shared" si="49"/>
        <v>-736.25366391952889</v>
      </c>
      <c r="LN10" s="1">
        <f t="shared" si="49"/>
        <v>-760.09942384695159</v>
      </c>
      <c r="LO10" s="1">
        <f t="shared" si="49"/>
        <v>-784.32597846081808</v>
      </c>
      <c r="LP10" s="1">
        <f t="shared" si="49"/>
        <v>-808.93332776112834</v>
      </c>
      <c r="LQ10" s="1">
        <f t="shared" si="49"/>
        <v>-833.92147174788249</v>
      </c>
      <c r="LR10" s="1">
        <f t="shared" si="49"/>
        <v>-859.29041042108054</v>
      </c>
      <c r="LS10" s="1">
        <f t="shared" si="49"/>
        <v>-885.04014378072236</v>
      </c>
      <c r="LT10" s="1">
        <f t="shared" si="49"/>
        <v>-911.17067182680807</v>
      </c>
      <c r="LU10" s="1">
        <f t="shared" si="49"/>
        <v>-937.68199455933768</v>
      </c>
      <c r="LV10" s="1">
        <f t="shared" si="50"/>
        <v>-964.57411197831095</v>
      </c>
      <c r="LW10" s="1">
        <f t="shared" si="50"/>
        <v>-991.84702408372823</v>
      </c>
      <c r="LX10" s="1">
        <f t="shared" si="50"/>
        <v>-1019.5007308755894</v>
      </c>
      <c r="LY10" s="1">
        <f t="shared" si="50"/>
        <v>-1047.5352323538943</v>
      </c>
      <c r="LZ10" s="1">
        <f t="shared" si="50"/>
        <v>-1075.9505285186431</v>
      </c>
      <c r="MA10" s="1">
        <f t="shared" si="50"/>
        <v>-1104.7466193698356</v>
      </c>
      <c r="MB10" s="1">
        <f t="shared" si="50"/>
        <v>-1133.9235049074716</v>
      </c>
      <c r="MC10" s="1">
        <f t="shared" si="50"/>
        <v>-1163.4811851315517</v>
      </c>
      <c r="MD10" s="1">
        <f t="shared" si="50"/>
        <v>-1193.4196600420755</v>
      </c>
      <c r="ME10" s="1">
        <f t="shared" si="50"/>
        <v>-1223.7389296390434</v>
      </c>
      <c r="MF10" s="1">
        <f t="shared" si="51"/>
        <v>-1254.4389939224548</v>
      </c>
      <c r="MG10" s="1">
        <f t="shared" si="51"/>
        <v>-1285.5198528923102</v>
      </c>
      <c r="MH10" s="1">
        <f t="shared" si="51"/>
        <v>-1316.9815065486093</v>
      </c>
      <c r="MI10" s="1">
        <f t="shared" si="51"/>
        <v>-1348.8239548913525</v>
      </c>
      <c r="MJ10" s="1">
        <f t="shared" si="51"/>
        <v>-1381.0471979205395</v>
      </c>
      <c r="MK10" s="1">
        <f t="shared" si="51"/>
        <v>-1413.65123563617</v>
      </c>
      <c r="ML10" s="1">
        <f t="shared" si="51"/>
        <v>-1446.6360680382445</v>
      </c>
      <c r="MM10" s="1">
        <f t="shared" si="51"/>
        <v>-1480.001695126763</v>
      </c>
      <c r="MN10" s="1">
        <f t="shared" si="51"/>
        <v>-1513.7481169017253</v>
      </c>
      <c r="MO10" s="1">
        <f t="shared" si="51"/>
        <v>-1547.8753333631314</v>
      </c>
      <c r="MP10" s="1">
        <f t="shared" si="52"/>
        <v>-1582.3833445109815</v>
      </c>
      <c r="MQ10" s="1">
        <f t="shared" si="52"/>
        <v>-1617.2721503452753</v>
      </c>
      <c r="MR10" s="1">
        <f t="shared" si="52"/>
        <v>-1652.541750866013</v>
      </c>
      <c r="MS10" s="1">
        <f t="shared" si="52"/>
        <v>-1688.1921460731942</v>
      </c>
      <c r="MT10" s="1">
        <f t="shared" si="52"/>
        <v>-1724.2233359668196</v>
      </c>
      <c r="MU10" s="1">
        <f t="shared" si="52"/>
        <v>-1760.6353205468888</v>
      </c>
      <c r="MV10" s="1">
        <f t="shared" si="52"/>
        <v>-1797.4280998134018</v>
      </c>
      <c r="MW10" s="1">
        <f t="shared" si="52"/>
        <v>-1834.6016737663585</v>
      </c>
      <c r="MX10" s="1">
        <f t="shared" si="52"/>
        <v>-1872.1560424057591</v>
      </c>
      <c r="MY10" s="1">
        <f t="shared" si="52"/>
        <v>-1910.0912057316038</v>
      </c>
      <c r="MZ10" s="1">
        <f t="shared" si="53"/>
        <v>-1948.4071637438922</v>
      </c>
      <c r="NA10" s="1">
        <f t="shared" si="53"/>
        <v>-1987.1039164426243</v>
      </c>
      <c r="NB10" s="1">
        <f t="shared" si="53"/>
        <v>-2026.1814638278004</v>
      </c>
      <c r="NC10" s="1">
        <f t="shared" si="53"/>
        <v>-2065.63980589942</v>
      </c>
      <c r="ND10" s="1">
        <f t="shared" si="53"/>
        <v>-2105.4789426574839</v>
      </c>
      <c r="NE10" s="1">
        <f t="shared" si="53"/>
        <v>-2145.6988741019914</v>
      </c>
      <c r="NF10" s="1">
        <f t="shared" si="53"/>
        <v>-2186.2996002329428</v>
      </c>
      <c r="NG10" s="1">
        <f t="shared" si="53"/>
        <v>-2227.2811210503378</v>
      </c>
      <c r="NH10" s="1">
        <f t="shared" si="53"/>
        <v>-2268.6434365541772</v>
      </c>
      <c r="NI10" s="1">
        <f t="shared" si="53"/>
        <v>-2310.3865467444598</v>
      </c>
      <c r="NJ10" s="1">
        <f t="shared" si="54"/>
        <v>-2352.5104516211868</v>
      </c>
      <c r="NK10" s="1">
        <f t="shared" si="54"/>
        <v>-2395.0151511843574</v>
      </c>
      <c r="NL10" s="1">
        <f t="shared" si="54"/>
        <v>-2437.9006454339715</v>
      </c>
      <c r="NM10" s="1">
        <f t="shared" si="54"/>
        <v>-2481.1669343700296</v>
      </c>
      <c r="NN10" s="1">
        <f t="shared" si="54"/>
        <v>-2524.8140179925317</v>
      </c>
      <c r="NO10" s="1">
        <f t="shared" si="54"/>
        <v>-2568.8418963014778</v>
      </c>
      <c r="NP10" s="1">
        <f t="shared" si="54"/>
        <v>-2613.2505692968675</v>
      </c>
      <c r="NQ10" s="1">
        <f t="shared" si="54"/>
        <v>-2658.0400369787012</v>
      </c>
      <c r="NR10" s="1">
        <f t="shared" si="54"/>
        <v>-2703.2102993469789</v>
      </c>
      <c r="NS10" s="1">
        <f t="shared" si="54"/>
        <v>-2748.7613564016997</v>
      </c>
      <c r="NT10" s="1">
        <f t="shared" si="55"/>
        <v>-2794.6932081428649</v>
      </c>
      <c r="NU10" s="1">
        <f t="shared" si="55"/>
        <v>-2841.0058545704737</v>
      </c>
      <c r="NV10" s="1">
        <f t="shared" si="55"/>
        <v>-2887.699295684527</v>
      </c>
      <c r="NW10" s="1">
        <f t="shared" si="55"/>
        <v>-2934.7735314850233</v>
      </c>
      <c r="NX10" s="1">
        <f t="shared" si="55"/>
        <v>-2982.2285619719637</v>
      </c>
      <c r="NY10" s="1">
        <f t="shared" si="55"/>
        <v>-3030.0643871453481</v>
      </c>
      <c r="NZ10" s="1">
        <f t="shared" si="55"/>
        <v>-3078.2810070051764</v>
      </c>
      <c r="OA10" s="1">
        <f t="shared" si="55"/>
        <v>-3126.8784215514479</v>
      </c>
      <c r="OB10" s="1">
        <f t="shared" si="55"/>
        <v>-3175.8566307841643</v>
      </c>
      <c r="OC10" s="1">
        <f t="shared" si="55"/>
        <v>-3225.2156347033238</v>
      </c>
      <c r="OD10" s="1">
        <f t="shared" si="56"/>
        <v>-3274.9554333089272</v>
      </c>
      <c r="OE10" s="1">
        <f t="shared" si="56"/>
        <v>-3325.0760266009743</v>
      </c>
      <c r="OF10" s="1">
        <f t="shared" si="56"/>
        <v>-3375.5774145794658</v>
      </c>
      <c r="OG10" s="1">
        <f t="shared" si="56"/>
        <v>-3426.4595972444004</v>
      </c>
      <c r="OH10" s="1">
        <f t="shared" si="56"/>
        <v>-3477.7225745957794</v>
      </c>
      <c r="OI10" s="1">
        <f t="shared" si="56"/>
        <v>-3529.366346633602</v>
      </c>
      <c r="OJ10" s="1">
        <f t="shared" si="56"/>
        <v>-3581.3909133578686</v>
      </c>
      <c r="OK10" s="1">
        <f t="shared" si="56"/>
        <v>-3633.7962747685788</v>
      </c>
      <c r="OL10" s="1">
        <f t="shared" si="56"/>
        <v>-3686.5824308657329</v>
      </c>
      <c r="OM10" s="1">
        <f t="shared" si="56"/>
        <v>-3739.7493816493316</v>
      </c>
      <c r="ON10" s="1">
        <f t="shared" si="57"/>
        <v>-3793.2971271193733</v>
      </c>
      <c r="OO10" s="1">
        <f t="shared" si="57"/>
        <v>-3847.2256672758585</v>
      </c>
      <c r="OP10" s="1">
        <f t="shared" si="57"/>
        <v>-3901.5350021187883</v>
      </c>
      <c r="OQ10" s="1">
        <f t="shared" si="57"/>
        <v>-3956.2251316481616</v>
      </c>
      <c r="OR10" s="1">
        <f t="shared" si="57"/>
        <v>-4011.2960558639788</v>
      </c>
      <c r="OS10" s="1">
        <f t="shared" si="57"/>
        <v>-4066.7477747662401</v>
      </c>
      <c r="OT10" s="1">
        <f t="shared" si="57"/>
        <v>-4122.580288354945</v>
      </c>
      <c r="OU10" s="1">
        <f t="shared" si="57"/>
        <v>-4178.7935966300938</v>
      </c>
      <c r="OV10" s="1">
        <f t="shared" si="57"/>
        <v>-4235.3876995916862</v>
      </c>
      <c r="OW10" s="1">
        <f t="shared" si="57"/>
        <v>-4292.3625972397231</v>
      </c>
      <c r="OX10" s="1">
        <f t="shared" si="58"/>
        <v>-4349.7182895742035</v>
      </c>
      <c r="OY10" s="1">
        <f t="shared" si="58"/>
        <v>-4407.4547765951274</v>
      </c>
      <c r="OZ10" s="1">
        <f t="shared" si="58"/>
        <v>-4465.572058302495</v>
      </c>
      <c r="PA10" s="1">
        <f t="shared" si="58"/>
        <v>-4524.0701346963078</v>
      </c>
      <c r="PB10" s="1">
        <f t="shared" si="58"/>
        <v>-4582.9490057765652</v>
      </c>
      <c r="PC10" s="1">
        <f t="shared" si="58"/>
        <v>-4642.2086715432661</v>
      </c>
      <c r="PD10" s="1">
        <f t="shared" si="58"/>
        <v>-4701.8491319964096</v>
      </c>
      <c r="PE10" s="1">
        <f t="shared" si="58"/>
        <v>-4761.8703871359985</v>
      </c>
      <c r="PF10" s="1">
        <f t="shared" si="58"/>
        <v>-4822.2724369620291</v>
      </c>
      <c r="PG10" s="1">
        <f t="shared" si="58"/>
        <v>-4883.055281474506</v>
      </c>
      <c r="PH10" s="1">
        <f t="shared" si="59"/>
        <v>-4944.2189206734256</v>
      </c>
      <c r="PI10" s="1">
        <f t="shared" si="59"/>
        <v>-5005.7633545587896</v>
      </c>
      <c r="PJ10" s="1">
        <f t="shared" si="59"/>
        <v>-5067.6885831305972</v>
      </c>
      <c r="PK10" s="1">
        <f t="shared" si="59"/>
        <v>-5129.9946063888483</v>
      </c>
      <c r="PL10" s="1">
        <f t="shared" si="59"/>
        <v>-5192.681424333543</v>
      </c>
      <c r="PM10" s="1">
        <f t="shared" si="59"/>
        <v>-5255.7490369646821</v>
      </c>
      <c r="PN10" s="1">
        <f t="shared" si="59"/>
        <v>-5319.1974442822648</v>
      </c>
      <c r="PO10" s="1">
        <f t="shared" si="59"/>
        <v>-5383.0266462862919</v>
      </c>
      <c r="PP10" s="1">
        <f t="shared" si="59"/>
        <v>-5447.2366429767626</v>
      </c>
      <c r="PQ10" s="1">
        <f t="shared" si="59"/>
        <v>-5511.8274343536768</v>
      </c>
      <c r="PR10" s="1">
        <f t="shared" si="60"/>
        <v>-5576.7990204170346</v>
      </c>
      <c r="PS10" s="1">
        <f t="shared" si="60"/>
        <v>-5642.1514011668378</v>
      </c>
      <c r="PT10" s="1">
        <f t="shared" si="60"/>
        <v>-5707.8845766030836</v>
      </c>
      <c r="PU10" s="1">
        <f t="shared" si="60"/>
        <v>-5773.9985467257738</v>
      </c>
      <c r="PV10" s="1">
        <f t="shared" si="60"/>
        <v>-5840.4933115349068</v>
      </c>
      <c r="PW10" s="1">
        <f t="shared" si="60"/>
        <v>-5907.368871030485</v>
      </c>
      <c r="PX10" s="1">
        <f t="shared" si="60"/>
        <v>-5974.6252252125059</v>
      </c>
      <c r="PY10" s="1">
        <f t="shared" si="60"/>
        <v>-6042.2623740809713</v>
      </c>
      <c r="PZ10" s="1">
        <f t="shared" si="60"/>
        <v>-6110.2803176358802</v>
      </c>
      <c r="QA10" s="1">
        <f t="shared" si="60"/>
        <v>-6178.6790558772336</v>
      </c>
      <c r="QB10" s="1">
        <f t="shared" si="61"/>
        <v>-6247.4585888050306</v>
      </c>
      <c r="QC10" s="1">
        <f t="shared" si="61"/>
        <v>-6316.618916419271</v>
      </c>
      <c r="QD10" s="1">
        <f t="shared" si="61"/>
        <v>-6386.1600387199551</v>
      </c>
      <c r="QE10" s="1">
        <f t="shared" si="61"/>
        <v>-6456.0819557070845</v>
      </c>
      <c r="QF10" s="1">
        <f t="shared" si="61"/>
        <v>-6526.3846673806556</v>
      </c>
      <c r="QG10" s="1">
        <f t="shared" si="61"/>
        <v>-6597.0681737406721</v>
      </c>
      <c r="QH10" s="1">
        <f t="shared" si="61"/>
        <v>-6668.1324747871313</v>
      </c>
      <c r="QI10" s="1">
        <f t="shared" si="61"/>
        <v>-6739.5775705200358</v>
      </c>
      <c r="QJ10" s="1">
        <f t="shared" si="61"/>
        <v>-6811.403460939383</v>
      </c>
      <c r="QK10" s="1">
        <f t="shared" si="61"/>
        <v>-6883.6101460451746</v>
      </c>
      <c r="QL10" s="1">
        <f t="shared" si="62"/>
        <v>-6956.1976258374107</v>
      </c>
      <c r="QM10" s="1">
        <f t="shared" si="62"/>
        <v>-7029.1659003160894</v>
      </c>
      <c r="QN10" s="1">
        <f t="shared" si="62"/>
        <v>-7102.5149694812117</v>
      </c>
      <c r="QO10" s="1">
        <f t="shared" si="62"/>
        <v>-7176.2448333327793</v>
      </c>
      <c r="QP10" s="1">
        <f t="shared" si="62"/>
        <v>-7250.3554918707896</v>
      </c>
      <c r="QQ10" s="1">
        <f t="shared" si="62"/>
        <v>-7324.8469450952443</v>
      </c>
      <c r="QR10" s="1">
        <f t="shared" si="62"/>
        <v>-7399.7191930061426</v>
      </c>
      <c r="QS10" s="1">
        <f t="shared" si="62"/>
        <v>-7474.9722356034854</v>
      </c>
      <c r="QT10" s="1">
        <f t="shared" si="62"/>
        <v>-7550.6060728872708</v>
      </c>
      <c r="QU10" s="1">
        <f t="shared" si="62"/>
        <v>-7626.6207048575016</v>
      </c>
      <c r="QV10" s="1">
        <f t="shared" si="63"/>
        <v>-7703.016131514175</v>
      </c>
      <c r="QW10" s="1">
        <f t="shared" si="63"/>
        <v>-7779.7923528572928</v>
      </c>
      <c r="QX10" s="1">
        <f t="shared" si="63"/>
        <v>-7856.9493688868542</v>
      </c>
      <c r="QY10" s="1">
        <f t="shared" si="63"/>
        <v>-7934.4871796028601</v>
      </c>
      <c r="QZ10" s="1">
        <f t="shared" si="63"/>
        <v>-8012.4057850053086</v>
      </c>
      <c r="RA10" s="1">
        <f t="shared" si="63"/>
        <v>-8090.7051850942025</v>
      </c>
      <c r="RB10" s="1">
        <f t="shared" si="63"/>
        <v>-8169.3853798695391</v>
      </c>
      <c r="RC10" s="1">
        <f t="shared" si="63"/>
        <v>-8248.446369331321</v>
      </c>
      <c r="RD10" s="1">
        <f t="shared" si="63"/>
        <v>-8327.8881534795455</v>
      </c>
      <c r="RE10" s="1">
        <f t="shared" si="63"/>
        <v>-8407.7107323142136</v>
      </c>
      <c r="RF10" s="1">
        <f t="shared" si="64"/>
        <v>-8487.9141058353271</v>
      </c>
      <c r="RG10" s="1">
        <f t="shared" si="64"/>
        <v>-8568.4982740428804</v>
      </c>
      <c r="RH10" s="1">
        <f t="shared" si="64"/>
        <v>-8649.4632369368828</v>
      </c>
      <c r="RI10" s="1">
        <f t="shared" si="64"/>
        <v>-8730.8089945173269</v>
      </c>
      <c r="RJ10" s="1">
        <f t="shared" si="64"/>
        <v>-8812.5355467842146</v>
      </c>
      <c r="RK10" s="1">
        <f t="shared" si="64"/>
        <v>-8894.6428937375458</v>
      </c>
      <c r="RL10" s="1">
        <f t="shared" si="64"/>
        <v>-8977.1310353773206</v>
      </c>
      <c r="RM10" s="1">
        <f t="shared" si="64"/>
        <v>-9059.9999717035407</v>
      </c>
      <c r="RN10" s="1">
        <f t="shared" si="64"/>
        <v>-9143.2497027162044</v>
      </c>
      <c r="RO10" s="1">
        <f t="shared" si="64"/>
        <v>-9226.8802284153098</v>
      </c>
      <c r="RP10" s="1">
        <f t="shared" si="65"/>
        <v>-9310.8915488008606</v>
      </c>
      <c r="RQ10" s="1">
        <f t="shared" si="65"/>
        <v>-9395.2836638728568</v>
      </c>
      <c r="RR10" s="1">
        <f t="shared" si="65"/>
        <v>-9480.0565736312947</v>
      </c>
      <c r="RS10" s="1">
        <f t="shared" si="65"/>
        <v>-9565.2102780761761</v>
      </c>
      <c r="RT10" s="1">
        <f t="shared" si="65"/>
        <v>-9650.7447772075029</v>
      </c>
      <c r="RU10" s="1">
        <f t="shared" si="65"/>
        <v>-9736.6600710252751</v>
      </c>
      <c r="RV10" s="1">
        <f t="shared" si="65"/>
        <v>-9822.956159529489</v>
      </c>
      <c r="RW10" s="1">
        <f t="shared" si="65"/>
        <v>-9909.6330427201447</v>
      </c>
      <c r="RX10" s="1">
        <f t="shared" si="65"/>
        <v>-9996.6907205972475</v>
      </c>
      <c r="RY10" s="1">
        <f t="shared" si="65"/>
        <v>-10084.129193160794</v>
      </c>
      <c r="RZ10" s="1">
        <f t="shared" si="66"/>
        <v>-10171.948460410782</v>
      </c>
      <c r="SA10" s="1">
        <f t="shared" si="66"/>
        <v>-10260.148522347215</v>
      </c>
      <c r="SB10" s="1">
        <f t="shared" si="66"/>
        <v>-10348.729378970093</v>
      </c>
      <c r="SC10" s="1">
        <f t="shared" si="66"/>
        <v>-10437.691030279413</v>
      </c>
      <c r="SD10" s="1">
        <f t="shared" si="66"/>
        <v>-10527.033476275181</v>
      </c>
      <c r="SE10" s="1">
        <f t="shared" si="66"/>
        <v>-10616.756716957387</v>
      </c>
      <c r="SF10" s="1">
        <f t="shared" si="66"/>
        <v>-10706.860752326038</v>
      </c>
      <c r="SG10" s="1">
        <f t="shared" si="66"/>
        <v>-10797.345582381136</v>
      </c>
      <c r="SH10" s="1">
        <f t="shared" si="66"/>
        <v>-10888.211207122677</v>
      </c>
      <c r="SI10" s="1">
        <f t="shared" si="66"/>
        <v>-10979.45762655066</v>
      </c>
      <c r="SJ10" s="1">
        <f t="shared" si="67"/>
        <v>-11071.084840665088</v>
      </c>
      <c r="SK10" s="1">
        <f t="shared" si="67"/>
        <v>-11163.09284946596</v>
      </c>
      <c r="SL10" s="1">
        <f t="shared" si="67"/>
        <v>-11255.481652953276</v>
      </c>
      <c r="SM10" s="1">
        <f t="shared" si="67"/>
        <v>-11348.251251127034</v>
      </c>
      <c r="SN10" s="1">
        <f t="shared" si="67"/>
        <v>-11441.401643987238</v>
      </c>
      <c r="SO10" s="1">
        <f t="shared" si="67"/>
        <v>-11534.932831533886</v>
      </c>
      <c r="SP10" s="1">
        <f t="shared" si="67"/>
        <v>-11628.844813766978</v>
      </c>
      <c r="SQ10" s="1">
        <f t="shared" si="67"/>
        <v>-11723.137590686511</v>
      </c>
      <c r="SR10" s="1">
        <f t="shared" si="67"/>
        <v>-11817.81116229249</v>
      </c>
      <c r="SS10" s="1">
        <f t="shared" si="67"/>
        <v>-11912.865528584913</v>
      </c>
      <c r="ST10" s="4">
        <f t="shared" si="67"/>
        <v>-12008.300689563639</v>
      </c>
    </row>
    <row r="11" spans="2:514" x14ac:dyDescent="0.45">
      <c r="B11" s="25">
        <f t="shared" si="70"/>
        <v>6</v>
      </c>
      <c r="C11" s="1" t="b">
        <f>OR(AND($D$2="lognormal",OR(Inputs!C14&lt;=0,Inputs!D14&gt;=Inputs!C14)),Inputs!F14&lt;=0,Inputs!F14&gt;=1)</f>
        <v>0</v>
      </c>
      <c r="D11" s="1">
        <f>IF(OR($D$2="",Inputs!$C14="",Inputs!$D14="",Inputs!$F14="",C11),"",IF($D$2="normal",IFERROR(Inputs!$C14-Inputs!$D14,""),IFERROR(LN(Inputs!$C14-Inputs!$D14),"")))</f>
        <v>0</v>
      </c>
      <c r="E11" s="1">
        <f>IF(OR($D$2="",Inputs!$C14="",Inputs!$D14="",Inputs!$F14=""),"",IF($D$2="normal",IFERROR(Inputs!$C14+Inputs!$D14,""),IFERROR(LN(Inputs!$C14+Inputs!$D14),"")))</f>
        <v>1.6094379124341003</v>
      </c>
      <c r="F11" s="2">
        <f>IF(OR(D11="",E11=""),"",(1+Inputs!$F14)/2)</f>
        <v>0.9</v>
      </c>
      <c r="G11" s="1">
        <f t="shared" si="68"/>
        <v>0.80471895621705014</v>
      </c>
      <c r="H11" s="1">
        <f t="shared" si="69"/>
        <v>0.62792553795920147</v>
      </c>
      <c r="I11" s="3"/>
      <c r="J11" s="1">
        <f t="shared" si="16"/>
        <v>0.51889471167739576</v>
      </c>
      <c r="K11" s="26">
        <f t="shared" si="17"/>
        <v>9.6358661737693136</v>
      </c>
      <c r="M11" s="90"/>
      <c r="N11" s="1">
        <f t="shared" si="18"/>
        <v>-12734.175366683732</v>
      </c>
      <c r="O11" s="1">
        <f t="shared" si="18"/>
        <v>-12630.73668106836</v>
      </c>
      <c r="P11" s="1">
        <f t="shared" si="18"/>
        <v>-12527.719827239747</v>
      </c>
      <c r="Q11" s="1">
        <f t="shared" si="18"/>
        <v>-12425.124805197889</v>
      </c>
      <c r="R11" s="1">
        <f t="shared" si="18"/>
        <v>-12322.951614942795</v>
      </c>
      <c r="S11" s="1">
        <f t="shared" si="18"/>
        <v>-12221.200256474456</v>
      </c>
      <c r="T11" s="1">
        <f t="shared" si="18"/>
        <v>-12119.870729792878</v>
      </c>
      <c r="U11" s="1">
        <f t="shared" si="18"/>
        <v>-12018.963034898057</v>
      </c>
      <c r="V11" s="1">
        <f t="shared" si="18"/>
        <v>-11918.477171789993</v>
      </c>
      <c r="W11" s="1">
        <f t="shared" si="18"/>
        <v>-11818.41314046869</v>
      </c>
      <c r="X11" s="1">
        <f t="shared" si="19"/>
        <v>-11718.770940934146</v>
      </c>
      <c r="Y11" s="1">
        <f t="shared" si="19"/>
        <v>-11619.55057318636</v>
      </c>
      <c r="Z11" s="1">
        <f t="shared" si="19"/>
        <v>-11520.752037225333</v>
      </c>
      <c r="AA11" s="1">
        <f t="shared" si="19"/>
        <v>-11422.375333051063</v>
      </c>
      <c r="AB11" s="1">
        <f t="shared" si="19"/>
        <v>-11324.420460663554</v>
      </c>
      <c r="AC11" s="1">
        <f t="shared" si="19"/>
        <v>-11226.887420062802</v>
      </c>
      <c r="AD11" s="1">
        <f t="shared" si="19"/>
        <v>-11129.776211248809</v>
      </c>
      <c r="AE11" s="1">
        <f t="shared" si="19"/>
        <v>-11033.086834221573</v>
      </c>
      <c r="AF11" s="1">
        <f t="shared" si="19"/>
        <v>-10936.8192889811</v>
      </c>
      <c r="AG11" s="1">
        <f t="shared" si="19"/>
        <v>-10840.973575527381</v>
      </c>
      <c r="AH11" s="1">
        <f t="shared" si="20"/>
        <v>-10745.549693860421</v>
      </c>
      <c r="AI11" s="1">
        <f t="shared" si="20"/>
        <v>-10650.547643980224</v>
      </c>
      <c r="AJ11" s="1">
        <f t="shared" si="20"/>
        <v>-10555.967425886782</v>
      </c>
      <c r="AK11" s="1">
        <f t="shared" si="20"/>
        <v>-10461.809039580097</v>
      </c>
      <c r="AL11" s="1">
        <f t="shared" si="20"/>
        <v>-10368.072485060175</v>
      </c>
      <c r="AM11" s="1">
        <f t="shared" si="20"/>
        <v>-10274.757762327008</v>
      </c>
      <c r="AN11" s="1">
        <f t="shared" si="20"/>
        <v>-10181.864871380603</v>
      </c>
      <c r="AO11" s="1">
        <f t="shared" si="20"/>
        <v>-10089.393812220953</v>
      </c>
      <c r="AP11" s="1">
        <f t="shared" si="20"/>
        <v>-9997.3445848480642</v>
      </c>
      <c r="AQ11" s="1">
        <f t="shared" si="20"/>
        <v>-9905.7171892619335</v>
      </c>
      <c r="AR11" s="1">
        <f t="shared" si="21"/>
        <v>-9814.5116254625609</v>
      </c>
      <c r="AS11" s="1">
        <f t="shared" si="21"/>
        <v>-9723.7278934499464</v>
      </c>
      <c r="AT11" s="1">
        <f t="shared" si="21"/>
        <v>-9633.3659932240917</v>
      </c>
      <c r="AU11" s="1">
        <f t="shared" si="21"/>
        <v>-9543.425924784995</v>
      </c>
      <c r="AV11" s="1">
        <f t="shared" si="21"/>
        <v>-9453.9076881326582</v>
      </c>
      <c r="AW11" s="1">
        <f t="shared" si="21"/>
        <v>-9364.8112832670759</v>
      </c>
      <c r="AX11" s="1">
        <f t="shared" si="21"/>
        <v>-9276.136710188257</v>
      </c>
      <c r="AY11" s="1">
        <f t="shared" si="21"/>
        <v>-9187.8839688961943</v>
      </c>
      <c r="AZ11" s="1">
        <f t="shared" si="21"/>
        <v>-9100.0530593908916</v>
      </c>
      <c r="BA11" s="1">
        <f t="shared" si="21"/>
        <v>-9012.643981672345</v>
      </c>
      <c r="BB11" s="1">
        <f t="shared" si="22"/>
        <v>-8925.6567357405584</v>
      </c>
      <c r="BC11" s="1">
        <f t="shared" si="22"/>
        <v>-8839.0913215955316</v>
      </c>
      <c r="BD11" s="1">
        <f t="shared" si="22"/>
        <v>-8752.9477392372628</v>
      </c>
      <c r="BE11" s="1">
        <f t="shared" si="22"/>
        <v>-8667.2259886657521</v>
      </c>
      <c r="BF11" s="1">
        <f t="shared" si="22"/>
        <v>-8581.9260698810012</v>
      </c>
      <c r="BG11" s="1">
        <f t="shared" si="22"/>
        <v>-8497.0479828830084</v>
      </c>
      <c r="BH11" s="1">
        <f t="shared" si="22"/>
        <v>-8412.5917276717737</v>
      </c>
      <c r="BI11" s="1">
        <f t="shared" si="22"/>
        <v>-8328.557304247297</v>
      </c>
      <c r="BJ11" s="1">
        <f t="shared" si="22"/>
        <v>-8244.9447126095802</v>
      </c>
      <c r="BK11" s="1">
        <f t="shared" si="22"/>
        <v>-8161.7539527586214</v>
      </c>
      <c r="BL11" s="1">
        <f t="shared" si="23"/>
        <v>-8078.9850246944225</v>
      </c>
      <c r="BM11" s="1">
        <f t="shared" si="23"/>
        <v>-7996.6379284169807</v>
      </c>
      <c r="BN11" s="1">
        <f t="shared" si="23"/>
        <v>-7914.712663926297</v>
      </c>
      <c r="BO11" s="1">
        <f t="shared" si="23"/>
        <v>-7833.209231222374</v>
      </c>
      <c r="BP11" s="1">
        <f t="shared" si="23"/>
        <v>-7752.1276303052073</v>
      </c>
      <c r="BQ11" s="1">
        <f t="shared" si="23"/>
        <v>-7671.4678611748004</v>
      </c>
      <c r="BR11" s="1">
        <f t="shared" si="23"/>
        <v>-7591.2299238311525</v>
      </c>
      <c r="BS11" s="1">
        <f t="shared" si="23"/>
        <v>-7511.4138182742636</v>
      </c>
      <c r="BT11" s="1">
        <f t="shared" si="23"/>
        <v>-7432.0195445041318</v>
      </c>
      <c r="BU11" s="1">
        <f t="shared" si="23"/>
        <v>-7353.0471025207598</v>
      </c>
      <c r="BV11" s="1">
        <f t="shared" si="24"/>
        <v>-7274.4964923241459</v>
      </c>
      <c r="BW11" s="1">
        <f t="shared" si="24"/>
        <v>-7196.3677139142901</v>
      </c>
      <c r="BX11" s="1">
        <f t="shared" si="24"/>
        <v>-7118.6607672911932</v>
      </c>
      <c r="BY11" s="1">
        <f t="shared" si="24"/>
        <v>-7041.3756524548553</v>
      </c>
      <c r="BZ11" s="1">
        <f t="shared" si="24"/>
        <v>-6964.5123694052763</v>
      </c>
      <c r="CA11" s="1">
        <f t="shared" si="24"/>
        <v>-6888.0709181424563</v>
      </c>
      <c r="CB11" s="1">
        <f t="shared" si="24"/>
        <v>-6812.0512986663934</v>
      </c>
      <c r="CC11" s="1">
        <f t="shared" si="24"/>
        <v>-6736.4535109770904</v>
      </c>
      <c r="CD11" s="1">
        <f t="shared" si="24"/>
        <v>-6661.2775550745446</v>
      </c>
      <c r="CE11" s="1">
        <f t="shared" si="24"/>
        <v>-6586.5234309587586</v>
      </c>
      <c r="CF11" s="1">
        <f t="shared" si="25"/>
        <v>-6512.1911386297306</v>
      </c>
      <c r="CG11" s="1">
        <f t="shared" si="25"/>
        <v>-6438.2806780874635</v>
      </c>
      <c r="CH11" s="1">
        <f t="shared" si="25"/>
        <v>-6364.7920493319516</v>
      </c>
      <c r="CI11" s="1">
        <f t="shared" si="25"/>
        <v>-6291.7252523632005</v>
      </c>
      <c r="CJ11" s="1">
        <f t="shared" si="25"/>
        <v>-6219.0802871812075</v>
      </c>
      <c r="CK11" s="1">
        <f t="shared" si="25"/>
        <v>-6146.8571537859725</v>
      </c>
      <c r="CL11" s="1">
        <f t="shared" si="25"/>
        <v>-6075.0558521774965</v>
      </c>
      <c r="CM11" s="1">
        <f t="shared" si="25"/>
        <v>-6003.6763823557794</v>
      </c>
      <c r="CN11" s="1">
        <f t="shared" si="25"/>
        <v>-5932.7187443208204</v>
      </c>
      <c r="CO11" s="1">
        <f t="shared" si="25"/>
        <v>-5862.1829380726203</v>
      </c>
      <c r="CP11" s="1">
        <f t="shared" si="26"/>
        <v>-5792.0689636111792</v>
      </c>
      <c r="CQ11" s="1">
        <f t="shared" si="26"/>
        <v>-5722.3768209364962</v>
      </c>
      <c r="CR11" s="1">
        <f t="shared" si="26"/>
        <v>-5653.1065100485712</v>
      </c>
      <c r="CS11" s="1">
        <f t="shared" si="26"/>
        <v>-5584.258030947406</v>
      </c>
      <c r="CT11" s="1">
        <f t="shared" si="26"/>
        <v>-5515.8313836329999</v>
      </c>
      <c r="CU11" s="1">
        <f t="shared" si="26"/>
        <v>-5447.8265681053508</v>
      </c>
      <c r="CV11" s="1">
        <f t="shared" si="26"/>
        <v>-5380.2435843644607</v>
      </c>
      <c r="CW11" s="1">
        <f t="shared" si="26"/>
        <v>-5313.0824324103296</v>
      </c>
      <c r="CX11" s="1">
        <f t="shared" si="26"/>
        <v>-5246.3431122429593</v>
      </c>
      <c r="CY11" s="1">
        <f t="shared" si="26"/>
        <v>-5180.025623862346</v>
      </c>
      <c r="CZ11" s="1">
        <f t="shared" si="27"/>
        <v>-5114.1299672684936</v>
      </c>
      <c r="DA11" s="1">
        <f t="shared" si="27"/>
        <v>-5048.6561424613974</v>
      </c>
      <c r="DB11" s="1">
        <f t="shared" si="27"/>
        <v>-4983.6041494410611</v>
      </c>
      <c r="DC11" s="1">
        <f t="shared" si="27"/>
        <v>-4918.9739882074828</v>
      </c>
      <c r="DD11" s="1">
        <f t="shared" si="27"/>
        <v>-4854.7656587606625</v>
      </c>
      <c r="DE11" s="1">
        <f t="shared" si="27"/>
        <v>-4790.9791611006021</v>
      </c>
      <c r="DF11" s="1">
        <f t="shared" si="27"/>
        <v>-4727.6144952272989</v>
      </c>
      <c r="DG11" s="1">
        <f t="shared" si="27"/>
        <v>-4664.6716611407555</v>
      </c>
      <c r="DH11" s="1">
        <f t="shared" si="27"/>
        <v>-4602.1506588409702</v>
      </c>
      <c r="DI11" s="1">
        <f t="shared" si="27"/>
        <v>-4540.0514883279438</v>
      </c>
      <c r="DJ11" s="1">
        <f t="shared" si="28"/>
        <v>-4478.3741496016755</v>
      </c>
      <c r="DK11" s="1">
        <f t="shared" si="28"/>
        <v>-4417.1186426621662</v>
      </c>
      <c r="DL11" s="1">
        <f t="shared" si="28"/>
        <v>-4356.2849675094149</v>
      </c>
      <c r="DM11" s="1">
        <f t="shared" si="28"/>
        <v>-4295.8731241434225</v>
      </c>
      <c r="DN11" s="1">
        <f t="shared" si="28"/>
        <v>-4235.8831125641891</v>
      </c>
      <c r="DO11" s="1">
        <f t="shared" si="28"/>
        <v>-4176.3149327717147</v>
      </c>
      <c r="DP11" s="1">
        <f t="shared" si="28"/>
        <v>-4117.1685847659983</v>
      </c>
      <c r="DQ11" s="1">
        <f t="shared" si="28"/>
        <v>-4058.4440685470395</v>
      </c>
      <c r="DR11" s="1">
        <f t="shared" si="28"/>
        <v>-4000.1413841148405</v>
      </c>
      <c r="DS11" s="1">
        <f t="shared" si="28"/>
        <v>-3942.2605314693997</v>
      </c>
      <c r="DT11" s="1">
        <f t="shared" si="29"/>
        <v>-3884.8015106107177</v>
      </c>
      <c r="DU11" s="1">
        <f t="shared" si="29"/>
        <v>-3827.7643215387948</v>
      </c>
      <c r="DV11" s="1">
        <f t="shared" si="29"/>
        <v>-3771.1489642536299</v>
      </c>
      <c r="DW11" s="1">
        <f t="shared" si="29"/>
        <v>-3714.9554387552234</v>
      </c>
      <c r="DX11" s="1">
        <f t="shared" si="29"/>
        <v>-3659.1837450435755</v>
      </c>
      <c r="DY11" s="1">
        <f t="shared" si="29"/>
        <v>-3603.833883118687</v>
      </c>
      <c r="DZ11" s="1">
        <f t="shared" si="29"/>
        <v>-3548.9058529805566</v>
      </c>
      <c r="EA11" s="1">
        <f t="shared" si="29"/>
        <v>-3494.3996546291846</v>
      </c>
      <c r="EB11" s="1">
        <f t="shared" si="29"/>
        <v>-3440.3152880645716</v>
      </c>
      <c r="EC11" s="1">
        <f t="shared" si="29"/>
        <v>-3386.6527532867171</v>
      </c>
      <c r="ED11" s="1">
        <f t="shared" si="30"/>
        <v>-3333.4120502956212</v>
      </c>
      <c r="EE11" s="1">
        <f t="shared" si="30"/>
        <v>-3280.5931790912837</v>
      </c>
      <c r="EF11" s="1">
        <f t="shared" si="30"/>
        <v>-3228.1961396737047</v>
      </c>
      <c r="EG11" s="1">
        <f t="shared" si="30"/>
        <v>-3176.2209320428847</v>
      </c>
      <c r="EH11" s="1">
        <f t="shared" si="30"/>
        <v>-3124.6675561988231</v>
      </c>
      <c r="EI11" s="1">
        <f t="shared" si="30"/>
        <v>-3073.5360121415206</v>
      </c>
      <c r="EJ11" s="1">
        <f t="shared" si="30"/>
        <v>-3022.8262998709756</v>
      </c>
      <c r="EK11" s="1">
        <f t="shared" si="30"/>
        <v>-2972.5384193871905</v>
      </c>
      <c r="EL11" s="1">
        <f t="shared" si="30"/>
        <v>-2922.6723706901635</v>
      </c>
      <c r="EM11" s="1">
        <f t="shared" si="30"/>
        <v>-2873.2281537798945</v>
      </c>
      <c r="EN11" s="1">
        <f t="shared" si="31"/>
        <v>-2824.2057686563849</v>
      </c>
      <c r="EO11" s="1">
        <f t="shared" si="31"/>
        <v>-2775.6052153196333</v>
      </c>
      <c r="EP11" s="1">
        <f t="shared" si="31"/>
        <v>-2727.4264937696407</v>
      </c>
      <c r="EQ11" s="1">
        <f t="shared" si="31"/>
        <v>-2679.6696040064066</v>
      </c>
      <c r="ER11" s="1">
        <f t="shared" si="31"/>
        <v>-2632.3345460299311</v>
      </c>
      <c r="ES11" s="1">
        <f t="shared" si="31"/>
        <v>-2585.421319840214</v>
      </c>
      <c r="ET11" s="1">
        <f t="shared" si="31"/>
        <v>-2538.9299254372559</v>
      </c>
      <c r="EU11" s="1">
        <f t="shared" si="31"/>
        <v>-2492.8603628210562</v>
      </c>
      <c r="EV11" s="1">
        <f t="shared" si="31"/>
        <v>-2447.2126319916151</v>
      </c>
      <c r="EW11" s="1">
        <f t="shared" si="31"/>
        <v>-2401.9867329489325</v>
      </c>
      <c r="EX11" s="1">
        <f t="shared" si="32"/>
        <v>-2357.1826656930089</v>
      </c>
      <c r="EY11" s="1">
        <f t="shared" si="32"/>
        <v>-2312.8004302238437</v>
      </c>
      <c r="EZ11" s="1">
        <f t="shared" si="32"/>
        <v>-2268.8400265414371</v>
      </c>
      <c r="FA11" s="1">
        <f t="shared" si="32"/>
        <v>-2225.3014546457889</v>
      </c>
      <c r="FB11" s="1">
        <f t="shared" si="32"/>
        <v>-2182.1847145368997</v>
      </c>
      <c r="FC11" s="1">
        <f t="shared" si="32"/>
        <v>-2139.4898062147686</v>
      </c>
      <c r="FD11" s="1">
        <f t="shared" si="32"/>
        <v>-2097.2167296793964</v>
      </c>
      <c r="FE11" s="1">
        <f t="shared" si="32"/>
        <v>-2055.3654849307827</v>
      </c>
      <c r="FF11" s="1">
        <f t="shared" si="32"/>
        <v>-2013.9360719689273</v>
      </c>
      <c r="FG11" s="1">
        <f t="shared" si="32"/>
        <v>-1972.9284907938309</v>
      </c>
      <c r="FH11" s="1">
        <f t="shared" si="33"/>
        <v>-1932.3427414054934</v>
      </c>
      <c r="FI11" s="1">
        <f t="shared" si="33"/>
        <v>-1892.1788238039142</v>
      </c>
      <c r="FJ11" s="1">
        <f t="shared" si="33"/>
        <v>-1852.4367379890934</v>
      </c>
      <c r="FK11" s="1">
        <f t="shared" si="33"/>
        <v>-1813.1164839610312</v>
      </c>
      <c r="FL11" s="1">
        <f t="shared" si="33"/>
        <v>-1774.2180617197282</v>
      </c>
      <c r="FM11" s="1">
        <f t="shared" si="33"/>
        <v>-1735.7414712651832</v>
      </c>
      <c r="FN11" s="1">
        <f t="shared" si="33"/>
        <v>-1697.686712597397</v>
      </c>
      <c r="FO11" s="1">
        <f t="shared" si="33"/>
        <v>-1660.0537857163695</v>
      </c>
      <c r="FP11" s="1">
        <f t="shared" si="33"/>
        <v>-1622.8426906221005</v>
      </c>
      <c r="FQ11" s="1">
        <f t="shared" si="33"/>
        <v>-1586.0534273145902</v>
      </c>
      <c r="FR11" s="1">
        <f t="shared" si="34"/>
        <v>-1549.6859957938386</v>
      </c>
      <c r="FS11" s="1">
        <f t="shared" si="34"/>
        <v>-1513.7403960598451</v>
      </c>
      <c r="FT11" s="1">
        <f t="shared" si="34"/>
        <v>-1478.2166281126108</v>
      </c>
      <c r="FU11" s="1">
        <f t="shared" si="34"/>
        <v>-1443.1146919521348</v>
      </c>
      <c r="FV11" s="1">
        <f t="shared" si="34"/>
        <v>-1408.4345875784174</v>
      </c>
      <c r="FW11" s="1">
        <f t="shared" si="34"/>
        <v>-1374.1763149914586</v>
      </c>
      <c r="FX11" s="1">
        <f t="shared" si="34"/>
        <v>-1340.3398741912583</v>
      </c>
      <c r="FY11" s="1">
        <f t="shared" si="34"/>
        <v>-1306.9252651778165</v>
      </c>
      <c r="FZ11" s="1">
        <f t="shared" si="34"/>
        <v>-1273.9324879511335</v>
      </c>
      <c r="GA11" s="1">
        <f t="shared" si="34"/>
        <v>-1241.3615425112089</v>
      </c>
      <c r="GB11" s="1">
        <f t="shared" si="35"/>
        <v>-1209.212428858043</v>
      </c>
      <c r="GC11" s="1">
        <f t="shared" si="35"/>
        <v>-1177.4851469916355</v>
      </c>
      <c r="GD11" s="1">
        <f t="shared" si="35"/>
        <v>-1146.1796969119869</v>
      </c>
      <c r="GE11" s="1">
        <f t="shared" si="35"/>
        <v>-1115.2960786190968</v>
      </c>
      <c r="GF11" s="1">
        <f t="shared" si="35"/>
        <v>-1084.8342921129652</v>
      </c>
      <c r="GG11" s="1">
        <f t="shared" si="35"/>
        <v>-1054.7943373935921</v>
      </c>
      <c r="GH11" s="1">
        <f t="shared" si="35"/>
        <v>-1025.1762144609779</v>
      </c>
      <c r="GI11" s="1">
        <f t="shared" si="35"/>
        <v>-995.97992331512216</v>
      </c>
      <c r="GJ11" s="1">
        <f t="shared" si="35"/>
        <v>-967.20546395602503</v>
      </c>
      <c r="GK11" s="1">
        <f t="shared" si="35"/>
        <v>-938.85283638368662</v>
      </c>
      <c r="GL11" s="1">
        <f t="shared" si="36"/>
        <v>-910.92204059810672</v>
      </c>
      <c r="GM11" s="1">
        <f t="shared" si="36"/>
        <v>-883.41307659928543</v>
      </c>
      <c r="GN11" s="1">
        <f t="shared" si="36"/>
        <v>-856.32594438722288</v>
      </c>
      <c r="GO11" s="1">
        <f t="shared" si="36"/>
        <v>-829.66064396191882</v>
      </c>
      <c r="GP11" s="1">
        <f t="shared" si="36"/>
        <v>-803.41717532337339</v>
      </c>
      <c r="GQ11" s="1">
        <f t="shared" si="36"/>
        <v>-777.59553847158668</v>
      </c>
      <c r="GR11" s="1">
        <f t="shared" si="36"/>
        <v>-752.19573340655836</v>
      </c>
      <c r="GS11" s="1">
        <f t="shared" si="36"/>
        <v>-727.21776012828877</v>
      </c>
      <c r="GT11" s="1">
        <f t="shared" si="36"/>
        <v>-702.66161863677792</v>
      </c>
      <c r="GU11" s="1">
        <f t="shared" si="36"/>
        <v>-678.52730893202556</v>
      </c>
      <c r="GV11" s="1">
        <f t="shared" si="37"/>
        <v>-654.81483101403171</v>
      </c>
      <c r="GW11" s="1">
        <f t="shared" si="37"/>
        <v>-631.5241848827967</v>
      </c>
      <c r="GX11" s="1">
        <f t="shared" si="37"/>
        <v>-608.65537053832008</v>
      </c>
      <c r="GY11" s="1">
        <f t="shared" si="37"/>
        <v>-586.2083879806022</v>
      </c>
      <c r="GZ11" s="1">
        <f t="shared" si="37"/>
        <v>-564.18323720964293</v>
      </c>
      <c r="HA11" s="1">
        <f t="shared" si="37"/>
        <v>-542.57991822544227</v>
      </c>
      <c r="HB11" s="1">
        <f t="shared" si="37"/>
        <v>-521.39843102800023</v>
      </c>
      <c r="HC11" s="1">
        <f t="shared" si="37"/>
        <v>-500.63877561731675</v>
      </c>
      <c r="HD11" s="1">
        <f t="shared" si="37"/>
        <v>-480.30095199339189</v>
      </c>
      <c r="HE11" s="1">
        <f t="shared" si="37"/>
        <v>-460.3849601562257</v>
      </c>
      <c r="HF11" s="1">
        <f t="shared" si="38"/>
        <v>-440.89080010581807</v>
      </c>
      <c r="HG11" s="1">
        <f t="shared" si="38"/>
        <v>-421.81847184216912</v>
      </c>
      <c r="HH11" s="1">
        <f t="shared" si="38"/>
        <v>-403.16797536527872</v>
      </c>
      <c r="HI11" s="1">
        <f t="shared" si="38"/>
        <v>-384.93931067514688</v>
      </c>
      <c r="HJ11" s="1">
        <f t="shared" si="38"/>
        <v>-367.13247777177372</v>
      </c>
      <c r="HK11" s="1">
        <f t="shared" si="38"/>
        <v>-349.74747665515918</v>
      </c>
      <c r="HL11" s="1">
        <f t="shared" si="38"/>
        <v>-332.78430732530325</v>
      </c>
      <c r="HM11" s="1">
        <f t="shared" si="38"/>
        <v>-316.24296978220605</v>
      </c>
      <c r="HN11" s="1">
        <f t="shared" si="38"/>
        <v>-300.12346402586729</v>
      </c>
      <c r="HO11" s="1">
        <f t="shared" si="38"/>
        <v>-284.42579005628727</v>
      </c>
      <c r="HP11" s="1">
        <f t="shared" si="39"/>
        <v>-269.14994787346586</v>
      </c>
      <c r="HQ11" s="1">
        <f t="shared" si="39"/>
        <v>-254.29593747740302</v>
      </c>
      <c r="HR11" s="1">
        <f t="shared" si="39"/>
        <v>-239.86375886809884</v>
      </c>
      <c r="HS11" s="1">
        <f t="shared" si="39"/>
        <v>-225.85341204555323</v>
      </c>
      <c r="HT11" s="1">
        <f t="shared" si="39"/>
        <v>-212.26489700976623</v>
      </c>
      <c r="HU11" s="1">
        <f t="shared" si="39"/>
        <v>-199.09821376073782</v>
      </c>
      <c r="HV11" s="1">
        <f t="shared" si="39"/>
        <v>-186.35336229846806</v>
      </c>
      <c r="HW11" s="1">
        <f t="shared" si="39"/>
        <v>-174.03034262295688</v>
      </c>
      <c r="HX11" s="1">
        <f t="shared" si="39"/>
        <v>-162.12915473420432</v>
      </c>
      <c r="HY11" s="1">
        <f t="shared" si="39"/>
        <v>-150.64979863221038</v>
      </c>
      <c r="HZ11" s="1">
        <f t="shared" si="40"/>
        <v>-139.59227431697502</v>
      </c>
      <c r="IA11" s="1">
        <f t="shared" si="40"/>
        <v>-128.95658178849828</v>
      </c>
      <c r="IB11" s="1">
        <f t="shared" si="40"/>
        <v>-118.74272104678016</v>
      </c>
      <c r="IC11" s="1">
        <f t="shared" si="40"/>
        <v>-108.95069209182066</v>
      </c>
      <c r="ID11" s="1">
        <f t="shared" si="40"/>
        <v>-99.580494923619739</v>
      </c>
      <c r="IE11" s="1">
        <f t="shared" si="40"/>
        <v>-90.632129542177438</v>
      </c>
      <c r="IF11" s="1">
        <f t="shared" si="40"/>
        <v>-82.105595947493754</v>
      </c>
      <c r="IG11" s="1">
        <f t="shared" si="40"/>
        <v>-74.000894139568629</v>
      </c>
      <c r="IH11" s="1">
        <f t="shared" si="40"/>
        <v>-66.31802411840215</v>
      </c>
      <c r="II11" s="1">
        <f t="shared" si="40"/>
        <v>-59.056985883994273</v>
      </c>
      <c r="IJ11" s="1">
        <f t="shared" si="41"/>
        <v>-52.217779436344998</v>
      </c>
      <c r="IK11" s="1">
        <f t="shared" si="41"/>
        <v>-45.800404775454339</v>
      </c>
      <c r="IL11" s="1">
        <f t="shared" si="41"/>
        <v>-39.80486190132229</v>
      </c>
      <c r="IM11" s="1">
        <f t="shared" si="41"/>
        <v>-34.231150813948858</v>
      </c>
      <c r="IN11" s="1">
        <f t="shared" si="41"/>
        <v>-29.079271513334032</v>
      </c>
      <c r="IO11" s="1">
        <f t="shared" si="41"/>
        <v>-24.349223999477829</v>
      </c>
      <c r="IP11" s="1">
        <f t="shared" si="41"/>
        <v>-20.041008272380218</v>
      </c>
      <c r="IQ11" s="1">
        <f t="shared" si="41"/>
        <v>-16.154624332041234</v>
      </c>
      <c r="IR11" s="1">
        <f t="shared" si="41"/>
        <v>-12.690072178460854</v>
      </c>
      <c r="IS11" s="1">
        <f t="shared" si="41"/>
        <v>-9.6473518116390817</v>
      </c>
      <c r="IT11" s="1">
        <f t="shared" si="42"/>
        <v>-7.026463231575919</v>
      </c>
      <c r="IU11" s="1">
        <f t="shared" si="42"/>
        <v>-4.8274064382713666</v>
      </c>
      <c r="IV11" s="1">
        <f t="shared" si="42"/>
        <v>-3.0501814317254228</v>
      </c>
      <c r="IW11" s="1">
        <f t="shared" si="42"/>
        <v>-1.6947882119380884</v>
      </c>
      <c r="IX11" s="1">
        <f t="shared" si="42"/>
        <v>-0.76122677890936385</v>
      </c>
      <c r="IY11" s="1">
        <f t="shared" si="42"/>
        <v>-0.24949713263925011</v>
      </c>
      <c r="IZ11" s="1">
        <f t="shared" si="42"/>
        <v>-0.15959927312774561</v>
      </c>
      <c r="JA11" s="1">
        <f t="shared" si="42"/>
        <v>-0.49153320037485104</v>
      </c>
      <c r="JB11" s="1">
        <f t="shared" si="42"/>
        <v>-1.2452989143805662</v>
      </c>
      <c r="JC11" s="1">
        <f t="shared" si="42"/>
        <v>-2.4208964151448917</v>
      </c>
      <c r="JD11" s="1">
        <f t="shared" si="43"/>
        <v>-4.0183257026678261</v>
      </c>
      <c r="JE11" s="1">
        <f t="shared" si="43"/>
        <v>-6.0375867769493698</v>
      </c>
      <c r="JF11" s="1">
        <f t="shared" si="43"/>
        <v>-8.478679637989524</v>
      </c>
      <c r="JG11" s="1">
        <f t="shared" si="43"/>
        <v>-11.341604285788287</v>
      </c>
      <c r="JH11" s="1">
        <f t="shared" si="43"/>
        <v>-14.626360720345659</v>
      </c>
      <c r="JI11" s="1">
        <f t="shared" si="43"/>
        <v>-18.332948941661645</v>
      </c>
      <c r="JJ11" s="1">
        <f t="shared" si="43"/>
        <v>-22.461368949736247</v>
      </c>
      <c r="JK11" s="1">
        <f t="shared" si="43"/>
        <v>-27.011620744569456</v>
      </c>
      <c r="JL11" s="1">
        <f t="shared" si="43"/>
        <v>-31.983704326161277</v>
      </c>
      <c r="JM11" s="1">
        <f t="shared" si="43"/>
        <v>-37.377619694511708</v>
      </c>
      <c r="JN11" s="1">
        <f t="shared" si="44"/>
        <v>-43.193366849620745</v>
      </c>
      <c r="JO11" s="1">
        <f t="shared" si="44"/>
        <v>-49.430945791488391</v>
      </c>
      <c r="JP11" s="1">
        <f t="shared" si="44"/>
        <v>-56.090356520114661</v>
      </c>
      <c r="JQ11" s="1">
        <f t="shared" si="44"/>
        <v>-63.171599035499526</v>
      </c>
      <c r="JR11" s="1">
        <f t="shared" si="44"/>
        <v>-70.674673337643</v>
      </c>
      <c r="JS11" s="1">
        <f t="shared" si="44"/>
        <v>-78.599579426545077</v>
      </c>
      <c r="JT11" s="1">
        <f t="shared" si="44"/>
        <v>-86.94631730220577</v>
      </c>
      <c r="JU11" s="1">
        <f t="shared" si="44"/>
        <v>-95.714886964625052</v>
      </c>
      <c r="JV11" s="1">
        <f t="shared" si="44"/>
        <v>-104.90528841380296</v>
      </c>
      <c r="JW11" s="1">
        <f t="shared" si="44"/>
        <v>-114.51752164973948</v>
      </c>
      <c r="JX11" s="1">
        <f t="shared" si="45"/>
        <v>-124.55158667243458</v>
      </c>
      <c r="JY11" s="1">
        <f t="shared" si="45"/>
        <v>-135.00748348188833</v>
      </c>
      <c r="JZ11" s="1">
        <f t="shared" si="45"/>
        <v>-145.88521207810066</v>
      </c>
      <c r="KA11" s="1">
        <f t="shared" si="45"/>
        <v>-157.18477246107159</v>
      </c>
      <c r="KB11" s="1">
        <f t="shared" si="45"/>
        <v>-168.90616463080113</v>
      </c>
      <c r="KC11" s="1">
        <f t="shared" si="45"/>
        <v>-181.04938858728931</v>
      </c>
      <c r="KD11" s="1">
        <f t="shared" si="45"/>
        <v>-193.61444433053609</v>
      </c>
      <c r="KE11" s="1">
        <f t="shared" si="45"/>
        <v>-206.60133186054145</v>
      </c>
      <c r="KF11" s="1">
        <f t="shared" si="45"/>
        <v>-220.01005117730546</v>
      </c>
      <c r="KG11" s="1">
        <f t="shared" si="45"/>
        <v>-233.84060228082805</v>
      </c>
      <c r="KH11" s="1">
        <f t="shared" si="46"/>
        <v>-248.09298517110923</v>
      </c>
      <c r="KI11" s="1">
        <f t="shared" si="46"/>
        <v>-262.76719984814906</v>
      </c>
      <c r="KJ11" s="1">
        <f t="shared" si="46"/>
        <v>-277.86324631194748</v>
      </c>
      <c r="KK11" s="1">
        <f t="shared" si="46"/>
        <v>-293.38112456250451</v>
      </c>
      <c r="KL11" s="1">
        <f t="shared" si="46"/>
        <v>-309.32083459982016</v>
      </c>
      <c r="KM11" s="1">
        <f t="shared" si="46"/>
        <v>-325.68237642389448</v>
      </c>
      <c r="KN11" s="1">
        <f t="shared" si="46"/>
        <v>-342.46575003472736</v>
      </c>
      <c r="KO11" s="1">
        <f t="shared" si="46"/>
        <v>-359.67095543231892</v>
      </c>
      <c r="KP11" s="1">
        <f t="shared" si="46"/>
        <v>-377.29799261666903</v>
      </c>
      <c r="KQ11" s="1">
        <f t="shared" si="46"/>
        <v>-395.34686158777777</v>
      </c>
      <c r="KR11" s="1">
        <f t="shared" si="47"/>
        <v>-413.81756234564517</v>
      </c>
      <c r="KS11" s="1">
        <f t="shared" si="47"/>
        <v>-432.71009489027119</v>
      </c>
      <c r="KT11" s="1">
        <f t="shared" si="47"/>
        <v>-452.02445922165577</v>
      </c>
      <c r="KU11" s="1">
        <f t="shared" si="47"/>
        <v>-471.76065533979897</v>
      </c>
      <c r="KV11" s="1">
        <f t="shared" si="47"/>
        <v>-491.91868324470084</v>
      </c>
      <c r="KW11" s="1">
        <f t="shared" si="47"/>
        <v>-512.49854293636133</v>
      </c>
      <c r="KX11" s="1">
        <f t="shared" si="47"/>
        <v>-533.50023441478038</v>
      </c>
      <c r="KY11" s="1">
        <f t="shared" si="47"/>
        <v>-554.92375767995793</v>
      </c>
      <c r="KZ11" s="1">
        <f t="shared" si="47"/>
        <v>-576.76911273189421</v>
      </c>
      <c r="LA11" s="1">
        <f t="shared" si="47"/>
        <v>-599.03629957058911</v>
      </c>
      <c r="LB11" s="1">
        <f t="shared" si="48"/>
        <v>-621.72531819604262</v>
      </c>
      <c r="LC11" s="1">
        <f t="shared" si="48"/>
        <v>-644.83616860825475</v>
      </c>
      <c r="LD11" s="1">
        <f t="shared" si="48"/>
        <v>-668.3688508072255</v>
      </c>
      <c r="LE11" s="1">
        <f t="shared" si="48"/>
        <v>-692.32336479295486</v>
      </c>
      <c r="LF11" s="1">
        <f t="shared" si="48"/>
        <v>-716.69971056544284</v>
      </c>
      <c r="LG11" s="1">
        <f t="shared" si="48"/>
        <v>-741.49788812468944</v>
      </c>
      <c r="LH11" s="1">
        <f t="shared" si="48"/>
        <v>-766.71789747069454</v>
      </c>
      <c r="LI11" s="1">
        <f t="shared" si="48"/>
        <v>-792.35973860345837</v>
      </c>
      <c r="LJ11" s="1">
        <f t="shared" si="48"/>
        <v>-818.42341152298081</v>
      </c>
      <c r="LK11" s="1">
        <f t="shared" si="48"/>
        <v>-844.90891622926176</v>
      </c>
      <c r="LL11" s="1">
        <f t="shared" si="49"/>
        <v>-871.81625272230133</v>
      </c>
      <c r="LM11" s="1">
        <f t="shared" si="49"/>
        <v>-899.14542100209962</v>
      </c>
      <c r="LN11" s="1">
        <f t="shared" si="49"/>
        <v>-926.89642106865642</v>
      </c>
      <c r="LO11" s="1">
        <f t="shared" si="49"/>
        <v>-955.06925292197195</v>
      </c>
      <c r="LP11" s="1">
        <f t="shared" si="49"/>
        <v>-983.6639165620461</v>
      </c>
      <c r="LQ11" s="1">
        <f t="shared" si="49"/>
        <v>-1012.6804119888787</v>
      </c>
      <c r="LR11" s="1">
        <f t="shared" si="49"/>
        <v>-1042.1187392024701</v>
      </c>
      <c r="LS11" s="1">
        <f t="shared" si="49"/>
        <v>-1071.9788982028199</v>
      </c>
      <c r="LT11" s="1">
        <f t="shared" si="49"/>
        <v>-1102.2608889899284</v>
      </c>
      <c r="LU11" s="1">
        <f t="shared" si="49"/>
        <v>-1132.9647115637956</v>
      </c>
      <c r="LV11" s="1">
        <f t="shared" si="50"/>
        <v>-1164.0903659244213</v>
      </c>
      <c r="LW11" s="1">
        <f t="shared" si="50"/>
        <v>-1195.6378520718058</v>
      </c>
      <c r="LX11" s="1">
        <f t="shared" si="50"/>
        <v>-1227.6071700059488</v>
      </c>
      <c r="LY11" s="1">
        <f t="shared" si="50"/>
        <v>-1259.9983197268505</v>
      </c>
      <c r="LZ11" s="1">
        <f t="shared" si="50"/>
        <v>-1292.8113012345104</v>
      </c>
      <c r="MA11" s="1">
        <f t="shared" si="50"/>
        <v>-1326.0461145289291</v>
      </c>
      <c r="MB11" s="1">
        <f t="shared" si="50"/>
        <v>-1359.7027596101061</v>
      </c>
      <c r="MC11" s="1">
        <f t="shared" si="50"/>
        <v>-1393.781236478042</v>
      </c>
      <c r="MD11" s="1">
        <f t="shared" si="50"/>
        <v>-1428.2815451327365</v>
      </c>
      <c r="ME11" s="1">
        <f t="shared" si="50"/>
        <v>-1463.2036855741892</v>
      </c>
      <c r="MF11" s="1">
        <f t="shared" si="51"/>
        <v>-1498.5476578024009</v>
      </c>
      <c r="MG11" s="1">
        <f t="shared" si="51"/>
        <v>-1534.313461817371</v>
      </c>
      <c r="MH11" s="1">
        <f t="shared" si="51"/>
        <v>-1570.5010976190999</v>
      </c>
      <c r="MI11" s="1">
        <f t="shared" si="51"/>
        <v>-1607.1105652075871</v>
      </c>
      <c r="MJ11" s="1">
        <f t="shared" si="51"/>
        <v>-1644.141864582833</v>
      </c>
      <c r="MK11" s="1">
        <f t="shared" si="51"/>
        <v>-1681.5949957448374</v>
      </c>
      <c r="ML11" s="1">
        <f t="shared" si="51"/>
        <v>-1719.4699586936006</v>
      </c>
      <c r="MM11" s="1">
        <f t="shared" si="51"/>
        <v>-1757.7667534291222</v>
      </c>
      <c r="MN11" s="1">
        <f t="shared" si="51"/>
        <v>-1796.4853799514028</v>
      </c>
      <c r="MO11" s="1">
        <f t="shared" si="51"/>
        <v>-1835.6258382604417</v>
      </c>
      <c r="MP11" s="1">
        <f t="shared" si="52"/>
        <v>-1875.1881283562393</v>
      </c>
      <c r="MQ11" s="1">
        <f t="shared" si="52"/>
        <v>-1915.1722502387954</v>
      </c>
      <c r="MR11" s="1">
        <f t="shared" si="52"/>
        <v>-1955.5782039081105</v>
      </c>
      <c r="MS11" s="1">
        <f t="shared" si="52"/>
        <v>-1996.4059893641838</v>
      </c>
      <c r="MT11" s="1">
        <f t="shared" si="52"/>
        <v>-2037.6556066070159</v>
      </c>
      <c r="MU11" s="1">
        <f t="shared" si="52"/>
        <v>-2079.3270556366065</v>
      </c>
      <c r="MV11" s="1">
        <f t="shared" si="52"/>
        <v>-2121.4203364529562</v>
      </c>
      <c r="MW11" s="1">
        <f t="shared" si="52"/>
        <v>-2163.935449056064</v>
      </c>
      <c r="MX11" s="1">
        <f t="shared" si="52"/>
        <v>-2206.8723934459304</v>
      </c>
      <c r="MY11" s="1">
        <f t="shared" si="52"/>
        <v>-2250.2311696225552</v>
      </c>
      <c r="MZ11" s="1">
        <f t="shared" si="53"/>
        <v>-2294.0117775859389</v>
      </c>
      <c r="NA11" s="1">
        <f t="shared" si="53"/>
        <v>-2338.2142173360808</v>
      </c>
      <c r="NB11" s="1">
        <f t="shared" si="53"/>
        <v>-2382.8384888729815</v>
      </c>
      <c r="NC11" s="1">
        <f t="shared" si="53"/>
        <v>-2427.8845921966413</v>
      </c>
      <c r="ND11" s="1">
        <f t="shared" si="53"/>
        <v>-2473.3525273070591</v>
      </c>
      <c r="NE11" s="1">
        <f t="shared" si="53"/>
        <v>-2519.2422942042358</v>
      </c>
      <c r="NF11" s="1">
        <f t="shared" si="53"/>
        <v>-2565.553892888171</v>
      </c>
      <c r="NG11" s="1">
        <f t="shared" si="53"/>
        <v>-2612.2873233588653</v>
      </c>
      <c r="NH11" s="1">
        <f t="shared" si="53"/>
        <v>-2659.442585616317</v>
      </c>
      <c r="NI11" s="1">
        <f t="shared" si="53"/>
        <v>-2707.0196796605287</v>
      </c>
      <c r="NJ11" s="1">
        <f t="shared" si="54"/>
        <v>-2755.0186054914984</v>
      </c>
      <c r="NK11" s="1">
        <f t="shared" si="54"/>
        <v>-2803.4393631092266</v>
      </c>
      <c r="NL11" s="1">
        <f t="shared" si="54"/>
        <v>-2852.2819525137133</v>
      </c>
      <c r="NM11" s="1">
        <f t="shared" si="54"/>
        <v>-2901.546373704959</v>
      </c>
      <c r="NN11" s="1">
        <f t="shared" si="54"/>
        <v>-2951.2326266829632</v>
      </c>
      <c r="NO11" s="1">
        <f t="shared" si="54"/>
        <v>-3001.3407114477259</v>
      </c>
      <c r="NP11" s="1">
        <f t="shared" si="54"/>
        <v>-3051.8706279992471</v>
      </c>
      <c r="NQ11" s="1">
        <f t="shared" si="54"/>
        <v>-3102.8223763375272</v>
      </c>
      <c r="NR11" s="1">
        <f t="shared" si="54"/>
        <v>-3154.1959564625658</v>
      </c>
      <c r="NS11" s="1">
        <f t="shared" si="54"/>
        <v>-3205.9913683743625</v>
      </c>
      <c r="NT11" s="1">
        <f t="shared" si="55"/>
        <v>-3258.2086120729186</v>
      </c>
      <c r="NU11" s="1">
        <f t="shared" si="55"/>
        <v>-3310.8476875582328</v>
      </c>
      <c r="NV11" s="1">
        <f t="shared" si="55"/>
        <v>-3363.9085948303059</v>
      </c>
      <c r="NW11" s="1">
        <f t="shared" si="55"/>
        <v>-3417.3913338891375</v>
      </c>
      <c r="NX11" s="1">
        <f t="shared" si="55"/>
        <v>-3471.2959047347276</v>
      </c>
      <c r="NY11" s="1">
        <f t="shared" si="55"/>
        <v>-3525.6223073670767</v>
      </c>
      <c r="NZ11" s="1">
        <f t="shared" si="55"/>
        <v>-3580.3705417861843</v>
      </c>
      <c r="OA11" s="1">
        <f t="shared" si="55"/>
        <v>-3635.5406079920499</v>
      </c>
      <c r="OB11" s="1">
        <f t="shared" si="55"/>
        <v>-3691.1325059846745</v>
      </c>
      <c r="OC11" s="1">
        <f t="shared" si="55"/>
        <v>-3747.1462357640576</v>
      </c>
      <c r="OD11" s="1">
        <f t="shared" si="56"/>
        <v>-3803.5817973301996</v>
      </c>
      <c r="OE11" s="1">
        <f t="shared" si="56"/>
        <v>-3860.4391906830997</v>
      </c>
      <c r="OF11" s="1">
        <f t="shared" si="56"/>
        <v>-3917.7184158227592</v>
      </c>
      <c r="OG11" s="1">
        <f t="shared" si="56"/>
        <v>-3975.4194727491767</v>
      </c>
      <c r="OH11" s="1">
        <f t="shared" si="56"/>
        <v>-4033.5423614623528</v>
      </c>
      <c r="OI11" s="1">
        <f t="shared" si="56"/>
        <v>-4092.0870819622874</v>
      </c>
      <c r="OJ11" s="1">
        <f t="shared" si="56"/>
        <v>-4151.0536342489813</v>
      </c>
      <c r="OK11" s="1">
        <f t="shared" si="56"/>
        <v>-4210.4420183224329</v>
      </c>
      <c r="OL11" s="1">
        <f t="shared" si="56"/>
        <v>-4270.2522341826434</v>
      </c>
      <c r="OM11" s="1">
        <f t="shared" si="56"/>
        <v>-4330.4842818296129</v>
      </c>
      <c r="ON11" s="1">
        <f t="shared" si="57"/>
        <v>-4391.1381612633404</v>
      </c>
      <c r="OO11" s="1">
        <f t="shared" si="57"/>
        <v>-4452.2138724838269</v>
      </c>
      <c r="OP11" s="1">
        <f t="shared" si="57"/>
        <v>-4513.7114154910714</v>
      </c>
      <c r="OQ11" s="1">
        <f t="shared" si="57"/>
        <v>-4575.6307902850758</v>
      </c>
      <c r="OR11" s="1">
        <f t="shared" si="57"/>
        <v>-4637.9719968658383</v>
      </c>
      <c r="OS11" s="1">
        <f t="shared" si="57"/>
        <v>-4700.7350352333588</v>
      </c>
      <c r="OT11" s="1">
        <f t="shared" si="57"/>
        <v>-4763.9199053876382</v>
      </c>
      <c r="OU11" s="1">
        <f t="shared" si="57"/>
        <v>-4827.5266073286766</v>
      </c>
      <c r="OV11" s="1">
        <f t="shared" si="57"/>
        <v>-4891.5551410564731</v>
      </c>
      <c r="OW11" s="1">
        <f t="shared" si="57"/>
        <v>-4956.0055065710285</v>
      </c>
      <c r="OX11" s="1">
        <f t="shared" si="58"/>
        <v>-5020.877703872342</v>
      </c>
      <c r="OY11" s="1">
        <f t="shared" si="58"/>
        <v>-5086.1717329604153</v>
      </c>
      <c r="OZ11" s="1">
        <f t="shared" si="58"/>
        <v>-5151.8875938352458</v>
      </c>
      <c r="PA11" s="1">
        <f t="shared" si="58"/>
        <v>-5218.025286496837</v>
      </c>
      <c r="PB11" s="1">
        <f t="shared" si="58"/>
        <v>-5284.5848109451881</v>
      </c>
      <c r="PC11" s="1">
        <f t="shared" si="58"/>
        <v>-5351.5661671802964</v>
      </c>
      <c r="PD11" s="1">
        <f t="shared" si="58"/>
        <v>-5418.9693552021618</v>
      </c>
      <c r="PE11" s="1">
        <f t="shared" si="58"/>
        <v>-5486.7943750107879</v>
      </c>
      <c r="PF11" s="1">
        <f t="shared" si="58"/>
        <v>-5555.0412266061721</v>
      </c>
      <c r="PG11" s="1">
        <f t="shared" si="58"/>
        <v>-5623.7099099883144</v>
      </c>
      <c r="PH11" s="1">
        <f t="shared" si="59"/>
        <v>-5692.8004251572147</v>
      </c>
      <c r="PI11" s="1">
        <f t="shared" si="59"/>
        <v>-5762.3127721128758</v>
      </c>
      <c r="PJ11" s="1">
        <f t="shared" si="59"/>
        <v>-5832.246950855294</v>
      </c>
      <c r="PK11" s="1">
        <f t="shared" si="59"/>
        <v>-5902.6029613844712</v>
      </c>
      <c r="PL11" s="1">
        <f t="shared" si="59"/>
        <v>-5973.3808037004064</v>
      </c>
      <c r="PM11" s="1">
        <f t="shared" si="59"/>
        <v>-6044.5804778031015</v>
      </c>
      <c r="PN11" s="1">
        <f t="shared" si="59"/>
        <v>-6116.2019836925538</v>
      </c>
      <c r="PO11" s="1">
        <f t="shared" si="59"/>
        <v>-6188.2453213687659</v>
      </c>
      <c r="PP11" s="1">
        <f t="shared" si="59"/>
        <v>-6260.7104908317351</v>
      </c>
      <c r="PQ11" s="1">
        <f t="shared" si="59"/>
        <v>-6333.5974920814651</v>
      </c>
      <c r="PR11" s="1">
        <f t="shared" si="60"/>
        <v>-6406.9063251179523</v>
      </c>
      <c r="PS11" s="1">
        <f t="shared" si="60"/>
        <v>-6480.6369899411984</v>
      </c>
      <c r="PT11" s="1">
        <f t="shared" si="60"/>
        <v>-6554.7894865512026</v>
      </c>
      <c r="PU11" s="1">
        <f t="shared" si="60"/>
        <v>-6629.3638149479666</v>
      </c>
      <c r="PV11" s="1">
        <f t="shared" si="60"/>
        <v>-6704.3599751314869</v>
      </c>
      <c r="PW11" s="1">
        <f t="shared" si="60"/>
        <v>-6779.7779671017679</v>
      </c>
      <c r="PX11" s="1">
        <f t="shared" si="60"/>
        <v>-6855.617790858807</v>
      </c>
      <c r="PY11" s="1">
        <f t="shared" si="60"/>
        <v>-6931.879446402605</v>
      </c>
      <c r="PZ11" s="1">
        <f t="shared" si="60"/>
        <v>-7008.5629337331611</v>
      </c>
      <c r="QA11" s="1">
        <f t="shared" si="60"/>
        <v>-7085.6682528504762</v>
      </c>
      <c r="QB11" s="1">
        <f t="shared" si="61"/>
        <v>-7163.1954037545493</v>
      </c>
      <c r="QC11" s="1">
        <f t="shared" si="61"/>
        <v>-7241.1443864453822</v>
      </c>
      <c r="QD11" s="1">
        <f t="shared" si="61"/>
        <v>-7319.5152009229732</v>
      </c>
      <c r="QE11" s="1">
        <f t="shared" si="61"/>
        <v>-7398.3078471873232</v>
      </c>
      <c r="QF11" s="1">
        <f t="shared" si="61"/>
        <v>-7477.5223252384303</v>
      </c>
      <c r="QG11" s="1">
        <f t="shared" si="61"/>
        <v>-7557.1586350762982</v>
      </c>
      <c r="QH11" s="1">
        <f t="shared" si="61"/>
        <v>-7637.2167767009232</v>
      </c>
      <c r="QI11" s="1">
        <f t="shared" si="61"/>
        <v>-7717.6967501123063</v>
      </c>
      <c r="QJ11" s="1">
        <f t="shared" si="61"/>
        <v>-7798.5985553104492</v>
      </c>
      <c r="QK11" s="1">
        <f t="shared" si="61"/>
        <v>-7879.9221922953502</v>
      </c>
      <c r="QL11" s="1">
        <f t="shared" si="62"/>
        <v>-7961.6676610670102</v>
      </c>
      <c r="QM11" s="1">
        <f t="shared" si="62"/>
        <v>-8043.8349616254291</v>
      </c>
      <c r="QN11" s="1">
        <f t="shared" si="62"/>
        <v>-8126.4240939706051</v>
      </c>
      <c r="QO11" s="1">
        <f t="shared" si="62"/>
        <v>-8209.435058102541</v>
      </c>
      <c r="QP11" s="1">
        <f t="shared" si="62"/>
        <v>-8292.867854021235</v>
      </c>
      <c r="QQ11" s="1">
        <f t="shared" si="62"/>
        <v>-8376.7224817266888</v>
      </c>
      <c r="QR11" s="1">
        <f t="shared" si="62"/>
        <v>-8460.9989412189007</v>
      </c>
      <c r="QS11" s="1">
        <f t="shared" si="62"/>
        <v>-8545.6972324978688</v>
      </c>
      <c r="QT11" s="1">
        <f t="shared" si="62"/>
        <v>-8630.8173555635985</v>
      </c>
      <c r="QU11" s="1">
        <f t="shared" si="62"/>
        <v>-8716.3593104160864</v>
      </c>
      <c r="QV11" s="1">
        <f t="shared" si="63"/>
        <v>-8802.3230970553323</v>
      </c>
      <c r="QW11" s="1">
        <f t="shared" si="63"/>
        <v>-8888.7087154813362</v>
      </c>
      <c r="QX11" s="1">
        <f t="shared" si="63"/>
        <v>-8975.5161656941</v>
      </c>
      <c r="QY11" s="1">
        <f t="shared" si="63"/>
        <v>-9062.7454476936218</v>
      </c>
      <c r="QZ11" s="1">
        <f t="shared" si="63"/>
        <v>-9150.3965614799035</v>
      </c>
      <c r="RA11" s="1">
        <f t="shared" si="63"/>
        <v>-9238.4695070529415</v>
      </c>
      <c r="RB11" s="1">
        <f t="shared" si="63"/>
        <v>-9326.9642844127393</v>
      </c>
      <c r="RC11" s="1">
        <f t="shared" si="63"/>
        <v>-9415.8808935592951</v>
      </c>
      <c r="RD11" s="1">
        <f t="shared" si="63"/>
        <v>-9505.2193344926109</v>
      </c>
      <c r="RE11" s="1">
        <f t="shared" si="63"/>
        <v>-9594.9796072126828</v>
      </c>
      <c r="RF11" s="1">
        <f t="shared" si="64"/>
        <v>-9685.1617117195165</v>
      </c>
      <c r="RG11" s="1">
        <f t="shared" si="64"/>
        <v>-9775.7656480131081</v>
      </c>
      <c r="RH11" s="1">
        <f t="shared" si="64"/>
        <v>-9866.7914160934579</v>
      </c>
      <c r="RI11" s="1">
        <f t="shared" si="64"/>
        <v>-9958.2390159605638</v>
      </c>
      <c r="RJ11" s="1">
        <f t="shared" si="64"/>
        <v>-10050.108447614431</v>
      </c>
      <c r="RK11" s="1">
        <f t="shared" si="64"/>
        <v>-10142.399711055057</v>
      </c>
      <c r="RL11" s="1">
        <f t="shared" si="64"/>
        <v>-10235.112806282441</v>
      </c>
      <c r="RM11" s="1">
        <f t="shared" si="64"/>
        <v>-10328.247733296583</v>
      </c>
      <c r="RN11" s="1">
        <f t="shared" si="64"/>
        <v>-10421.804492097484</v>
      </c>
      <c r="RO11" s="1">
        <f t="shared" si="64"/>
        <v>-10515.783082685144</v>
      </c>
      <c r="RP11" s="1">
        <f t="shared" si="65"/>
        <v>-10610.183505059564</v>
      </c>
      <c r="RQ11" s="1">
        <f t="shared" si="65"/>
        <v>-10705.005759220739</v>
      </c>
      <c r="RR11" s="1">
        <f t="shared" si="65"/>
        <v>-10800.249845168673</v>
      </c>
      <c r="RS11" s="1">
        <f t="shared" si="65"/>
        <v>-10895.915762903369</v>
      </c>
      <c r="RT11" s="1">
        <f t="shared" si="65"/>
        <v>-10992.003512424824</v>
      </c>
      <c r="RU11" s="1">
        <f t="shared" si="65"/>
        <v>-11088.513093733034</v>
      </c>
      <c r="RV11" s="1">
        <f t="shared" si="65"/>
        <v>-11185.444506828004</v>
      </c>
      <c r="RW11" s="1">
        <f t="shared" si="65"/>
        <v>-11282.797751709732</v>
      </c>
      <c r="RX11" s="1">
        <f t="shared" si="65"/>
        <v>-11380.572828378221</v>
      </c>
      <c r="RY11" s="1">
        <f t="shared" si="65"/>
        <v>-11478.769736833467</v>
      </c>
      <c r="RZ11" s="1">
        <f t="shared" si="66"/>
        <v>-11577.388477075472</v>
      </c>
      <c r="SA11" s="1">
        <f t="shared" si="66"/>
        <v>-11676.429049104236</v>
      </c>
      <c r="SB11" s="1">
        <f t="shared" si="66"/>
        <v>-11775.891452919757</v>
      </c>
      <c r="SC11" s="1">
        <f t="shared" si="66"/>
        <v>-11875.775688522035</v>
      </c>
      <c r="SD11" s="1">
        <f t="shared" si="66"/>
        <v>-11976.081755911075</v>
      </c>
      <c r="SE11" s="1">
        <f t="shared" si="66"/>
        <v>-12076.809655086872</v>
      </c>
      <c r="SF11" s="1">
        <f t="shared" si="66"/>
        <v>-12177.95938604943</v>
      </c>
      <c r="SG11" s="1">
        <f t="shared" si="66"/>
        <v>-12279.530948798743</v>
      </c>
      <c r="SH11" s="1">
        <f t="shared" si="66"/>
        <v>-12381.524343334819</v>
      </c>
      <c r="SI11" s="1">
        <f t="shared" si="66"/>
        <v>-12483.939569657648</v>
      </c>
      <c r="SJ11" s="1">
        <f t="shared" si="67"/>
        <v>-12586.77662776724</v>
      </c>
      <c r="SK11" s="1">
        <f t="shared" si="67"/>
        <v>-12690.035517663589</v>
      </c>
      <c r="SL11" s="1">
        <f t="shared" si="67"/>
        <v>-12793.716239346699</v>
      </c>
      <c r="SM11" s="1">
        <f t="shared" si="67"/>
        <v>-12897.818792816564</v>
      </c>
      <c r="SN11" s="1">
        <f t="shared" si="67"/>
        <v>-13002.343178073192</v>
      </c>
      <c r="SO11" s="1">
        <f t="shared" si="67"/>
        <v>-13107.289395116573</v>
      </c>
      <c r="SP11" s="1">
        <f t="shared" si="67"/>
        <v>-13212.657443946715</v>
      </c>
      <c r="SQ11" s="1">
        <f t="shared" si="67"/>
        <v>-13318.447324563616</v>
      </c>
      <c r="SR11" s="1">
        <f t="shared" si="67"/>
        <v>-13424.659036967278</v>
      </c>
      <c r="SS11" s="1">
        <f t="shared" si="67"/>
        <v>-13531.292581157693</v>
      </c>
      <c r="ST11" s="4">
        <f t="shared" si="67"/>
        <v>-13638.347957134716</v>
      </c>
    </row>
    <row r="12" spans="2:514" x14ac:dyDescent="0.45">
      <c r="B12" s="25">
        <f t="shared" si="70"/>
        <v>7</v>
      </c>
      <c r="C12" s="1" t="b">
        <f>OR(AND($D$2="lognormal",OR(Inputs!C15&lt;=0,Inputs!D15&gt;=Inputs!C15)),Inputs!F15&lt;=0,Inputs!F15&gt;=1)</f>
        <v>0</v>
      </c>
      <c r="D12" s="1">
        <f>IF(OR($D$2="",Inputs!$C15="",Inputs!$D15="",Inputs!$F15="",C12),"",IF($D$2="normal",IFERROR(Inputs!$C15-Inputs!$D15,""),IFERROR(LN(Inputs!$C15-Inputs!$D15),"")))</f>
        <v>1.6094379124341003</v>
      </c>
      <c r="E12" s="1">
        <f>IF(OR($D$2="",Inputs!$C15="",Inputs!$D15="",Inputs!$F15=""),"",IF($D$2="normal",IFERROR(Inputs!$C15+Inputs!$D15,""),IFERROR(LN(Inputs!$C15+Inputs!$D15),"")))</f>
        <v>2.7080502011022101</v>
      </c>
      <c r="F12" s="2">
        <f>IF(OR(D12="",E12=""),"",(1+Inputs!$F15)/2)</f>
        <v>0.505</v>
      </c>
      <c r="G12" s="1">
        <f t="shared" si="68"/>
        <v>2.1587440567681551</v>
      </c>
      <c r="H12" s="1">
        <f t="shared" si="69"/>
        <v>43.827141716856737</v>
      </c>
      <c r="I12" s="3"/>
      <c r="J12" s="1">
        <f t="shared" si="16"/>
        <v>4.5508325316303509E-44</v>
      </c>
      <c r="K12" s="26">
        <f t="shared" si="17"/>
        <v>1.6480500980582391E+45</v>
      </c>
      <c r="M12" s="90"/>
      <c r="N12" s="1">
        <f t="shared" si="18"/>
        <v>93.312233386636336</v>
      </c>
      <c r="O12" s="1">
        <f t="shared" si="18"/>
        <v>92.92600895737192</v>
      </c>
      <c r="P12" s="1">
        <f t="shared" si="18"/>
        <v>92.539697937796603</v>
      </c>
      <c r="Q12" s="1">
        <f t="shared" si="18"/>
        <v>92.153300327910387</v>
      </c>
      <c r="R12" s="1">
        <f t="shared" si="18"/>
        <v>91.76681612771327</v>
      </c>
      <c r="S12" s="1">
        <f t="shared" si="18"/>
        <v>91.380245337205267</v>
      </c>
      <c r="T12" s="1">
        <f t="shared" si="18"/>
        <v>90.993587956386364</v>
      </c>
      <c r="U12" s="1">
        <f t="shared" si="18"/>
        <v>90.60684398525656</v>
      </c>
      <c r="V12" s="1">
        <f t="shared" si="18"/>
        <v>90.220013423815857</v>
      </c>
      <c r="W12" s="1">
        <f t="shared" si="18"/>
        <v>89.833096272064267</v>
      </c>
      <c r="X12" s="1">
        <f t="shared" si="19"/>
        <v>89.446092530001778</v>
      </c>
      <c r="Y12" s="1">
        <f t="shared" si="19"/>
        <v>89.059002197628388</v>
      </c>
      <c r="Z12" s="1">
        <f t="shared" si="19"/>
        <v>88.671825274944098</v>
      </c>
      <c r="AA12" s="1">
        <f t="shared" si="19"/>
        <v>88.284561761948908</v>
      </c>
      <c r="AB12" s="1">
        <f t="shared" si="19"/>
        <v>87.897211658642831</v>
      </c>
      <c r="AC12" s="1">
        <f t="shared" si="19"/>
        <v>87.509774965025855</v>
      </c>
      <c r="AD12" s="1">
        <f t="shared" si="19"/>
        <v>87.122251681097978</v>
      </c>
      <c r="AE12" s="1">
        <f t="shared" si="19"/>
        <v>86.734641806859216</v>
      </c>
      <c r="AF12" s="1">
        <f t="shared" si="19"/>
        <v>86.346945342309539</v>
      </c>
      <c r="AG12" s="1">
        <f t="shared" si="19"/>
        <v>85.959162287448976</v>
      </c>
      <c r="AH12" s="1">
        <f t="shared" si="20"/>
        <v>85.571292642277513</v>
      </c>
      <c r="AI12" s="1">
        <f t="shared" si="20"/>
        <v>85.183336406795163</v>
      </c>
      <c r="AJ12" s="1">
        <f t="shared" si="20"/>
        <v>84.7952935810019</v>
      </c>
      <c r="AK12" s="1">
        <f t="shared" si="20"/>
        <v>84.40716416489775</v>
      </c>
      <c r="AL12" s="1">
        <f t="shared" si="20"/>
        <v>84.018948158482701</v>
      </c>
      <c r="AM12" s="1">
        <f t="shared" si="20"/>
        <v>83.630645561756765</v>
      </c>
      <c r="AN12" s="1">
        <f t="shared" si="20"/>
        <v>83.242256374719915</v>
      </c>
      <c r="AO12" s="1">
        <f t="shared" si="20"/>
        <v>82.853780597372179</v>
      </c>
      <c r="AP12" s="1">
        <f t="shared" si="20"/>
        <v>82.465218229713543</v>
      </c>
      <c r="AQ12" s="1">
        <f t="shared" si="20"/>
        <v>82.076569271744006</v>
      </c>
      <c r="AR12" s="1">
        <f t="shared" si="21"/>
        <v>81.687833723463584</v>
      </c>
      <c r="AS12" s="1">
        <f t="shared" si="21"/>
        <v>81.299011584872247</v>
      </c>
      <c r="AT12" s="1">
        <f t="shared" si="21"/>
        <v>80.910102855970024</v>
      </c>
      <c r="AU12" s="1">
        <f t="shared" si="21"/>
        <v>80.521107536756901</v>
      </c>
      <c r="AV12" s="1">
        <f t="shared" si="21"/>
        <v>80.132025627232892</v>
      </c>
      <c r="AW12" s="1">
        <f t="shared" si="21"/>
        <v>79.742857127397968</v>
      </c>
      <c r="AX12" s="1">
        <f t="shared" si="21"/>
        <v>79.353602037252159</v>
      </c>
      <c r="AY12" s="1">
        <f t="shared" si="21"/>
        <v>78.96426035679545</v>
      </c>
      <c r="AZ12" s="1">
        <f t="shared" si="21"/>
        <v>78.574832086027854</v>
      </c>
      <c r="BA12" s="1">
        <f t="shared" si="21"/>
        <v>78.185317224949344</v>
      </c>
      <c r="BB12" s="1">
        <f t="shared" si="22"/>
        <v>77.795715773559948</v>
      </c>
      <c r="BC12" s="1">
        <f t="shared" si="22"/>
        <v>77.406027731859652</v>
      </c>
      <c r="BD12" s="1">
        <f t="shared" si="22"/>
        <v>77.016253099848456</v>
      </c>
      <c r="BE12" s="1">
        <f t="shared" si="22"/>
        <v>76.626391877526373</v>
      </c>
      <c r="BF12" s="1">
        <f t="shared" si="22"/>
        <v>76.236444064893391</v>
      </c>
      <c r="BG12" s="1">
        <f t="shared" si="22"/>
        <v>75.846409661949494</v>
      </c>
      <c r="BH12" s="1">
        <f t="shared" si="22"/>
        <v>75.456288668694725</v>
      </c>
      <c r="BI12" s="1">
        <f t="shared" si="22"/>
        <v>75.066081085129042</v>
      </c>
      <c r="BJ12" s="1">
        <f t="shared" si="22"/>
        <v>74.675786911252473</v>
      </c>
      <c r="BK12" s="1">
        <f t="shared" si="22"/>
        <v>74.285406147065004</v>
      </c>
      <c r="BL12" s="1">
        <f t="shared" si="23"/>
        <v>73.894938792566634</v>
      </c>
      <c r="BM12" s="1">
        <f t="shared" si="23"/>
        <v>73.504384847757365</v>
      </c>
      <c r="BN12" s="1">
        <f t="shared" si="23"/>
        <v>73.113744312637209</v>
      </c>
      <c r="BO12" s="1">
        <f t="shared" si="23"/>
        <v>72.723017187206153</v>
      </c>
      <c r="BP12" s="1">
        <f t="shared" si="23"/>
        <v>72.332203471464197</v>
      </c>
      <c r="BQ12" s="1">
        <f t="shared" si="23"/>
        <v>71.941303165411341</v>
      </c>
      <c r="BR12" s="1">
        <f t="shared" si="23"/>
        <v>71.550316269047585</v>
      </c>
      <c r="BS12" s="1">
        <f t="shared" si="23"/>
        <v>71.159242782372942</v>
      </c>
      <c r="BT12" s="1">
        <f t="shared" si="23"/>
        <v>70.7680827053874</v>
      </c>
      <c r="BU12" s="1">
        <f t="shared" si="23"/>
        <v>70.376836038090971</v>
      </c>
      <c r="BV12" s="1">
        <f t="shared" si="24"/>
        <v>69.985502780483628</v>
      </c>
      <c r="BW12" s="1">
        <f t="shared" si="24"/>
        <v>69.594082932565399</v>
      </c>
      <c r="BX12" s="1">
        <f t="shared" si="24"/>
        <v>69.20257649433627</v>
      </c>
      <c r="BY12" s="1">
        <f t="shared" si="24"/>
        <v>68.810983465796241</v>
      </c>
      <c r="BZ12" s="1">
        <f t="shared" si="24"/>
        <v>68.419303846945311</v>
      </c>
      <c r="CA12" s="1">
        <f t="shared" si="24"/>
        <v>68.027537637783496</v>
      </c>
      <c r="CB12" s="1">
        <f t="shared" si="24"/>
        <v>67.63568483831078</v>
      </c>
      <c r="CC12" s="1">
        <f t="shared" si="24"/>
        <v>67.243745448527164</v>
      </c>
      <c r="CD12" s="1">
        <f t="shared" si="24"/>
        <v>66.851719468432648</v>
      </c>
      <c r="CE12" s="1">
        <f t="shared" si="24"/>
        <v>66.459606898027246</v>
      </c>
      <c r="CF12" s="1">
        <f t="shared" si="25"/>
        <v>66.067407737310944</v>
      </c>
      <c r="CG12" s="1">
        <f t="shared" si="25"/>
        <v>65.675121986283742</v>
      </c>
      <c r="CH12" s="1">
        <f t="shared" si="25"/>
        <v>65.282749644945639</v>
      </c>
      <c r="CI12" s="1">
        <f t="shared" si="25"/>
        <v>64.890290713296636</v>
      </c>
      <c r="CJ12" s="1">
        <f t="shared" si="25"/>
        <v>64.497745191336747</v>
      </c>
      <c r="CK12" s="1">
        <f t="shared" si="25"/>
        <v>64.105113079065958</v>
      </c>
      <c r="CL12" s="1">
        <f t="shared" si="25"/>
        <v>63.712394376484269</v>
      </c>
      <c r="CM12" s="1">
        <f t="shared" si="25"/>
        <v>63.319589083591687</v>
      </c>
      <c r="CN12" s="1">
        <f t="shared" si="25"/>
        <v>62.926697200388212</v>
      </c>
      <c r="CO12" s="1">
        <f t="shared" si="25"/>
        <v>62.533718726873836</v>
      </c>
      <c r="CP12" s="1">
        <f t="shared" si="26"/>
        <v>62.14065366304856</v>
      </c>
      <c r="CQ12" s="1">
        <f t="shared" si="26"/>
        <v>61.747502008912392</v>
      </c>
      <c r="CR12" s="1">
        <f t="shared" si="26"/>
        <v>61.354263764465323</v>
      </c>
      <c r="CS12" s="1">
        <f t="shared" si="26"/>
        <v>60.960938929707361</v>
      </c>
      <c r="CT12" s="1">
        <f t="shared" si="26"/>
        <v>60.567527504638498</v>
      </c>
      <c r="CU12" s="1">
        <f t="shared" si="26"/>
        <v>60.174029489258736</v>
      </c>
      <c r="CV12" s="1">
        <f t="shared" si="26"/>
        <v>59.78044488356808</v>
      </c>
      <c r="CW12" s="1">
        <f t="shared" si="26"/>
        <v>59.386773687566532</v>
      </c>
      <c r="CX12" s="1">
        <f t="shared" si="26"/>
        <v>58.99301590125409</v>
      </c>
      <c r="CY12" s="1">
        <f t="shared" si="26"/>
        <v>58.599171524630748</v>
      </c>
      <c r="CZ12" s="1">
        <f t="shared" si="27"/>
        <v>58.205240557696513</v>
      </c>
      <c r="DA12" s="1">
        <f t="shared" si="27"/>
        <v>57.811223000451385</v>
      </c>
      <c r="DB12" s="1">
        <f t="shared" si="27"/>
        <v>57.417118852895356</v>
      </c>
      <c r="DC12" s="1">
        <f t="shared" si="27"/>
        <v>57.022928115028428</v>
      </c>
      <c r="DD12" s="1">
        <f t="shared" si="27"/>
        <v>56.628650786850606</v>
      </c>
      <c r="DE12" s="1">
        <f t="shared" si="27"/>
        <v>56.234286868361885</v>
      </c>
      <c r="DF12" s="1">
        <f t="shared" si="27"/>
        <v>55.83983635956227</v>
      </c>
      <c r="DG12" s="1">
        <f t="shared" si="27"/>
        <v>55.445299260451755</v>
      </c>
      <c r="DH12" s="1">
        <f t="shared" si="27"/>
        <v>55.050675571030347</v>
      </c>
      <c r="DI12" s="1">
        <f t="shared" si="27"/>
        <v>54.655965291298038</v>
      </c>
      <c r="DJ12" s="1">
        <f t="shared" si="28"/>
        <v>54.26116842125483</v>
      </c>
      <c r="DK12" s="1">
        <f t="shared" si="28"/>
        <v>53.866284960900728</v>
      </c>
      <c r="DL12" s="1">
        <f t="shared" si="28"/>
        <v>53.471314910235733</v>
      </c>
      <c r="DM12" s="1">
        <f t="shared" si="28"/>
        <v>53.076258269259839</v>
      </c>
      <c r="DN12" s="1">
        <f t="shared" si="28"/>
        <v>52.681115037973044</v>
      </c>
      <c r="DO12" s="1">
        <f t="shared" si="28"/>
        <v>52.285885216375355</v>
      </c>
      <c r="DP12" s="1">
        <f t="shared" si="28"/>
        <v>51.890568804466774</v>
      </c>
      <c r="DQ12" s="1">
        <f t="shared" si="28"/>
        <v>51.495165802247293</v>
      </c>
      <c r="DR12" s="1">
        <f t="shared" si="28"/>
        <v>51.099676209716911</v>
      </c>
      <c r="DS12" s="1">
        <f t="shared" si="28"/>
        <v>50.704100026875636</v>
      </c>
      <c r="DT12" s="1">
        <f t="shared" si="29"/>
        <v>50.308437253723461</v>
      </c>
      <c r="DU12" s="1">
        <f t="shared" si="29"/>
        <v>49.912687890260393</v>
      </c>
      <c r="DV12" s="1">
        <f t="shared" si="29"/>
        <v>49.516851936486425</v>
      </c>
      <c r="DW12" s="1">
        <f t="shared" si="29"/>
        <v>49.120929392401564</v>
      </c>
      <c r="DX12" s="1">
        <f t="shared" si="29"/>
        <v>48.724920258005803</v>
      </c>
      <c r="DY12" s="1">
        <f t="shared" si="29"/>
        <v>48.328824533299141</v>
      </c>
      <c r="DZ12" s="1">
        <f t="shared" si="29"/>
        <v>47.932642218281593</v>
      </c>
      <c r="EA12" s="1">
        <f t="shared" si="29"/>
        <v>47.536373312953138</v>
      </c>
      <c r="EB12" s="1">
        <f t="shared" si="29"/>
        <v>47.14001781731379</v>
      </c>
      <c r="EC12" s="1">
        <f t="shared" si="29"/>
        <v>46.743575731363549</v>
      </c>
      <c r="ED12" s="1">
        <f t="shared" si="30"/>
        <v>46.347047055102408</v>
      </c>
      <c r="EE12" s="1">
        <f t="shared" si="30"/>
        <v>45.950431788530366</v>
      </c>
      <c r="EF12" s="1">
        <f t="shared" si="30"/>
        <v>45.553729931647432</v>
      </c>
      <c r="EG12" s="1">
        <f t="shared" si="30"/>
        <v>45.156941484453597</v>
      </c>
      <c r="EH12" s="1">
        <f t="shared" si="30"/>
        <v>44.760066446948869</v>
      </c>
      <c r="EI12" s="1">
        <f t="shared" si="30"/>
        <v>44.363104819133241</v>
      </c>
      <c r="EJ12" s="1">
        <f t="shared" si="30"/>
        <v>43.96605660100672</v>
      </c>
      <c r="EK12" s="1">
        <f t="shared" si="30"/>
        <v>43.568921792569299</v>
      </c>
      <c r="EL12" s="1">
        <f t="shared" si="30"/>
        <v>43.171700393820984</v>
      </c>
      <c r="EM12" s="1">
        <f t="shared" si="30"/>
        <v>42.77439240476177</v>
      </c>
      <c r="EN12" s="1">
        <f t="shared" si="31"/>
        <v>42.376997825391662</v>
      </c>
      <c r="EO12" s="1">
        <f t="shared" si="31"/>
        <v>41.979516655710654</v>
      </c>
      <c r="EP12" s="1">
        <f t="shared" si="31"/>
        <v>41.581948895718753</v>
      </c>
      <c r="EQ12" s="1">
        <f t="shared" si="31"/>
        <v>41.184294545415952</v>
      </c>
      <c r="ER12" s="1">
        <f t="shared" si="31"/>
        <v>40.786553604802251</v>
      </c>
      <c r="ES12" s="1">
        <f t="shared" si="31"/>
        <v>40.388726073877656</v>
      </c>
      <c r="ET12" s="1">
        <f t="shared" si="31"/>
        <v>39.990811952642169</v>
      </c>
      <c r="EU12" s="1">
        <f t="shared" si="31"/>
        <v>39.592811241095774</v>
      </c>
      <c r="EV12" s="1">
        <f t="shared" si="31"/>
        <v>39.194723939238493</v>
      </c>
      <c r="EW12" s="1">
        <f t="shared" si="31"/>
        <v>38.796550047070312</v>
      </c>
      <c r="EX12" s="1">
        <f t="shared" si="32"/>
        <v>38.398289564591231</v>
      </c>
      <c r="EY12" s="1">
        <f t="shared" si="32"/>
        <v>37.999942491801256</v>
      </c>
      <c r="EZ12" s="1">
        <f t="shared" si="32"/>
        <v>37.601508828700382</v>
      </c>
      <c r="FA12" s="1">
        <f t="shared" si="32"/>
        <v>37.202988575288614</v>
      </c>
      <c r="FB12" s="1">
        <f t="shared" si="32"/>
        <v>36.804381731565947</v>
      </c>
      <c r="FC12" s="1">
        <f t="shared" si="32"/>
        <v>36.405688297532386</v>
      </c>
      <c r="FD12" s="1">
        <f t="shared" si="32"/>
        <v>36.006908273187925</v>
      </c>
      <c r="FE12" s="1">
        <f t="shared" si="32"/>
        <v>35.608041658532564</v>
      </c>
      <c r="FF12" s="1">
        <f t="shared" si="32"/>
        <v>35.209088453566309</v>
      </c>
      <c r="FG12" s="1">
        <f t="shared" si="32"/>
        <v>34.810048658289162</v>
      </c>
      <c r="FH12" s="1">
        <f t="shared" si="33"/>
        <v>34.410922272701114</v>
      </c>
      <c r="FI12" s="1">
        <f t="shared" si="33"/>
        <v>34.011709296802167</v>
      </c>
      <c r="FJ12" s="1">
        <f t="shared" si="33"/>
        <v>33.612409730592326</v>
      </c>
      <c r="FK12" s="1">
        <f t="shared" si="33"/>
        <v>33.213023574071592</v>
      </c>
      <c r="FL12" s="1">
        <f t="shared" si="33"/>
        <v>32.813550827239951</v>
      </c>
      <c r="FM12" s="1">
        <f t="shared" si="33"/>
        <v>32.413991490097423</v>
      </c>
      <c r="FN12" s="1">
        <f t="shared" si="33"/>
        <v>32.014345562643996</v>
      </c>
      <c r="FO12" s="1">
        <f t="shared" si="33"/>
        <v>31.614613044879665</v>
      </c>
      <c r="FP12" s="1">
        <f t="shared" si="33"/>
        <v>31.21479393680444</v>
      </c>
      <c r="FQ12" s="1">
        <f t="shared" si="33"/>
        <v>30.814888238418323</v>
      </c>
      <c r="FR12" s="1">
        <f t="shared" si="34"/>
        <v>30.414895949721306</v>
      </c>
      <c r="FS12" s="1">
        <f t="shared" si="34"/>
        <v>30.014817070713391</v>
      </c>
      <c r="FT12" s="1">
        <f t="shared" si="34"/>
        <v>29.614651601394581</v>
      </c>
      <c r="FU12" s="1">
        <f t="shared" si="34"/>
        <v>29.214399541764877</v>
      </c>
      <c r="FV12" s="1">
        <f t="shared" si="34"/>
        <v>28.814060891824273</v>
      </c>
      <c r="FW12" s="1">
        <f t="shared" si="34"/>
        <v>28.413635651572772</v>
      </c>
      <c r="FX12" s="1">
        <f t="shared" si="34"/>
        <v>28.013123821010375</v>
      </c>
      <c r="FY12" s="1">
        <f t="shared" si="34"/>
        <v>27.612525400137077</v>
      </c>
      <c r="FZ12" s="1">
        <f t="shared" si="34"/>
        <v>27.211840388952879</v>
      </c>
      <c r="GA12" s="1">
        <f t="shared" si="34"/>
        <v>26.811068787457788</v>
      </c>
      <c r="GB12" s="1">
        <f t="shared" si="35"/>
        <v>26.410210595651801</v>
      </c>
      <c r="GC12" s="1">
        <f t="shared" si="35"/>
        <v>26.009265813534913</v>
      </c>
      <c r="GD12" s="1">
        <f t="shared" si="35"/>
        <v>25.608234441107133</v>
      </c>
      <c r="GE12" s="1">
        <f t="shared" si="35"/>
        <v>25.207116478368455</v>
      </c>
      <c r="GF12" s="1">
        <f t="shared" si="35"/>
        <v>24.805911925318878</v>
      </c>
      <c r="GG12" s="1">
        <f t="shared" si="35"/>
        <v>24.404620781958403</v>
      </c>
      <c r="GH12" s="1">
        <f t="shared" si="35"/>
        <v>24.003243048287036</v>
      </c>
      <c r="GI12" s="1">
        <f t="shared" si="35"/>
        <v>23.601778724304769</v>
      </c>
      <c r="GJ12" s="1">
        <f t="shared" si="35"/>
        <v>23.200227810011604</v>
      </c>
      <c r="GK12" s="1">
        <f t="shared" si="35"/>
        <v>22.798590305407544</v>
      </c>
      <c r="GL12" s="1">
        <f t="shared" si="36"/>
        <v>22.396866210492586</v>
      </c>
      <c r="GM12" s="1">
        <f t="shared" si="36"/>
        <v>21.995055525266732</v>
      </c>
      <c r="GN12" s="1">
        <f t="shared" si="36"/>
        <v>21.593158249729981</v>
      </c>
      <c r="GO12" s="1">
        <f t="shared" si="36"/>
        <v>21.191174383882334</v>
      </c>
      <c r="GP12" s="1">
        <f t="shared" si="36"/>
        <v>20.78910392772379</v>
      </c>
      <c r="GQ12" s="1">
        <f t="shared" si="36"/>
        <v>20.38694688125435</v>
      </c>
      <c r="GR12" s="1">
        <f t="shared" si="36"/>
        <v>19.984703244474009</v>
      </c>
      <c r="GS12" s="1">
        <f t="shared" si="36"/>
        <v>19.582373017382775</v>
      </c>
      <c r="GT12" s="1">
        <f t="shared" si="36"/>
        <v>19.179956199980641</v>
      </c>
      <c r="GU12" s="1">
        <f t="shared" si="36"/>
        <v>18.777452792267614</v>
      </c>
      <c r="GV12" s="1">
        <f t="shared" si="37"/>
        <v>18.374862794243686</v>
      </c>
      <c r="GW12" s="1">
        <f t="shared" si="37"/>
        <v>17.972186205908866</v>
      </c>
      <c r="GX12" s="1">
        <f t="shared" si="37"/>
        <v>17.569423027263145</v>
      </c>
      <c r="GY12" s="1">
        <f t="shared" si="37"/>
        <v>17.166573258306528</v>
      </c>
      <c r="GZ12" s="1">
        <f t="shared" si="37"/>
        <v>16.763636899039014</v>
      </c>
      <c r="HA12" s="1">
        <f t="shared" si="37"/>
        <v>16.360613949460603</v>
      </c>
      <c r="HB12" s="1">
        <f t="shared" si="37"/>
        <v>15.957504409571298</v>
      </c>
      <c r="HC12" s="1">
        <f t="shared" si="37"/>
        <v>15.554308279371094</v>
      </c>
      <c r="HD12" s="1">
        <f t="shared" si="37"/>
        <v>15.151025558859992</v>
      </c>
      <c r="HE12" s="1">
        <f t="shared" si="37"/>
        <v>14.747656248037995</v>
      </c>
      <c r="HF12" s="1">
        <f t="shared" si="38"/>
        <v>14.344200346905101</v>
      </c>
      <c r="HG12" s="1">
        <f t="shared" si="38"/>
        <v>13.940657855461309</v>
      </c>
      <c r="HH12" s="1">
        <f t="shared" si="38"/>
        <v>13.53702877370662</v>
      </c>
      <c r="HI12" s="1">
        <f t="shared" si="38"/>
        <v>13.133313101641034</v>
      </c>
      <c r="HJ12" s="1">
        <f t="shared" si="38"/>
        <v>12.729510839264552</v>
      </c>
      <c r="HK12" s="1">
        <f t="shared" si="38"/>
        <v>12.325621986577174</v>
      </c>
      <c r="HL12" s="1">
        <f t="shared" si="38"/>
        <v>11.921646543578902</v>
      </c>
      <c r="HM12" s="1">
        <f t="shared" si="38"/>
        <v>11.51758451026973</v>
      </c>
      <c r="HN12" s="1">
        <f t="shared" si="38"/>
        <v>11.113435886649663</v>
      </c>
      <c r="HO12" s="1">
        <f t="shared" si="38"/>
        <v>10.709200672718696</v>
      </c>
      <c r="HP12" s="1">
        <f t="shared" si="39"/>
        <v>10.304878868476838</v>
      </c>
      <c r="HQ12" s="1">
        <f t="shared" si="39"/>
        <v>9.9004704739240772</v>
      </c>
      <c r="HR12" s="1">
        <f t="shared" si="39"/>
        <v>9.4959754890604238</v>
      </c>
      <c r="HS12" s="1">
        <f t="shared" si="39"/>
        <v>9.0913939138858701</v>
      </c>
      <c r="HT12" s="1">
        <f t="shared" si="39"/>
        <v>8.6867257484004217</v>
      </c>
      <c r="HU12" s="1">
        <f t="shared" si="39"/>
        <v>8.2819709926040748</v>
      </c>
      <c r="HV12" s="1">
        <f t="shared" si="39"/>
        <v>7.8771296464968321</v>
      </c>
      <c r="HW12" s="1">
        <f t="shared" si="39"/>
        <v>7.4722017100786928</v>
      </c>
      <c r="HX12" s="1">
        <f t="shared" si="39"/>
        <v>7.067187183349656</v>
      </c>
      <c r="HY12" s="1">
        <f t="shared" si="39"/>
        <v>6.6620860663097234</v>
      </c>
      <c r="HZ12" s="1">
        <f t="shared" si="40"/>
        <v>6.2568983589588925</v>
      </c>
      <c r="IA12" s="1">
        <f t="shared" si="40"/>
        <v>5.8516240612971657</v>
      </c>
      <c r="IB12" s="1">
        <f t="shared" si="40"/>
        <v>5.4462631733245415</v>
      </c>
      <c r="IC12" s="1">
        <f t="shared" si="40"/>
        <v>5.0408156950410206</v>
      </c>
      <c r="ID12" s="1">
        <f t="shared" si="40"/>
        <v>4.635281626446603</v>
      </c>
      <c r="IE12" s="1">
        <f t="shared" si="40"/>
        <v>4.2296609675412888</v>
      </c>
      <c r="IF12" s="1">
        <f t="shared" si="40"/>
        <v>3.8239537183250762</v>
      </c>
      <c r="IG12" s="1">
        <f t="shared" si="40"/>
        <v>3.418159878797967</v>
      </c>
      <c r="IH12" s="1">
        <f t="shared" si="40"/>
        <v>3.0122794489599607</v>
      </c>
      <c r="II12" s="1">
        <f t="shared" si="40"/>
        <v>2.6063124288110577</v>
      </c>
      <c r="IJ12" s="1">
        <f t="shared" si="41"/>
        <v>2.2002588183512581</v>
      </c>
      <c r="IK12" s="1">
        <f t="shared" si="41"/>
        <v>1.7941186175805615</v>
      </c>
      <c r="IL12" s="1">
        <f t="shared" si="41"/>
        <v>1.3878918264989679</v>
      </c>
      <c r="IM12" s="1">
        <f t="shared" si="41"/>
        <v>0.9815784451064774</v>
      </c>
      <c r="IN12" s="1">
        <f t="shared" si="41"/>
        <v>0.57517847340309014</v>
      </c>
      <c r="IO12" s="1">
        <f t="shared" si="41"/>
        <v>0.1686919113888064</v>
      </c>
      <c r="IP12" s="1">
        <f t="shared" si="41"/>
        <v>-0.23788124093637419</v>
      </c>
      <c r="IQ12" s="1">
        <f t="shared" si="41"/>
        <v>-0.6445409835724516</v>
      </c>
      <c r="IR12" s="1">
        <f t="shared" si="41"/>
        <v>-1.0512873165194261</v>
      </c>
      <c r="IS12" s="1">
        <f t="shared" si="41"/>
        <v>-1.4581202397772972</v>
      </c>
      <c r="IT12" s="1">
        <f t="shared" si="42"/>
        <v>-1.8650397533460652</v>
      </c>
      <c r="IU12" s="1">
        <f t="shared" si="42"/>
        <v>-2.2720458572257303</v>
      </c>
      <c r="IV12" s="1">
        <f t="shared" si="42"/>
        <v>-2.6791385514162922</v>
      </c>
      <c r="IW12" s="1">
        <f t="shared" si="42"/>
        <v>-3.0863178359177508</v>
      </c>
      <c r="IX12" s="1">
        <f t="shared" si="42"/>
        <v>-3.4935837107301064</v>
      </c>
      <c r="IY12" s="1">
        <f t="shared" si="42"/>
        <v>-3.9009361758533592</v>
      </c>
      <c r="IZ12" s="1">
        <f t="shared" si="42"/>
        <v>-4.3083752312875081</v>
      </c>
      <c r="JA12" s="1">
        <f t="shared" si="42"/>
        <v>-4.7159008770325546</v>
      </c>
      <c r="JB12" s="1">
        <f t="shared" si="42"/>
        <v>-5.1235131130884977</v>
      </c>
      <c r="JC12" s="1">
        <f t="shared" si="42"/>
        <v>-5.5312119394553374</v>
      </c>
      <c r="JD12" s="1">
        <f t="shared" si="43"/>
        <v>-5.9389973561330747</v>
      </c>
      <c r="JE12" s="1">
        <f t="shared" si="43"/>
        <v>-6.3468693631217086</v>
      </c>
      <c r="JF12" s="1">
        <f t="shared" si="43"/>
        <v>-6.7548279604212391</v>
      </c>
      <c r="JG12" s="1">
        <f t="shared" si="43"/>
        <v>-7.1628731480316654</v>
      </c>
      <c r="JH12" s="1">
        <f t="shared" si="43"/>
        <v>-7.5710049259529901</v>
      </c>
      <c r="JI12" s="1">
        <f t="shared" si="43"/>
        <v>-7.9792232941852124</v>
      </c>
      <c r="JJ12" s="1">
        <f t="shared" si="43"/>
        <v>-8.3875282527283321</v>
      </c>
      <c r="JK12" s="1">
        <f t="shared" si="43"/>
        <v>-8.795919801582345</v>
      </c>
      <c r="JL12" s="1">
        <f t="shared" si="43"/>
        <v>-9.2043979407472563</v>
      </c>
      <c r="JM12" s="1">
        <f t="shared" si="43"/>
        <v>-9.6129626702230677</v>
      </c>
      <c r="JN12" s="1">
        <f t="shared" si="44"/>
        <v>-10.021613990009774</v>
      </c>
      <c r="JO12" s="1">
        <f t="shared" si="44"/>
        <v>-10.430351900107375</v>
      </c>
      <c r="JP12" s="1">
        <f t="shared" si="44"/>
        <v>-10.839176400515875</v>
      </c>
      <c r="JQ12" s="1">
        <f t="shared" si="44"/>
        <v>-11.248087491235271</v>
      </c>
      <c r="JR12" s="1">
        <f t="shared" si="44"/>
        <v>-11.657085172265566</v>
      </c>
      <c r="JS12" s="1">
        <f t="shared" si="44"/>
        <v>-12.066169443606753</v>
      </c>
      <c r="JT12" s="1">
        <f t="shared" si="44"/>
        <v>-12.475340305258841</v>
      </c>
      <c r="JU12" s="1">
        <f t="shared" si="44"/>
        <v>-12.884597757221822</v>
      </c>
      <c r="JV12" s="1">
        <f t="shared" si="44"/>
        <v>-13.293941799495705</v>
      </c>
      <c r="JW12" s="1">
        <f t="shared" si="44"/>
        <v>-13.70337243208048</v>
      </c>
      <c r="JX12" s="1">
        <f t="shared" si="45"/>
        <v>-14.112889654976156</v>
      </c>
      <c r="JY12" s="1">
        <f t="shared" si="45"/>
        <v>-14.522493468182724</v>
      </c>
      <c r="JZ12" s="1">
        <f t="shared" si="45"/>
        <v>-14.932183871700193</v>
      </c>
      <c r="KA12" s="1">
        <f t="shared" si="45"/>
        <v>-15.341960865528556</v>
      </c>
      <c r="KB12" s="1">
        <f t="shared" si="45"/>
        <v>-15.751824449667819</v>
      </c>
      <c r="KC12" s="1">
        <f t="shared" si="45"/>
        <v>-16.161774624117974</v>
      </c>
      <c r="KD12" s="1">
        <f t="shared" si="45"/>
        <v>-16.571811388879031</v>
      </c>
      <c r="KE12" s="1">
        <f t="shared" si="45"/>
        <v>-16.981934743950983</v>
      </c>
      <c r="KF12" s="1">
        <f t="shared" si="45"/>
        <v>-17.392144689333833</v>
      </c>
      <c r="KG12" s="1">
        <f t="shared" si="45"/>
        <v>-17.802441225027575</v>
      </c>
      <c r="KH12" s="1">
        <f t="shared" si="46"/>
        <v>-18.212824351032221</v>
      </c>
      <c r="KI12" s="1">
        <f t="shared" si="46"/>
        <v>-18.623294067347757</v>
      </c>
      <c r="KJ12" s="1">
        <f t="shared" si="46"/>
        <v>-19.033850373974197</v>
      </c>
      <c r="KK12" s="1">
        <f t="shared" si="46"/>
        <v>-19.444493270911526</v>
      </c>
      <c r="KL12" s="1">
        <f t="shared" si="46"/>
        <v>-19.855222758159758</v>
      </c>
      <c r="KM12" s="1">
        <f t="shared" si="46"/>
        <v>-20.266038835718888</v>
      </c>
      <c r="KN12" s="1">
        <f t="shared" si="46"/>
        <v>-20.676941503588914</v>
      </c>
      <c r="KO12" s="1">
        <f t="shared" si="46"/>
        <v>-21.087930761769833</v>
      </c>
      <c r="KP12" s="1">
        <f t="shared" si="46"/>
        <v>-21.499006610261652</v>
      </c>
      <c r="KQ12" s="1">
        <f t="shared" si="46"/>
        <v>-21.910169049064368</v>
      </c>
      <c r="KR12" s="1">
        <f t="shared" si="47"/>
        <v>-22.321418078177981</v>
      </c>
      <c r="KS12" s="1">
        <f t="shared" si="47"/>
        <v>-22.732753697602494</v>
      </c>
      <c r="KT12" s="1">
        <f t="shared" si="47"/>
        <v>-23.1441759073379</v>
      </c>
      <c r="KU12" s="1">
        <f t="shared" si="47"/>
        <v>-23.555684707384202</v>
      </c>
      <c r="KV12" s="1">
        <f t="shared" si="47"/>
        <v>-23.967280097741401</v>
      </c>
      <c r="KW12" s="1">
        <f t="shared" si="47"/>
        <v>-24.378962078409501</v>
      </c>
      <c r="KX12" s="1">
        <f t="shared" si="47"/>
        <v>-24.790730649388493</v>
      </c>
      <c r="KY12" s="1">
        <f t="shared" si="47"/>
        <v>-25.202585810678386</v>
      </c>
      <c r="KZ12" s="1">
        <f t="shared" si="47"/>
        <v>-25.614527562279171</v>
      </c>
      <c r="LA12" s="1">
        <f t="shared" si="47"/>
        <v>-26.026555904190857</v>
      </c>
      <c r="LB12" s="1">
        <f t="shared" si="48"/>
        <v>-26.43867083641344</v>
      </c>
      <c r="LC12" s="1">
        <f t="shared" si="48"/>
        <v>-26.850872358946919</v>
      </c>
      <c r="LD12" s="1">
        <f t="shared" si="48"/>
        <v>-27.263160471791291</v>
      </c>
      <c r="LE12" s="1">
        <f t="shared" si="48"/>
        <v>-27.675535174946564</v>
      </c>
      <c r="LF12" s="1">
        <f t="shared" si="48"/>
        <v>-28.087996468412733</v>
      </c>
      <c r="LG12" s="1">
        <f t="shared" si="48"/>
        <v>-28.500544352189799</v>
      </c>
      <c r="LH12" s="1">
        <f t="shared" si="48"/>
        <v>-28.913178826277765</v>
      </c>
      <c r="LI12" s="1">
        <f t="shared" si="48"/>
        <v>-29.325899890676624</v>
      </c>
      <c r="LJ12" s="1">
        <f t="shared" si="48"/>
        <v>-29.738707545386379</v>
      </c>
      <c r="LK12" s="1">
        <f t="shared" si="48"/>
        <v>-30.151601790407032</v>
      </c>
      <c r="LL12" s="1">
        <f t="shared" si="49"/>
        <v>-30.564582625738584</v>
      </c>
      <c r="LM12" s="1">
        <f t="shared" si="49"/>
        <v>-30.97765005138103</v>
      </c>
      <c r="LN12" s="1">
        <f t="shared" si="49"/>
        <v>-31.390804067334376</v>
      </c>
      <c r="LO12" s="1">
        <f t="shared" si="49"/>
        <v>-31.804044673598614</v>
      </c>
      <c r="LP12" s="1">
        <f t="shared" si="49"/>
        <v>-32.21737187017375</v>
      </c>
      <c r="LQ12" s="1">
        <f t="shared" si="49"/>
        <v>-32.630785657059789</v>
      </c>
      <c r="LR12" s="1">
        <f t="shared" si="49"/>
        <v>-33.044286034256714</v>
      </c>
      <c r="LS12" s="1">
        <f t="shared" si="49"/>
        <v>-33.457873001764547</v>
      </c>
      <c r="LT12" s="1">
        <f t="shared" si="49"/>
        <v>-33.871546559583273</v>
      </c>
      <c r="LU12" s="1">
        <f t="shared" si="49"/>
        <v>-34.285306707712891</v>
      </c>
      <c r="LV12" s="1">
        <f t="shared" si="50"/>
        <v>-34.69915344615341</v>
      </c>
      <c r="LW12" s="1">
        <f t="shared" si="50"/>
        <v>-35.113086774904829</v>
      </c>
      <c r="LX12" s="1">
        <f t="shared" si="50"/>
        <v>-35.527106693967141</v>
      </c>
      <c r="LY12" s="1">
        <f t="shared" si="50"/>
        <v>-35.941213203340354</v>
      </c>
      <c r="LZ12" s="1">
        <f t="shared" si="50"/>
        <v>-36.355406303024452</v>
      </c>
      <c r="MA12" s="1">
        <f t="shared" si="50"/>
        <v>-36.769685993019458</v>
      </c>
      <c r="MB12" s="1">
        <f t="shared" si="50"/>
        <v>-37.184052273325349</v>
      </c>
      <c r="MC12" s="1">
        <f t="shared" si="50"/>
        <v>-37.598505143942141</v>
      </c>
      <c r="MD12" s="1">
        <f t="shared" si="50"/>
        <v>-38.013044604869833</v>
      </c>
      <c r="ME12" s="1">
        <f t="shared" si="50"/>
        <v>-38.427670656108425</v>
      </c>
      <c r="MF12" s="1">
        <f t="shared" si="51"/>
        <v>-38.842383297657904</v>
      </c>
      <c r="MG12" s="1">
        <f t="shared" si="51"/>
        <v>-39.257182529518289</v>
      </c>
      <c r="MH12" s="1">
        <f t="shared" si="51"/>
        <v>-39.672068351689568</v>
      </c>
      <c r="MI12" s="1">
        <f t="shared" si="51"/>
        <v>-40.087040764171739</v>
      </c>
      <c r="MJ12" s="1">
        <f t="shared" si="51"/>
        <v>-40.502099766964811</v>
      </c>
      <c r="MK12" s="1">
        <f t="shared" si="51"/>
        <v>-40.917245360068776</v>
      </c>
      <c r="ML12" s="1">
        <f t="shared" si="51"/>
        <v>-41.332477543483648</v>
      </c>
      <c r="MM12" s="1">
        <f t="shared" si="51"/>
        <v>-41.747796317209406</v>
      </c>
      <c r="MN12" s="1">
        <f t="shared" si="51"/>
        <v>-42.163201681246065</v>
      </c>
      <c r="MO12" s="1">
        <f t="shared" si="51"/>
        <v>-42.578693635593623</v>
      </c>
      <c r="MP12" s="1">
        <f t="shared" si="52"/>
        <v>-42.994272180252075</v>
      </c>
      <c r="MQ12" s="1">
        <f t="shared" si="52"/>
        <v>-43.409937315221427</v>
      </c>
      <c r="MR12" s="1">
        <f t="shared" si="52"/>
        <v>-43.825689040501672</v>
      </c>
      <c r="MS12" s="1">
        <f t="shared" si="52"/>
        <v>-44.241527356092817</v>
      </c>
      <c r="MT12" s="1">
        <f t="shared" si="52"/>
        <v>-44.657452261994855</v>
      </c>
      <c r="MU12" s="1">
        <f t="shared" si="52"/>
        <v>-45.073463758207794</v>
      </c>
      <c r="MV12" s="1">
        <f t="shared" si="52"/>
        <v>-45.489561844731625</v>
      </c>
      <c r="MW12" s="1">
        <f t="shared" si="52"/>
        <v>-45.905746521566357</v>
      </c>
      <c r="MX12" s="1">
        <f t="shared" si="52"/>
        <v>-46.322017788711982</v>
      </c>
      <c r="MY12" s="1">
        <f t="shared" si="52"/>
        <v>-46.738375646168507</v>
      </c>
      <c r="MZ12" s="1">
        <f t="shared" si="53"/>
        <v>-47.154820093935932</v>
      </c>
      <c r="NA12" s="1">
        <f t="shared" si="53"/>
        <v>-47.57135113201425</v>
      </c>
      <c r="NB12" s="1">
        <f t="shared" si="53"/>
        <v>-47.987968760403461</v>
      </c>
      <c r="NC12" s="1">
        <f t="shared" si="53"/>
        <v>-48.404672979103573</v>
      </c>
      <c r="ND12" s="1">
        <f t="shared" si="53"/>
        <v>-48.821463788114585</v>
      </c>
      <c r="NE12" s="1">
        <f t="shared" si="53"/>
        <v>-49.23834118743649</v>
      </c>
      <c r="NF12" s="1">
        <f t="shared" si="53"/>
        <v>-49.655305177069295</v>
      </c>
      <c r="NG12" s="1">
        <f t="shared" si="53"/>
        <v>-50.072355757012993</v>
      </c>
      <c r="NH12" s="1">
        <f t="shared" si="53"/>
        <v>-50.489492927267591</v>
      </c>
      <c r="NI12" s="1">
        <f t="shared" si="53"/>
        <v>-50.906716687833082</v>
      </c>
      <c r="NJ12" s="1">
        <f t="shared" si="54"/>
        <v>-51.324027038709474</v>
      </c>
      <c r="NK12" s="1">
        <f t="shared" si="54"/>
        <v>-51.741423979896759</v>
      </c>
      <c r="NL12" s="1">
        <f t="shared" si="54"/>
        <v>-52.158907511394943</v>
      </c>
      <c r="NM12" s="1">
        <f t="shared" si="54"/>
        <v>-52.576477633204021</v>
      </c>
      <c r="NN12" s="1">
        <f t="shared" si="54"/>
        <v>-52.994134345323999</v>
      </c>
      <c r="NO12" s="1">
        <f t="shared" si="54"/>
        <v>-53.411877647754878</v>
      </c>
      <c r="NP12" s="1">
        <f t="shared" si="54"/>
        <v>-53.829707540496649</v>
      </c>
      <c r="NQ12" s="1">
        <f t="shared" si="54"/>
        <v>-54.247624023549314</v>
      </c>
      <c r="NR12" s="1">
        <f t="shared" si="54"/>
        <v>-54.665627096912878</v>
      </c>
      <c r="NS12" s="1">
        <f t="shared" si="54"/>
        <v>-55.083716760587343</v>
      </c>
      <c r="NT12" s="1">
        <f t="shared" si="55"/>
        <v>-55.501893014572701</v>
      </c>
      <c r="NU12" s="1">
        <f t="shared" si="55"/>
        <v>-55.920155858868959</v>
      </c>
      <c r="NV12" s="1">
        <f t="shared" si="55"/>
        <v>-56.338505293476111</v>
      </c>
      <c r="NW12" s="1">
        <f t="shared" si="55"/>
        <v>-56.756941318394155</v>
      </c>
      <c r="NX12" s="1">
        <f t="shared" si="55"/>
        <v>-57.175463933623107</v>
      </c>
      <c r="NY12" s="1">
        <f t="shared" si="55"/>
        <v>-57.594073139162951</v>
      </c>
      <c r="NZ12" s="1">
        <f t="shared" si="55"/>
        <v>-58.012768935013689</v>
      </c>
      <c r="OA12" s="1">
        <f t="shared" si="55"/>
        <v>-58.431551321175327</v>
      </c>
      <c r="OB12" s="1">
        <f t="shared" si="55"/>
        <v>-58.850420297647858</v>
      </c>
      <c r="OC12" s="1">
        <f t="shared" si="55"/>
        <v>-59.269375864431289</v>
      </c>
      <c r="OD12" s="1">
        <f t="shared" si="56"/>
        <v>-59.688418021525614</v>
      </c>
      <c r="OE12" s="1">
        <f t="shared" si="56"/>
        <v>-60.107546768930838</v>
      </c>
      <c r="OF12" s="1">
        <f t="shared" si="56"/>
        <v>-60.526762106646963</v>
      </c>
      <c r="OG12" s="1">
        <f t="shared" si="56"/>
        <v>-60.946064034673981</v>
      </c>
      <c r="OH12" s="1">
        <f t="shared" si="56"/>
        <v>-61.365452553011892</v>
      </c>
      <c r="OI12" s="1">
        <f t="shared" si="56"/>
        <v>-61.78492766166071</v>
      </c>
      <c r="OJ12" s="1">
        <f t="shared" si="56"/>
        <v>-62.204489360620414</v>
      </c>
      <c r="OK12" s="1">
        <f t="shared" si="56"/>
        <v>-62.624137649891018</v>
      </c>
      <c r="OL12" s="1">
        <f t="shared" si="56"/>
        <v>-63.043872529472523</v>
      </c>
      <c r="OM12" s="1">
        <f t="shared" si="56"/>
        <v>-63.463693999364921</v>
      </c>
      <c r="ON12" s="1">
        <f t="shared" si="57"/>
        <v>-63.883602059568219</v>
      </c>
      <c r="OO12" s="1">
        <f t="shared" si="57"/>
        <v>-64.303596710082417</v>
      </c>
      <c r="OP12" s="1">
        <f t="shared" si="57"/>
        <v>-64.723677950907501</v>
      </c>
      <c r="OQ12" s="1">
        <f t="shared" si="57"/>
        <v>-65.143845782043499</v>
      </c>
      <c r="OR12" s="1">
        <f t="shared" si="57"/>
        <v>-65.564100203490369</v>
      </c>
      <c r="OS12" s="1">
        <f t="shared" si="57"/>
        <v>-65.984441215248154</v>
      </c>
      <c r="OT12" s="1">
        <f t="shared" si="57"/>
        <v>-66.404868817316824</v>
      </c>
      <c r="OU12" s="1">
        <f t="shared" si="57"/>
        <v>-66.825383009696409</v>
      </c>
      <c r="OV12" s="1">
        <f t="shared" si="57"/>
        <v>-67.24598379238688</v>
      </c>
      <c r="OW12" s="1">
        <f t="shared" si="57"/>
        <v>-67.666671165388252</v>
      </c>
      <c r="OX12" s="1">
        <f t="shared" si="58"/>
        <v>-68.087445128700509</v>
      </c>
      <c r="OY12" s="1">
        <f t="shared" si="58"/>
        <v>-68.50830568232368</v>
      </c>
      <c r="OZ12" s="1">
        <f t="shared" si="58"/>
        <v>-68.929252826257724</v>
      </c>
      <c r="PA12" s="1">
        <f t="shared" si="58"/>
        <v>-69.350286560502695</v>
      </c>
      <c r="PB12" s="1">
        <f t="shared" si="58"/>
        <v>-69.771406885058553</v>
      </c>
      <c r="PC12" s="1">
        <f t="shared" si="58"/>
        <v>-70.192613799925311</v>
      </c>
      <c r="PD12" s="1">
        <f t="shared" si="58"/>
        <v>-70.613907305102956</v>
      </c>
      <c r="PE12" s="1">
        <f t="shared" si="58"/>
        <v>-71.035287400591514</v>
      </c>
      <c r="PF12" s="1">
        <f t="shared" si="58"/>
        <v>-71.456754086390958</v>
      </c>
      <c r="PG12" s="1">
        <f t="shared" si="58"/>
        <v>-71.878307362501303</v>
      </c>
      <c r="PH12" s="1">
        <f t="shared" si="59"/>
        <v>-72.299947228922548</v>
      </c>
      <c r="PI12" s="1">
        <f t="shared" si="59"/>
        <v>-72.721673685654679</v>
      </c>
      <c r="PJ12" s="1">
        <f t="shared" si="59"/>
        <v>-73.14348673269771</v>
      </c>
      <c r="PK12" s="1">
        <f t="shared" si="59"/>
        <v>-73.565386370051641</v>
      </c>
      <c r="PL12" s="1">
        <f t="shared" si="59"/>
        <v>-73.987372597716472</v>
      </c>
      <c r="PM12" s="1">
        <f t="shared" si="59"/>
        <v>-74.409445415692204</v>
      </c>
      <c r="PN12" s="1">
        <f t="shared" si="59"/>
        <v>-74.831604823978822</v>
      </c>
      <c r="PO12" s="1">
        <f t="shared" si="59"/>
        <v>-75.253850822576339</v>
      </c>
      <c r="PP12" s="1">
        <f t="shared" si="59"/>
        <v>-75.676183411484757</v>
      </c>
      <c r="PQ12" s="1">
        <f t="shared" si="59"/>
        <v>-76.098602590704076</v>
      </c>
      <c r="PR12" s="1">
        <f t="shared" si="60"/>
        <v>-76.52110836023428</v>
      </c>
      <c r="PS12" s="1">
        <f t="shared" si="60"/>
        <v>-76.943700720075384</v>
      </c>
      <c r="PT12" s="1">
        <f t="shared" si="60"/>
        <v>-77.366379670227388</v>
      </c>
      <c r="PU12" s="1">
        <f t="shared" si="60"/>
        <v>-77.789145210690293</v>
      </c>
      <c r="PV12" s="1">
        <f t="shared" si="60"/>
        <v>-78.211997341464084</v>
      </c>
      <c r="PW12" s="1">
        <f t="shared" si="60"/>
        <v>-78.634936062548775</v>
      </c>
      <c r="PX12" s="1">
        <f t="shared" si="60"/>
        <v>-79.057961373944366</v>
      </c>
      <c r="PY12" s="1">
        <f t="shared" si="60"/>
        <v>-79.481073275650857</v>
      </c>
      <c r="PZ12" s="1">
        <f t="shared" si="60"/>
        <v>-79.904271767668249</v>
      </c>
      <c r="QA12" s="1">
        <f t="shared" si="60"/>
        <v>-80.327556849996526</v>
      </c>
      <c r="QB12" s="1">
        <f t="shared" si="61"/>
        <v>-80.750928522635704</v>
      </c>
      <c r="QC12" s="1">
        <f t="shared" si="61"/>
        <v>-81.174386785585781</v>
      </c>
      <c r="QD12" s="1">
        <f t="shared" si="61"/>
        <v>-81.597931638846745</v>
      </c>
      <c r="QE12" s="1">
        <f t="shared" si="61"/>
        <v>-82.021563082418623</v>
      </c>
      <c r="QF12" s="1">
        <f t="shared" si="61"/>
        <v>-82.445281116301388</v>
      </c>
      <c r="QG12" s="1">
        <f t="shared" si="61"/>
        <v>-82.869085740495052</v>
      </c>
      <c r="QH12" s="1">
        <f t="shared" si="61"/>
        <v>-83.292976954999602</v>
      </c>
      <c r="QI12" s="1">
        <f t="shared" si="61"/>
        <v>-83.716954759815067</v>
      </c>
      <c r="QJ12" s="1">
        <f t="shared" si="61"/>
        <v>-84.141019154941418</v>
      </c>
      <c r="QK12" s="1">
        <f t="shared" si="61"/>
        <v>-84.565170140378669</v>
      </c>
      <c r="QL12" s="1">
        <f t="shared" si="62"/>
        <v>-84.98940771612682</v>
      </c>
      <c r="QM12" s="1">
        <f t="shared" si="62"/>
        <v>-85.413731882185857</v>
      </c>
      <c r="QN12" s="1">
        <f t="shared" si="62"/>
        <v>-85.838142638555794</v>
      </c>
      <c r="QO12" s="1">
        <f t="shared" si="62"/>
        <v>-86.262639985236632</v>
      </c>
      <c r="QP12" s="1">
        <f t="shared" si="62"/>
        <v>-86.68722392222837</v>
      </c>
      <c r="QQ12" s="1">
        <f t="shared" si="62"/>
        <v>-87.111894449531007</v>
      </c>
      <c r="QR12" s="1">
        <f t="shared" si="62"/>
        <v>-87.536651567144531</v>
      </c>
      <c r="QS12" s="1">
        <f t="shared" si="62"/>
        <v>-87.961495275068955</v>
      </c>
      <c r="QT12" s="1">
        <f t="shared" si="62"/>
        <v>-88.38642557330428</v>
      </c>
      <c r="QU12" s="1">
        <f t="shared" si="62"/>
        <v>-88.811442461850504</v>
      </c>
      <c r="QV12" s="1">
        <f t="shared" si="63"/>
        <v>-89.236545940707614</v>
      </c>
      <c r="QW12" s="1">
        <f t="shared" si="63"/>
        <v>-89.661736009875625</v>
      </c>
      <c r="QX12" s="1">
        <f t="shared" si="63"/>
        <v>-90.087012669354536</v>
      </c>
      <c r="QY12" s="1">
        <f t="shared" si="63"/>
        <v>-90.512375919144347</v>
      </c>
      <c r="QZ12" s="1">
        <f t="shared" si="63"/>
        <v>-90.937825759245044</v>
      </c>
      <c r="RA12" s="1">
        <f t="shared" si="63"/>
        <v>-91.363362189656641</v>
      </c>
      <c r="RB12" s="1">
        <f t="shared" si="63"/>
        <v>-91.788985210379138</v>
      </c>
      <c r="RC12" s="1">
        <f t="shared" si="63"/>
        <v>-92.214694821412536</v>
      </c>
      <c r="RD12" s="1">
        <f t="shared" si="63"/>
        <v>-92.640491022756834</v>
      </c>
      <c r="RE12" s="1">
        <f t="shared" si="63"/>
        <v>-93.066373814412017</v>
      </c>
      <c r="RF12" s="1">
        <f t="shared" si="64"/>
        <v>-93.492343196378101</v>
      </c>
      <c r="RG12" s="1">
        <f t="shared" si="64"/>
        <v>-93.918399168655085</v>
      </c>
      <c r="RH12" s="1">
        <f t="shared" si="64"/>
        <v>-94.344541731242956</v>
      </c>
      <c r="RI12" s="1">
        <f t="shared" si="64"/>
        <v>-94.77077088414174</v>
      </c>
      <c r="RJ12" s="1">
        <f t="shared" si="64"/>
        <v>-95.19708662735141</v>
      </c>
      <c r="RK12" s="1">
        <f t="shared" si="64"/>
        <v>-95.623488960871981</v>
      </c>
      <c r="RL12" s="1">
        <f t="shared" si="64"/>
        <v>-96.049977884703438</v>
      </c>
      <c r="RM12" s="1">
        <f t="shared" si="64"/>
        <v>-96.476553398845809</v>
      </c>
      <c r="RN12" s="1">
        <f t="shared" si="64"/>
        <v>-96.903215503299066</v>
      </c>
      <c r="RO12" s="1">
        <f t="shared" si="64"/>
        <v>-97.329964198063223</v>
      </c>
      <c r="RP12" s="1">
        <f t="shared" si="65"/>
        <v>-97.756799483138266</v>
      </c>
      <c r="RQ12" s="1">
        <f t="shared" si="65"/>
        <v>-98.183721358524224</v>
      </c>
      <c r="RR12" s="1">
        <f t="shared" si="65"/>
        <v>-98.610729824221067</v>
      </c>
      <c r="RS12" s="1">
        <f t="shared" si="65"/>
        <v>-99.037824880228811</v>
      </c>
      <c r="RT12" s="1">
        <f t="shared" si="65"/>
        <v>-99.465006526547455</v>
      </c>
      <c r="RU12" s="1">
        <f t="shared" si="65"/>
        <v>-99.892274763176985</v>
      </c>
      <c r="RV12" s="1">
        <f t="shared" si="65"/>
        <v>-100.31962959011743</v>
      </c>
      <c r="RW12" s="1">
        <f t="shared" si="65"/>
        <v>-100.74707100736876</v>
      </c>
      <c r="RX12" s="1">
        <f t="shared" si="65"/>
        <v>-101.17459901493099</v>
      </c>
      <c r="RY12" s="1">
        <f t="shared" si="65"/>
        <v>-101.60221361280411</v>
      </c>
      <c r="RZ12" s="1">
        <f t="shared" si="66"/>
        <v>-102.02991480098814</v>
      </c>
      <c r="SA12" s="1">
        <f t="shared" si="66"/>
        <v>-102.45770257948305</v>
      </c>
      <c r="SB12" s="1">
        <f t="shared" si="66"/>
        <v>-102.88557694828887</v>
      </c>
      <c r="SC12" s="1">
        <f t="shared" si="66"/>
        <v>-103.31353790740557</v>
      </c>
      <c r="SD12" s="1">
        <f t="shared" si="66"/>
        <v>-103.74158545683319</v>
      </c>
      <c r="SE12" s="1">
        <f t="shared" si="66"/>
        <v>-104.1697195965717</v>
      </c>
      <c r="SF12" s="1">
        <f t="shared" si="66"/>
        <v>-104.5979403266211</v>
      </c>
      <c r="SG12" s="1">
        <f t="shared" si="66"/>
        <v>-105.0262476469814</v>
      </c>
      <c r="SH12" s="1">
        <f t="shared" si="66"/>
        <v>-105.45464155765259</v>
      </c>
      <c r="SI12" s="1">
        <f t="shared" si="66"/>
        <v>-105.88312205863468</v>
      </c>
      <c r="SJ12" s="1">
        <f t="shared" si="67"/>
        <v>-106.31168914992767</v>
      </c>
      <c r="SK12" s="1">
        <f t="shared" si="67"/>
        <v>-106.74034283153156</v>
      </c>
      <c r="SL12" s="1">
        <f t="shared" si="67"/>
        <v>-107.16908310344635</v>
      </c>
      <c r="SM12" s="1">
        <f t="shared" si="67"/>
        <v>-107.59790996567203</v>
      </c>
      <c r="SN12" s="1">
        <f t="shared" si="67"/>
        <v>-108.02682341820861</v>
      </c>
      <c r="SO12" s="1">
        <f t="shared" si="67"/>
        <v>-108.45582346105608</v>
      </c>
      <c r="SP12" s="1">
        <f t="shared" si="67"/>
        <v>-108.88491009421446</v>
      </c>
      <c r="SQ12" s="1">
        <f t="shared" si="67"/>
        <v>-109.31408331768372</v>
      </c>
      <c r="SR12" s="1">
        <f t="shared" si="67"/>
        <v>-109.74334313146389</v>
      </c>
      <c r="SS12" s="1">
        <f t="shared" si="67"/>
        <v>-110.17268953555495</v>
      </c>
      <c r="ST12" s="4">
        <f t="shared" si="67"/>
        <v>-110.60212252995629</v>
      </c>
    </row>
    <row r="13" spans="2:514" x14ac:dyDescent="0.45">
      <c r="B13" s="25">
        <f t="shared" si="70"/>
        <v>8</v>
      </c>
      <c r="C13" s="1" t="b">
        <f>OR(AND($D$2="lognormal",OR(Inputs!C16&lt;=0,Inputs!D16&gt;=Inputs!C16)),Inputs!F16&lt;=0,Inputs!F16&gt;=1)</f>
        <v>0</v>
      </c>
      <c r="D13" s="1">
        <f>IF(OR($D$2="",Inputs!$C16="",Inputs!$D16="",Inputs!$F16="",C13),"",IF($D$2="normal",IFERROR(Inputs!$C16-Inputs!$D16,""),IFERROR(LN(Inputs!$C16-Inputs!$D16),"")))</f>
        <v>1.6094379124341003</v>
      </c>
      <c r="E13" s="1">
        <f>IF(OR($D$2="",Inputs!$C16="",Inputs!$D16="",Inputs!$F16=""),"",IF($D$2="normal",IFERROR(Inputs!$C16+Inputs!$D16,""),IFERROR(LN(Inputs!$C16+Inputs!$D16),"")))</f>
        <v>2.8332133440562162</v>
      </c>
      <c r="F13" s="2">
        <f>IF(OR(D13="",E13=""),"",(1+Inputs!$F16)/2)</f>
        <v>0.97499999999999998</v>
      </c>
      <c r="G13" s="1">
        <f t="shared" si="68"/>
        <v>2.2213256282451583</v>
      </c>
      <c r="H13" s="1">
        <f t="shared" si="69"/>
        <v>0.3121933467336902</v>
      </c>
      <c r="I13" s="3"/>
      <c r="J13" s="1">
        <f t="shared" si="16"/>
        <v>4.4595831600036222</v>
      </c>
      <c r="K13" s="26">
        <f t="shared" si="17"/>
        <v>19.060077354837571</v>
      </c>
      <c r="M13" s="90"/>
      <c r="N13" s="1">
        <f t="shared" si="18"/>
        <v>-53292.896219286835</v>
      </c>
      <c r="O13" s="1">
        <f t="shared" si="18"/>
        <v>-52867.268457116108</v>
      </c>
      <c r="P13" s="1">
        <f t="shared" si="18"/>
        <v>-52443.347202865909</v>
      </c>
      <c r="Q13" s="1">
        <f t="shared" si="18"/>
        <v>-52021.132456536237</v>
      </c>
      <c r="R13" s="1">
        <f t="shared" si="18"/>
        <v>-51600.624218127108</v>
      </c>
      <c r="S13" s="1">
        <f t="shared" si="18"/>
        <v>-51181.822487638499</v>
      </c>
      <c r="T13" s="1">
        <f t="shared" si="18"/>
        <v>-50764.727265070425</v>
      </c>
      <c r="U13" s="1">
        <f t="shared" si="18"/>
        <v>-50349.338550422879</v>
      </c>
      <c r="V13" s="1">
        <f t="shared" si="18"/>
        <v>-49935.65634369586</v>
      </c>
      <c r="W13" s="1">
        <f t="shared" si="18"/>
        <v>-49523.680644889377</v>
      </c>
      <c r="X13" s="1">
        <f t="shared" si="19"/>
        <v>-49113.411454003428</v>
      </c>
      <c r="Y13" s="1">
        <f t="shared" si="19"/>
        <v>-48704.848771038007</v>
      </c>
      <c r="Z13" s="1">
        <f t="shared" si="19"/>
        <v>-48297.992595993121</v>
      </c>
      <c r="AA13" s="1">
        <f t="shared" si="19"/>
        <v>-47892.842928868762</v>
      </c>
      <c r="AB13" s="1">
        <f t="shared" si="19"/>
        <v>-47489.399769664931</v>
      </c>
      <c r="AC13" s="1">
        <f t="shared" si="19"/>
        <v>-47087.663118381635</v>
      </c>
      <c r="AD13" s="1">
        <f t="shared" si="19"/>
        <v>-46687.632975018867</v>
      </c>
      <c r="AE13" s="1">
        <f t="shared" si="19"/>
        <v>-46289.309339576641</v>
      </c>
      <c r="AF13" s="1">
        <f t="shared" si="19"/>
        <v>-45892.692212054935</v>
      </c>
      <c r="AG13" s="1">
        <f t="shared" si="19"/>
        <v>-45497.781592453757</v>
      </c>
      <c r="AH13" s="1">
        <f t="shared" si="20"/>
        <v>-45104.577480773107</v>
      </c>
      <c r="AI13" s="1">
        <f t="shared" si="20"/>
        <v>-44713.079877012991</v>
      </c>
      <c r="AJ13" s="1">
        <f t="shared" si="20"/>
        <v>-44323.288781173411</v>
      </c>
      <c r="AK13" s="1">
        <f t="shared" si="20"/>
        <v>-43935.204193254365</v>
      </c>
      <c r="AL13" s="1">
        <f t="shared" si="20"/>
        <v>-43548.826113255847</v>
      </c>
      <c r="AM13" s="1">
        <f t="shared" si="20"/>
        <v>-43164.154541177857</v>
      </c>
      <c r="AN13" s="1">
        <f t="shared" si="20"/>
        <v>-42781.189477020402</v>
      </c>
      <c r="AO13" s="1">
        <f t="shared" si="20"/>
        <v>-42399.930920783467</v>
      </c>
      <c r="AP13" s="1">
        <f t="shared" si="20"/>
        <v>-42020.378872467074</v>
      </c>
      <c r="AQ13" s="1">
        <f t="shared" si="20"/>
        <v>-41642.533332071209</v>
      </c>
      <c r="AR13" s="1">
        <f t="shared" si="21"/>
        <v>-41266.394299595871</v>
      </c>
      <c r="AS13" s="1">
        <f t="shared" si="21"/>
        <v>-40891.961775041069</v>
      </c>
      <c r="AT13" s="1">
        <f t="shared" si="21"/>
        <v>-40519.235758406794</v>
      </c>
      <c r="AU13" s="1">
        <f t="shared" si="21"/>
        <v>-40148.216249693054</v>
      </c>
      <c r="AV13" s="1">
        <f t="shared" si="21"/>
        <v>-39778.903248899842</v>
      </c>
      <c r="AW13" s="1">
        <f t="shared" si="21"/>
        <v>-39411.296756027165</v>
      </c>
      <c r="AX13" s="1">
        <f t="shared" si="21"/>
        <v>-39045.396771075008</v>
      </c>
      <c r="AY13" s="1">
        <f t="shared" si="21"/>
        <v>-38681.203294043393</v>
      </c>
      <c r="AZ13" s="1">
        <f t="shared" si="21"/>
        <v>-38318.716324932298</v>
      </c>
      <c r="BA13" s="1">
        <f t="shared" si="21"/>
        <v>-37957.935863741746</v>
      </c>
      <c r="BB13" s="1">
        <f t="shared" si="22"/>
        <v>-37598.861910471722</v>
      </c>
      <c r="BC13" s="1">
        <f t="shared" si="22"/>
        <v>-37241.494465122218</v>
      </c>
      <c r="BD13" s="1">
        <f t="shared" si="22"/>
        <v>-36885.833527693256</v>
      </c>
      <c r="BE13" s="1">
        <f t="shared" si="22"/>
        <v>-36531.879098184821</v>
      </c>
      <c r="BF13" s="1">
        <f t="shared" si="22"/>
        <v>-36179.631176596922</v>
      </c>
      <c r="BG13" s="1">
        <f t="shared" si="22"/>
        <v>-35829.08976292955</v>
      </c>
      <c r="BH13" s="1">
        <f t="shared" si="22"/>
        <v>-35480.254857182706</v>
      </c>
      <c r="BI13" s="1">
        <f t="shared" si="22"/>
        <v>-35133.12645935639</v>
      </c>
      <c r="BJ13" s="1">
        <f t="shared" si="22"/>
        <v>-34787.704569450609</v>
      </c>
      <c r="BK13" s="1">
        <f t="shared" si="22"/>
        <v>-34443.989187465369</v>
      </c>
      <c r="BL13" s="1">
        <f t="shared" si="23"/>
        <v>-34101.980313400651</v>
      </c>
      <c r="BM13" s="1">
        <f t="shared" si="23"/>
        <v>-33761.677947256459</v>
      </c>
      <c r="BN13" s="1">
        <f t="shared" si="23"/>
        <v>-33423.082089032803</v>
      </c>
      <c r="BO13" s="1">
        <f t="shared" si="23"/>
        <v>-33086.192738729675</v>
      </c>
      <c r="BP13" s="1">
        <f t="shared" si="23"/>
        <v>-32751.009896347077</v>
      </c>
      <c r="BQ13" s="1">
        <f t="shared" si="23"/>
        <v>-32417.533561885015</v>
      </c>
      <c r="BR13" s="1">
        <f t="shared" si="23"/>
        <v>-32085.763735343487</v>
      </c>
      <c r="BS13" s="1">
        <f t="shared" si="23"/>
        <v>-31755.70041672248</v>
      </c>
      <c r="BT13" s="1">
        <f t="shared" si="23"/>
        <v>-31427.343606022005</v>
      </c>
      <c r="BU13" s="1">
        <f t="shared" si="23"/>
        <v>-31100.693303242071</v>
      </c>
      <c r="BV13" s="1">
        <f t="shared" si="24"/>
        <v>-30775.749508382658</v>
      </c>
      <c r="BW13" s="1">
        <f t="shared" si="24"/>
        <v>-30452.51222144378</v>
      </c>
      <c r="BX13" s="1">
        <f t="shared" si="24"/>
        <v>-30130.981442425429</v>
      </c>
      <c r="BY13" s="1">
        <f t="shared" si="24"/>
        <v>-29811.15717132761</v>
      </c>
      <c r="BZ13" s="1">
        <f t="shared" si="24"/>
        <v>-29493.039408150329</v>
      </c>
      <c r="CA13" s="1">
        <f t="shared" si="24"/>
        <v>-29176.628152893569</v>
      </c>
      <c r="CB13" s="1">
        <f t="shared" si="24"/>
        <v>-28861.923405557347</v>
      </c>
      <c r="CC13" s="1">
        <f t="shared" si="24"/>
        <v>-28548.925166141653</v>
      </c>
      <c r="CD13" s="1">
        <f t="shared" si="24"/>
        <v>-28237.633434646486</v>
      </c>
      <c r="CE13" s="1">
        <f t="shared" si="24"/>
        <v>-27928.048211071855</v>
      </c>
      <c r="CF13" s="1">
        <f t="shared" si="25"/>
        <v>-27620.169495417755</v>
      </c>
      <c r="CG13" s="1">
        <f t="shared" si="25"/>
        <v>-27313.997287684182</v>
      </c>
      <c r="CH13" s="1">
        <f t="shared" si="25"/>
        <v>-27009.531587871141</v>
      </c>
      <c r="CI13" s="1">
        <f t="shared" si="25"/>
        <v>-26706.772395978631</v>
      </c>
      <c r="CJ13" s="1">
        <f t="shared" si="25"/>
        <v>-26405.719712006652</v>
      </c>
      <c r="CK13" s="1">
        <f t="shared" si="25"/>
        <v>-26106.373535955208</v>
      </c>
      <c r="CL13" s="1">
        <f t="shared" si="25"/>
        <v>-25808.733867824292</v>
      </c>
      <c r="CM13" s="1">
        <f t="shared" si="25"/>
        <v>-25512.800707613907</v>
      </c>
      <c r="CN13" s="1">
        <f t="shared" si="25"/>
        <v>-25218.57405532405</v>
      </c>
      <c r="CO13" s="1">
        <f t="shared" si="25"/>
        <v>-24926.053910954724</v>
      </c>
      <c r="CP13" s="1">
        <f t="shared" si="26"/>
        <v>-24635.24027450593</v>
      </c>
      <c r="CQ13" s="1">
        <f t="shared" si="26"/>
        <v>-24346.133145977667</v>
      </c>
      <c r="CR13" s="1">
        <f t="shared" si="26"/>
        <v>-24058.732525369935</v>
      </c>
      <c r="CS13" s="1">
        <f t="shared" si="26"/>
        <v>-23773.038412682738</v>
      </c>
      <c r="CT13" s="1">
        <f t="shared" si="26"/>
        <v>-23489.050807916065</v>
      </c>
      <c r="CU13" s="1">
        <f t="shared" si="26"/>
        <v>-23206.769711069926</v>
      </c>
      <c r="CV13" s="1">
        <f t="shared" si="26"/>
        <v>-22926.19512214432</v>
      </c>
      <c r="CW13" s="1">
        <f t="shared" si="26"/>
        <v>-22647.32704113924</v>
      </c>
      <c r="CX13" s="1">
        <f t="shared" si="26"/>
        <v>-22370.165468054707</v>
      </c>
      <c r="CY13" s="1">
        <f t="shared" si="26"/>
        <v>-22094.710402890691</v>
      </c>
      <c r="CZ13" s="1">
        <f t="shared" si="27"/>
        <v>-21820.961845647209</v>
      </c>
      <c r="DA13" s="1">
        <f t="shared" si="27"/>
        <v>-21548.919796324259</v>
      </c>
      <c r="DB13" s="1">
        <f t="shared" si="27"/>
        <v>-21278.584254921843</v>
      </c>
      <c r="DC13" s="1">
        <f t="shared" si="27"/>
        <v>-21009.955221439952</v>
      </c>
      <c r="DD13" s="1">
        <f t="shared" si="27"/>
        <v>-20743.032695878595</v>
      </c>
      <c r="DE13" s="1">
        <f t="shared" si="27"/>
        <v>-20477.81667823777</v>
      </c>
      <c r="DF13" s="1">
        <f t="shared" si="27"/>
        <v>-20214.307168517476</v>
      </c>
      <c r="DG13" s="1">
        <f t="shared" si="27"/>
        <v>-19952.50416671771</v>
      </c>
      <c r="DH13" s="1">
        <f t="shared" si="27"/>
        <v>-19692.407672838475</v>
      </c>
      <c r="DI13" s="1">
        <f t="shared" si="27"/>
        <v>-19434.017686879772</v>
      </c>
      <c r="DJ13" s="1">
        <f t="shared" si="28"/>
        <v>-19177.334208841599</v>
      </c>
      <c r="DK13" s="1">
        <f t="shared" si="28"/>
        <v>-18922.357238723962</v>
      </c>
      <c r="DL13" s="1">
        <f t="shared" si="28"/>
        <v>-18669.086776526849</v>
      </c>
      <c r="DM13" s="1">
        <f t="shared" si="28"/>
        <v>-18417.522822250266</v>
      </c>
      <c r="DN13" s="1">
        <f t="shared" si="28"/>
        <v>-18167.665375894219</v>
      </c>
      <c r="DO13" s="1">
        <f t="shared" si="28"/>
        <v>-17919.5144374587</v>
      </c>
      <c r="DP13" s="1">
        <f t="shared" si="28"/>
        <v>-17673.070006943708</v>
      </c>
      <c r="DQ13" s="1">
        <f t="shared" si="28"/>
        <v>-17428.332084349251</v>
      </c>
      <c r="DR13" s="1">
        <f t="shared" si="28"/>
        <v>-17185.300669675325</v>
      </c>
      <c r="DS13" s="1">
        <f t="shared" si="28"/>
        <v>-16943.975762921931</v>
      </c>
      <c r="DT13" s="1">
        <f t="shared" si="29"/>
        <v>-16704.357364089065</v>
      </c>
      <c r="DU13" s="1">
        <f t="shared" si="29"/>
        <v>-16466.445473176729</v>
      </c>
      <c r="DV13" s="1">
        <f t="shared" si="29"/>
        <v>-16230.240090184927</v>
      </c>
      <c r="DW13" s="1">
        <f t="shared" si="29"/>
        <v>-15995.741215113654</v>
      </c>
      <c r="DX13" s="1">
        <f t="shared" si="29"/>
        <v>-15762.948847962914</v>
      </c>
      <c r="DY13" s="1">
        <f t="shared" si="29"/>
        <v>-15531.862988732702</v>
      </c>
      <c r="DZ13" s="1">
        <f t="shared" si="29"/>
        <v>-15302.48363742302</v>
      </c>
      <c r="EA13" s="1">
        <f t="shared" si="29"/>
        <v>-15074.810794033872</v>
      </c>
      <c r="EB13" s="1">
        <f t="shared" si="29"/>
        <v>-14848.844458565252</v>
      </c>
      <c r="EC13" s="1">
        <f t="shared" si="29"/>
        <v>-14624.584631017166</v>
      </c>
      <c r="ED13" s="1">
        <f t="shared" si="30"/>
        <v>-14402.031311389608</v>
      </c>
      <c r="EE13" s="1">
        <f t="shared" si="30"/>
        <v>-14181.18449968258</v>
      </c>
      <c r="EF13" s="1">
        <f t="shared" si="30"/>
        <v>-13962.044195896086</v>
      </c>
      <c r="EG13" s="1">
        <f t="shared" si="30"/>
        <v>-13744.61040003012</v>
      </c>
      <c r="EH13" s="1">
        <f t="shared" si="30"/>
        <v>-13528.883112084686</v>
      </c>
      <c r="EI13" s="1">
        <f t="shared" si="30"/>
        <v>-13314.862332059782</v>
      </c>
      <c r="EJ13" s="1">
        <f t="shared" si="30"/>
        <v>-13102.548059955408</v>
      </c>
      <c r="EK13" s="1">
        <f t="shared" si="30"/>
        <v>-12891.940295771568</v>
      </c>
      <c r="EL13" s="1">
        <f t="shared" si="30"/>
        <v>-12683.039039508256</v>
      </c>
      <c r="EM13" s="1">
        <f t="shared" si="30"/>
        <v>-12475.844291165477</v>
      </c>
      <c r="EN13" s="1">
        <f t="shared" si="31"/>
        <v>-12270.356050743227</v>
      </c>
      <c r="EO13" s="1">
        <f t="shared" si="31"/>
        <v>-12066.574318241508</v>
      </c>
      <c r="EP13" s="1">
        <f t="shared" si="31"/>
        <v>-11864.499093660321</v>
      </c>
      <c r="EQ13" s="1">
        <f t="shared" si="31"/>
        <v>-11664.130376999663</v>
      </c>
      <c r="ER13" s="1">
        <f t="shared" si="31"/>
        <v>-11465.468168259536</v>
      </c>
      <c r="ES13" s="1">
        <f t="shared" si="31"/>
        <v>-11268.512467439941</v>
      </c>
      <c r="ET13" s="1">
        <f t="shared" si="31"/>
        <v>-11073.263274540874</v>
      </c>
      <c r="EU13" s="1">
        <f t="shared" si="31"/>
        <v>-10879.720589562343</v>
      </c>
      <c r="EV13" s="1">
        <f t="shared" si="31"/>
        <v>-10687.88441250434</v>
      </c>
      <c r="EW13" s="1">
        <f t="shared" si="31"/>
        <v>-10497.754743366866</v>
      </c>
      <c r="EX13" s="1">
        <f t="shared" si="32"/>
        <v>-10309.331582149924</v>
      </c>
      <c r="EY13" s="1">
        <f t="shared" si="32"/>
        <v>-10122.614928853513</v>
      </c>
      <c r="EZ13" s="1">
        <f t="shared" si="32"/>
        <v>-9937.6047834776327</v>
      </c>
      <c r="FA13" s="1">
        <f t="shared" si="32"/>
        <v>-9754.3011460222842</v>
      </c>
      <c r="FB13" s="1">
        <f t="shared" si="32"/>
        <v>-9572.7040164874634</v>
      </c>
      <c r="FC13" s="1">
        <f t="shared" si="32"/>
        <v>-9392.8133948731775</v>
      </c>
      <c r="FD13" s="1">
        <f t="shared" si="32"/>
        <v>-9214.629281179421</v>
      </c>
      <c r="FE13" s="1">
        <f t="shared" si="32"/>
        <v>-9038.1516754061922</v>
      </c>
      <c r="FF13" s="1">
        <f t="shared" si="32"/>
        <v>-8863.3805775534966</v>
      </c>
      <c r="FG13" s="1">
        <f t="shared" si="32"/>
        <v>-8690.3159876213322</v>
      </c>
      <c r="FH13" s="1">
        <f t="shared" si="33"/>
        <v>-8518.9579056096991</v>
      </c>
      <c r="FI13" s="1">
        <f t="shared" si="33"/>
        <v>-8349.3063315185937</v>
      </c>
      <c r="FJ13" s="1">
        <f t="shared" si="33"/>
        <v>-8181.3612653480213</v>
      </c>
      <c r="FK13" s="1">
        <f t="shared" si="33"/>
        <v>-8015.1227070979812</v>
      </c>
      <c r="FL13" s="1">
        <f t="shared" si="33"/>
        <v>-7850.5906567684688</v>
      </c>
      <c r="FM13" s="1">
        <f t="shared" si="33"/>
        <v>-7687.7651143594894</v>
      </c>
      <c r="FN13" s="1">
        <f t="shared" si="33"/>
        <v>-7526.6460798710395</v>
      </c>
      <c r="FO13" s="1">
        <f t="shared" si="33"/>
        <v>-7367.233553303121</v>
      </c>
      <c r="FP13" s="1">
        <f t="shared" si="33"/>
        <v>-7209.5275346557328</v>
      </c>
      <c r="FQ13" s="1">
        <f t="shared" si="33"/>
        <v>-7053.5280239288759</v>
      </c>
      <c r="FR13" s="1">
        <f t="shared" si="34"/>
        <v>-6899.2350211225494</v>
      </c>
      <c r="FS13" s="1">
        <f t="shared" si="34"/>
        <v>-6746.6485262367542</v>
      </c>
      <c r="FT13" s="1">
        <f t="shared" si="34"/>
        <v>-6595.7685392714884</v>
      </c>
      <c r="FU13" s="1">
        <f t="shared" si="34"/>
        <v>-6446.5950602267549</v>
      </c>
      <c r="FV13" s="1">
        <f t="shared" si="34"/>
        <v>-6299.1280891025517</v>
      </c>
      <c r="FW13" s="1">
        <f t="shared" si="34"/>
        <v>-6153.3676258988799</v>
      </c>
      <c r="FX13" s="1">
        <f t="shared" si="34"/>
        <v>-6009.3136706157375</v>
      </c>
      <c r="FY13" s="1">
        <f t="shared" si="34"/>
        <v>-5866.9662232531246</v>
      </c>
      <c r="FZ13" s="1">
        <f t="shared" si="34"/>
        <v>-5726.3252838110438</v>
      </c>
      <c r="GA13" s="1">
        <f t="shared" si="34"/>
        <v>-5587.3908522894926</v>
      </c>
      <c r="GB13" s="1">
        <f t="shared" si="35"/>
        <v>-5450.1629286884736</v>
      </c>
      <c r="GC13" s="1">
        <f t="shared" si="35"/>
        <v>-5314.641513007984</v>
      </c>
      <c r="GD13" s="1">
        <f t="shared" si="35"/>
        <v>-5180.8266052480249</v>
      </c>
      <c r="GE13" s="1">
        <f t="shared" si="35"/>
        <v>-5048.7182054085979</v>
      </c>
      <c r="GF13" s="1">
        <f t="shared" si="35"/>
        <v>-4918.3163134897013</v>
      </c>
      <c r="GG13" s="1">
        <f t="shared" si="35"/>
        <v>-4789.620929491336</v>
      </c>
      <c r="GH13" s="1">
        <f t="shared" si="35"/>
        <v>-4662.6320534135002</v>
      </c>
      <c r="GI13" s="1">
        <f t="shared" si="35"/>
        <v>-4537.3496852561966</v>
      </c>
      <c r="GJ13" s="1">
        <f t="shared" si="35"/>
        <v>-4413.7738250194225</v>
      </c>
      <c r="GK13" s="1">
        <f t="shared" si="35"/>
        <v>-4291.9044727031805</v>
      </c>
      <c r="GL13" s="1">
        <f t="shared" si="36"/>
        <v>-4171.741628307469</v>
      </c>
      <c r="GM13" s="1">
        <f t="shared" si="36"/>
        <v>-4053.2852918322878</v>
      </c>
      <c r="GN13" s="1">
        <f t="shared" si="36"/>
        <v>-3936.535463277638</v>
      </c>
      <c r="GO13" s="1">
        <f t="shared" si="36"/>
        <v>-3821.492142643518</v>
      </c>
      <c r="GP13" s="1">
        <f t="shared" si="36"/>
        <v>-3708.1553299299298</v>
      </c>
      <c r="GQ13" s="1">
        <f t="shared" si="36"/>
        <v>-3596.5250251368725</v>
      </c>
      <c r="GR13" s="1">
        <f t="shared" si="36"/>
        <v>-3486.6012282643451</v>
      </c>
      <c r="GS13" s="1">
        <f t="shared" si="36"/>
        <v>-3378.383939312349</v>
      </c>
      <c r="GT13" s="1">
        <f t="shared" si="36"/>
        <v>-3271.8731582808837</v>
      </c>
      <c r="GU13" s="1">
        <f t="shared" si="36"/>
        <v>-3167.0688851699483</v>
      </c>
      <c r="GV13" s="1">
        <f t="shared" si="37"/>
        <v>-3063.9711199795452</v>
      </c>
      <c r="GW13" s="1">
        <f t="shared" si="37"/>
        <v>-2962.5798627096724</v>
      </c>
      <c r="GX13" s="1">
        <f t="shared" si="37"/>
        <v>-2862.8951133603296</v>
      </c>
      <c r="GY13" s="1">
        <f t="shared" si="37"/>
        <v>-2764.9168719315185</v>
      </c>
      <c r="GZ13" s="1">
        <f t="shared" si="37"/>
        <v>-2668.6451384232382</v>
      </c>
      <c r="HA13" s="1">
        <f t="shared" si="37"/>
        <v>-2574.0799128354884</v>
      </c>
      <c r="HB13" s="1">
        <f t="shared" si="37"/>
        <v>-2481.2211951682693</v>
      </c>
      <c r="HC13" s="1">
        <f t="shared" si="37"/>
        <v>-2390.0689854215811</v>
      </c>
      <c r="HD13" s="1">
        <f t="shared" si="37"/>
        <v>-2300.6232835954243</v>
      </c>
      <c r="HE13" s="1">
        <f t="shared" si="37"/>
        <v>-2212.8840896897973</v>
      </c>
      <c r="HF13" s="1">
        <f t="shared" si="38"/>
        <v>-2126.8514037047016</v>
      </c>
      <c r="HG13" s="1">
        <f t="shared" si="38"/>
        <v>-2042.525225640137</v>
      </c>
      <c r="HH13" s="1">
        <f t="shared" si="38"/>
        <v>-1959.9055554961028</v>
      </c>
      <c r="HI13" s="1">
        <f t="shared" si="38"/>
        <v>-1878.9923932725997</v>
      </c>
      <c r="HJ13" s="1">
        <f t="shared" si="38"/>
        <v>-1799.7857389696271</v>
      </c>
      <c r="HK13" s="1">
        <f t="shared" si="38"/>
        <v>-1722.2855925871854</v>
      </c>
      <c r="HL13" s="1">
        <f t="shared" si="38"/>
        <v>-1646.491954125275</v>
      </c>
      <c r="HM13" s="1">
        <f t="shared" si="38"/>
        <v>-1572.404823583895</v>
      </c>
      <c r="HN13" s="1">
        <f t="shared" si="38"/>
        <v>-1500.0242009630463</v>
      </c>
      <c r="HO13" s="1">
        <f t="shared" si="38"/>
        <v>-1429.3500862627279</v>
      </c>
      <c r="HP13" s="1">
        <f t="shared" si="39"/>
        <v>-1360.3824794829407</v>
      </c>
      <c r="HQ13" s="1">
        <f t="shared" si="39"/>
        <v>-1293.1213806236838</v>
      </c>
      <c r="HR13" s="1">
        <f t="shared" si="39"/>
        <v>-1227.5667896849582</v>
      </c>
      <c r="HS13" s="1">
        <f t="shared" si="39"/>
        <v>-1163.7187066667627</v>
      </c>
      <c r="HT13" s="1">
        <f t="shared" si="39"/>
        <v>-1101.5771315690988</v>
      </c>
      <c r="HU13" s="1">
        <f t="shared" si="39"/>
        <v>-1041.1420643919648</v>
      </c>
      <c r="HV13" s="1">
        <f t="shared" si="39"/>
        <v>-982.41350513536247</v>
      </c>
      <c r="HW13" s="1">
        <f t="shared" si="39"/>
        <v>-925.39145379929039</v>
      </c>
      <c r="HX13" s="1">
        <f t="shared" si="39"/>
        <v>-870.07591038374937</v>
      </c>
      <c r="HY13" s="1">
        <f t="shared" si="39"/>
        <v>-816.46687488873886</v>
      </c>
      <c r="HZ13" s="1">
        <f t="shared" si="40"/>
        <v>-764.56434731425952</v>
      </c>
      <c r="IA13" s="1">
        <f t="shared" si="40"/>
        <v>-714.36832766031057</v>
      </c>
      <c r="IB13" s="1">
        <f t="shared" si="40"/>
        <v>-665.8788159268928</v>
      </c>
      <c r="IC13" s="1">
        <f t="shared" si="40"/>
        <v>-619.0958121140053</v>
      </c>
      <c r="ID13" s="1">
        <f t="shared" si="40"/>
        <v>-574.01931622164909</v>
      </c>
      <c r="IE13" s="1">
        <f t="shared" si="40"/>
        <v>-530.64932824982338</v>
      </c>
      <c r="IF13" s="1">
        <f t="shared" si="40"/>
        <v>-488.98584819852846</v>
      </c>
      <c r="IG13" s="1">
        <f t="shared" si="40"/>
        <v>-449.02887606776437</v>
      </c>
      <c r="IH13" s="1">
        <f t="shared" si="40"/>
        <v>-410.77841185753101</v>
      </c>
      <c r="II13" s="1">
        <f t="shared" si="40"/>
        <v>-374.23445556782832</v>
      </c>
      <c r="IJ13" s="1">
        <f t="shared" si="41"/>
        <v>-339.39700719865669</v>
      </c>
      <c r="IK13" s="1">
        <f t="shared" si="41"/>
        <v>-306.26606675001574</v>
      </c>
      <c r="IL13" s="1">
        <f t="shared" si="41"/>
        <v>-274.84163422190557</v>
      </c>
      <c r="IM13" s="1">
        <f t="shared" si="41"/>
        <v>-245.1237096143262</v>
      </c>
      <c r="IN13" s="1">
        <f t="shared" si="41"/>
        <v>-217.11229292727762</v>
      </c>
      <c r="IO13" s="1">
        <f t="shared" si="41"/>
        <v>-190.80738416075988</v>
      </c>
      <c r="IP13" s="1">
        <f t="shared" si="41"/>
        <v>-166.20898331477289</v>
      </c>
      <c r="IQ13" s="1">
        <f t="shared" si="41"/>
        <v>-143.31709038931672</v>
      </c>
      <c r="IR13" s="1">
        <f t="shared" si="41"/>
        <v>-122.13170538439138</v>
      </c>
      <c r="IS13" s="1">
        <f t="shared" si="41"/>
        <v>-102.65282829999681</v>
      </c>
      <c r="IT13" s="1">
        <f t="shared" si="42"/>
        <v>-84.880459136132998</v>
      </c>
      <c r="IU13" s="1">
        <f t="shared" si="42"/>
        <v>-68.814597892800009</v>
      </c>
      <c r="IV13" s="1">
        <f t="shared" si="42"/>
        <v>-54.455244569997788</v>
      </c>
      <c r="IW13" s="1">
        <f t="shared" si="42"/>
        <v>-41.802399167726364</v>
      </c>
      <c r="IX13" s="1">
        <f t="shared" si="42"/>
        <v>-30.85606168598574</v>
      </c>
      <c r="IY13" s="1">
        <f t="shared" si="42"/>
        <v>-21.616232124775895</v>
      </c>
      <c r="IZ13" s="1">
        <f t="shared" si="42"/>
        <v>-14.082910484096846</v>
      </c>
      <c r="JA13" s="1">
        <f t="shared" si="42"/>
        <v>-8.2560967639485945</v>
      </c>
      <c r="JB13" s="1">
        <f t="shared" si="42"/>
        <v>-4.1357909643311297</v>
      </c>
      <c r="JC13" s="1">
        <f t="shared" si="42"/>
        <v>-1.721993085244458</v>
      </c>
      <c r="JD13" s="1">
        <f t="shared" si="43"/>
        <v>-1.0147031266885791</v>
      </c>
      <c r="JE13" s="1">
        <f t="shared" si="43"/>
        <v>-2.0139210886634915</v>
      </c>
      <c r="JF13" s="1">
        <f t="shared" si="43"/>
        <v>-4.7196469711691948</v>
      </c>
      <c r="JG13" s="1">
        <f t="shared" si="43"/>
        <v>-9.1318807742056887</v>
      </c>
      <c r="JH13" s="1">
        <f t="shared" si="43"/>
        <v>-15.250622497772973</v>
      </c>
      <c r="JI13" s="1">
        <f t="shared" si="43"/>
        <v>-23.075872141871059</v>
      </c>
      <c r="JJ13" s="1">
        <f t="shared" si="43"/>
        <v>-32.607629706499935</v>
      </c>
      <c r="JK13" s="1">
        <f t="shared" si="43"/>
        <v>-43.845895191659615</v>
      </c>
      <c r="JL13" s="1">
        <f t="shared" si="43"/>
        <v>-56.790668597350091</v>
      </c>
      <c r="JM13" s="1">
        <f t="shared" si="43"/>
        <v>-71.441949923571357</v>
      </c>
      <c r="JN13" s="1">
        <f t="shared" si="44"/>
        <v>-87.799739170323392</v>
      </c>
      <c r="JO13" s="1">
        <f t="shared" si="44"/>
        <v>-105.86403633760627</v>
      </c>
      <c r="JP13" s="1">
        <f t="shared" si="44"/>
        <v>-125.63484142541992</v>
      </c>
      <c r="JQ13" s="1">
        <f t="shared" si="44"/>
        <v>-147.11215443376437</v>
      </c>
      <c r="JR13" s="1">
        <f t="shared" si="44"/>
        <v>-170.29597536263961</v>
      </c>
      <c r="JS13" s="1">
        <f t="shared" si="44"/>
        <v>-195.18630421204557</v>
      </c>
      <c r="JT13" s="1">
        <f t="shared" si="44"/>
        <v>-221.78314098198231</v>
      </c>
      <c r="JU13" s="1">
        <f t="shared" si="44"/>
        <v>-250.08648567244987</v>
      </c>
      <c r="JV13" s="1">
        <f t="shared" si="44"/>
        <v>-280.09633828344818</v>
      </c>
      <c r="JW13" s="1">
        <f t="shared" si="44"/>
        <v>-311.81269881497735</v>
      </c>
      <c r="JX13" s="1">
        <f t="shared" si="45"/>
        <v>-345.23556726703731</v>
      </c>
      <c r="JY13" s="1">
        <f t="shared" si="45"/>
        <v>-380.36494363962788</v>
      </c>
      <c r="JZ13" s="1">
        <f t="shared" si="45"/>
        <v>-417.20082793274952</v>
      </c>
      <c r="KA13" s="1">
        <f t="shared" si="45"/>
        <v>-455.7432201464016</v>
      </c>
      <c r="KB13" s="1">
        <f t="shared" si="45"/>
        <v>-495.99212028058486</v>
      </c>
      <c r="KC13" s="1">
        <f t="shared" si="45"/>
        <v>-537.94752833529856</v>
      </c>
      <c r="KD13" s="1">
        <f t="shared" si="45"/>
        <v>-581.60944431054338</v>
      </c>
      <c r="KE13" s="1">
        <f t="shared" si="45"/>
        <v>-626.97786820631859</v>
      </c>
      <c r="KF13" s="1">
        <f t="shared" si="45"/>
        <v>-674.05280002262509</v>
      </c>
      <c r="KG13" s="1">
        <f t="shared" si="45"/>
        <v>-722.83423975946175</v>
      </c>
      <c r="KH13" s="1">
        <f t="shared" si="46"/>
        <v>-773.32218741682982</v>
      </c>
      <c r="KI13" s="1">
        <f t="shared" si="46"/>
        <v>-825.51664299472816</v>
      </c>
      <c r="KJ13" s="1">
        <f t="shared" si="46"/>
        <v>-879.41760649315768</v>
      </c>
      <c r="KK13" s="1">
        <f t="shared" si="46"/>
        <v>-935.02507791211769</v>
      </c>
      <c r="KL13" s="1">
        <f t="shared" si="46"/>
        <v>-992.33905725160878</v>
      </c>
      <c r="KM13" s="1">
        <f t="shared" si="46"/>
        <v>-1051.3595445116307</v>
      </c>
      <c r="KN13" s="1">
        <f t="shared" si="46"/>
        <v>-1112.0865396921836</v>
      </c>
      <c r="KO13" s="1">
        <f t="shared" si="46"/>
        <v>-1174.5200427932671</v>
      </c>
      <c r="KP13" s="1">
        <f t="shared" si="46"/>
        <v>-1238.6600538148816</v>
      </c>
      <c r="KQ13" s="1">
        <f t="shared" si="46"/>
        <v>-1304.5065727570268</v>
      </c>
      <c r="KR13" s="1">
        <f t="shared" si="47"/>
        <v>-1372.0595996197028</v>
      </c>
      <c r="KS13" s="1">
        <f t="shared" si="47"/>
        <v>-1441.3191344029096</v>
      </c>
      <c r="KT13" s="1">
        <f t="shared" si="47"/>
        <v>-1512.2851771066473</v>
      </c>
      <c r="KU13" s="1">
        <f t="shared" si="47"/>
        <v>-1584.9577277309156</v>
      </c>
      <c r="KV13" s="1">
        <f t="shared" si="47"/>
        <v>-1659.336786275715</v>
      </c>
      <c r="KW13" s="1">
        <f t="shared" si="47"/>
        <v>-1735.422352741045</v>
      </c>
      <c r="KX13" s="1">
        <f t="shared" si="47"/>
        <v>-1813.2144271269055</v>
      </c>
      <c r="KY13" s="1">
        <f t="shared" si="47"/>
        <v>-1892.7130094332974</v>
      </c>
      <c r="KZ13" s="1">
        <f t="shared" si="47"/>
        <v>-1973.9180996602197</v>
      </c>
      <c r="LA13" s="1">
        <f t="shared" si="47"/>
        <v>-2056.8296978076728</v>
      </c>
      <c r="LB13" s="1">
        <f t="shared" si="48"/>
        <v>-2141.447803875657</v>
      </c>
      <c r="LC13" s="1">
        <f t="shared" si="48"/>
        <v>-2227.7724178641715</v>
      </c>
      <c r="LD13" s="1">
        <f t="shared" si="48"/>
        <v>-2315.8035397732169</v>
      </c>
      <c r="LE13" s="1">
        <f t="shared" si="48"/>
        <v>-2405.5411696027936</v>
      </c>
      <c r="LF13" s="1">
        <f t="shared" si="48"/>
        <v>-2496.9853073529011</v>
      </c>
      <c r="LG13" s="1">
        <f t="shared" si="48"/>
        <v>-2590.1359530235386</v>
      </c>
      <c r="LH13" s="1">
        <f t="shared" si="48"/>
        <v>-2684.9931066147078</v>
      </c>
      <c r="LI13" s="1">
        <f t="shared" si="48"/>
        <v>-2781.556768126407</v>
      </c>
      <c r="LJ13" s="1">
        <f t="shared" si="48"/>
        <v>-2879.8269375586378</v>
      </c>
      <c r="LK13" s="1">
        <f t="shared" si="48"/>
        <v>-2979.8036149113991</v>
      </c>
      <c r="LL13" s="1">
        <f t="shared" si="49"/>
        <v>-3081.4868001846912</v>
      </c>
      <c r="LM13" s="1">
        <f t="shared" si="49"/>
        <v>-3184.8764933785142</v>
      </c>
      <c r="LN13" s="1">
        <f t="shared" si="49"/>
        <v>-3289.9726944928675</v>
      </c>
      <c r="LO13" s="1">
        <f t="shared" si="49"/>
        <v>-3396.7754035277521</v>
      </c>
      <c r="LP13" s="1">
        <f t="shared" si="49"/>
        <v>-3505.2846204831671</v>
      </c>
      <c r="LQ13" s="1">
        <f t="shared" si="49"/>
        <v>-3615.5003453591135</v>
      </c>
      <c r="LR13" s="1">
        <f t="shared" si="49"/>
        <v>-3727.4225781555901</v>
      </c>
      <c r="LS13" s="1">
        <f t="shared" si="49"/>
        <v>-3841.0513188725977</v>
      </c>
      <c r="LT13" s="1">
        <f t="shared" si="49"/>
        <v>-3956.3865675101365</v>
      </c>
      <c r="LU13" s="1">
        <f t="shared" si="49"/>
        <v>-4073.4283240682057</v>
      </c>
      <c r="LV13" s="1">
        <f t="shared" si="50"/>
        <v>-4192.1765885468067</v>
      </c>
      <c r="LW13" s="1">
        <f t="shared" si="50"/>
        <v>-4312.6313609459366</v>
      </c>
      <c r="LX13" s="1">
        <f t="shared" si="50"/>
        <v>-4434.7926412655988</v>
      </c>
      <c r="LY13" s="1">
        <f t="shared" si="50"/>
        <v>-4558.6604295057905</v>
      </c>
      <c r="LZ13" s="1">
        <f t="shared" si="50"/>
        <v>-4684.2347256665144</v>
      </c>
      <c r="MA13" s="1">
        <f t="shared" si="50"/>
        <v>-4811.5155297477668</v>
      </c>
      <c r="MB13" s="1">
        <f t="shared" si="50"/>
        <v>-4940.5028417495505</v>
      </c>
      <c r="MC13" s="1">
        <f t="shared" si="50"/>
        <v>-5071.1966616718655</v>
      </c>
      <c r="MD13" s="1">
        <f t="shared" si="50"/>
        <v>-5203.5969895147109</v>
      </c>
      <c r="ME13" s="1">
        <f t="shared" si="50"/>
        <v>-5337.7038252780849</v>
      </c>
      <c r="MF13" s="1">
        <f t="shared" si="51"/>
        <v>-5473.517168961992</v>
      </c>
      <c r="MG13" s="1">
        <f t="shared" si="51"/>
        <v>-5611.0370205664294</v>
      </c>
      <c r="MH13" s="1">
        <f t="shared" si="51"/>
        <v>-5750.2633800913982</v>
      </c>
      <c r="MI13" s="1">
        <f t="shared" si="51"/>
        <v>-5891.1962475368973</v>
      </c>
      <c r="MJ13" s="1">
        <f t="shared" si="51"/>
        <v>-6033.8356229029278</v>
      </c>
      <c r="MK13" s="1">
        <f t="shared" si="51"/>
        <v>-6178.1815061894877</v>
      </c>
      <c r="ML13" s="1">
        <f t="shared" si="51"/>
        <v>-6324.2338973965789</v>
      </c>
      <c r="MM13" s="1">
        <f t="shared" si="51"/>
        <v>-6471.9927965242014</v>
      </c>
      <c r="MN13" s="1">
        <f t="shared" si="51"/>
        <v>-6621.4582035723543</v>
      </c>
      <c r="MO13" s="1">
        <f t="shared" si="51"/>
        <v>-6772.6301185410384</v>
      </c>
      <c r="MP13" s="1">
        <f t="shared" si="52"/>
        <v>-6925.5085414302521</v>
      </c>
      <c r="MQ13" s="1">
        <f t="shared" si="52"/>
        <v>-7080.0934722399979</v>
      </c>
      <c r="MR13" s="1">
        <f t="shared" si="52"/>
        <v>-7236.3849109702733</v>
      </c>
      <c r="MS13" s="1">
        <f t="shared" si="52"/>
        <v>-7394.3828576210817</v>
      </c>
      <c r="MT13" s="1">
        <f t="shared" si="52"/>
        <v>-7554.0873121924187</v>
      </c>
      <c r="MU13" s="1">
        <f t="shared" si="52"/>
        <v>-7715.498274684287</v>
      </c>
      <c r="MV13" s="1">
        <f t="shared" si="52"/>
        <v>-7878.6157450966866</v>
      </c>
      <c r="MW13" s="1">
        <f t="shared" si="52"/>
        <v>-8043.4397234296166</v>
      </c>
      <c r="MX13" s="1">
        <f t="shared" si="52"/>
        <v>-8209.970209683077</v>
      </c>
      <c r="MY13" s="1">
        <f t="shared" si="52"/>
        <v>-8378.2072038570677</v>
      </c>
      <c r="MZ13" s="1">
        <f t="shared" si="53"/>
        <v>-8548.1507059515898</v>
      </c>
      <c r="NA13" s="1">
        <f t="shared" si="53"/>
        <v>-8719.8007159666449</v>
      </c>
      <c r="NB13" s="1">
        <f t="shared" si="53"/>
        <v>-8893.1572339022277</v>
      </c>
      <c r="NC13" s="1">
        <f t="shared" si="53"/>
        <v>-9068.22025975834</v>
      </c>
      <c r="ND13" s="1">
        <f t="shared" si="53"/>
        <v>-9244.9897935349873</v>
      </c>
      <c r="NE13" s="1">
        <f t="shared" si="53"/>
        <v>-9423.465835232164</v>
      </c>
      <c r="NF13" s="1">
        <f t="shared" si="53"/>
        <v>-9603.6483848498719</v>
      </c>
      <c r="NG13" s="1">
        <f t="shared" si="53"/>
        <v>-9785.5374423881076</v>
      </c>
      <c r="NH13" s="1">
        <f t="shared" si="53"/>
        <v>-9969.1330078468764</v>
      </c>
      <c r="NI13" s="1">
        <f t="shared" si="53"/>
        <v>-10154.435081226176</v>
      </c>
      <c r="NJ13" s="1">
        <f t="shared" si="54"/>
        <v>-10341.443662526006</v>
      </c>
      <c r="NK13" s="1">
        <f t="shared" si="54"/>
        <v>-10530.158751746365</v>
      </c>
      <c r="NL13" s="1">
        <f t="shared" si="54"/>
        <v>-10720.580348887257</v>
      </c>
      <c r="NM13" s="1">
        <f t="shared" si="54"/>
        <v>-10912.708453948679</v>
      </c>
      <c r="NN13" s="1">
        <f t="shared" si="54"/>
        <v>-11106.543066930633</v>
      </c>
      <c r="NO13" s="1">
        <f t="shared" si="54"/>
        <v>-11302.084187833116</v>
      </c>
      <c r="NP13" s="1">
        <f t="shared" si="54"/>
        <v>-11499.331816656133</v>
      </c>
      <c r="NQ13" s="1">
        <f t="shared" si="54"/>
        <v>-11698.285953399676</v>
      </c>
      <c r="NR13" s="1">
        <f t="shared" si="54"/>
        <v>-11898.946598063754</v>
      </c>
      <c r="NS13" s="1">
        <f t="shared" si="54"/>
        <v>-12101.313750648358</v>
      </c>
      <c r="NT13" s="1">
        <f t="shared" si="55"/>
        <v>-12305.387411153499</v>
      </c>
      <c r="NU13" s="1">
        <f t="shared" si="55"/>
        <v>-12511.167579579165</v>
      </c>
      <c r="NV13" s="1">
        <f t="shared" si="55"/>
        <v>-12718.654255925367</v>
      </c>
      <c r="NW13" s="1">
        <f t="shared" si="55"/>
        <v>-12927.847440192094</v>
      </c>
      <c r="NX13" s="1">
        <f t="shared" si="55"/>
        <v>-13138.747132379356</v>
      </c>
      <c r="NY13" s="1">
        <f t="shared" si="55"/>
        <v>-13351.353332487148</v>
      </c>
      <c r="NZ13" s="1">
        <f t="shared" si="55"/>
        <v>-13565.666040515473</v>
      </c>
      <c r="OA13" s="1">
        <f t="shared" si="55"/>
        <v>-13781.685256464323</v>
      </c>
      <c r="OB13" s="1">
        <f t="shared" si="55"/>
        <v>-13999.410980333707</v>
      </c>
      <c r="OC13" s="1">
        <f t="shared" si="55"/>
        <v>-14218.843212123622</v>
      </c>
      <c r="OD13" s="1">
        <f t="shared" si="56"/>
        <v>-14439.981951834068</v>
      </c>
      <c r="OE13" s="1">
        <f t="shared" si="56"/>
        <v>-14662.827199465042</v>
      </c>
      <c r="OF13" s="1">
        <f t="shared" si="56"/>
        <v>-14887.378955016549</v>
      </c>
      <c r="OG13" s="1">
        <f t="shared" si="56"/>
        <v>-15113.637218488588</v>
      </c>
      <c r="OH13" s="1">
        <f t="shared" si="56"/>
        <v>-15341.601989881159</v>
      </c>
      <c r="OI13" s="1">
        <f t="shared" si="56"/>
        <v>-15571.273269194256</v>
      </c>
      <c r="OJ13" s="1">
        <f t="shared" si="56"/>
        <v>-15802.651056427887</v>
      </c>
      <c r="OK13" s="1">
        <f t="shared" si="56"/>
        <v>-16035.735351582047</v>
      </c>
      <c r="OL13" s="1">
        <f t="shared" si="56"/>
        <v>-16270.52615465674</v>
      </c>
      <c r="OM13" s="1">
        <f t="shared" si="56"/>
        <v>-16507.023465651961</v>
      </c>
      <c r="ON13" s="1">
        <f t="shared" si="57"/>
        <v>-16745.227284567718</v>
      </c>
      <c r="OO13" s="1">
        <f t="shared" si="57"/>
        <v>-16985.137611403996</v>
      </c>
      <c r="OP13" s="1">
        <f t="shared" si="57"/>
        <v>-17226.754446160812</v>
      </c>
      <c r="OQ13" s="1">
        <f t="shared" si="57"/>
        <v>-17470.07778883816</v>
      </c>
      <c r="OR13" s="1">
        <f t="shared" si="57"/>
        <v>-17715.107639436035</v>
      </c>
      <c r="OS13" s="1">
        <f t="shared" si="57"/>
        <v>-17961.843997954438</v>
      </c>
      <c r="OT13" s="1">
        <f t="shared" si="57"/>
        <v>-18210.28686439338</v>
      </c>
      <c r="OU13" s="1">
        <f t="shared" si="57"/>
        <v>-18460.436238752849</v>
      </c>
      <c r="OV13" s="1">
        <f t="shared" si="57"/>
        <v>-18712.29212103285</v>
      </c>
      <c r="OW13" s="1">
        <f t="shared" si="57"/>
        <v>-18965.854511233378</v>
      </c>
      <c r="OX13" s="1">
        <f t="shared" si="58"/>
        <v>-19221.123409354437</v>
      </c>
      <c r="OY13" s="1">
        <f t="shared" si="58"/>
        <v>-19478.098815396032</v>
      </c>
      <c r="OZ13" s="1">
        <f t="shared" si="58"/>
        <v>-19736.780729358154</v>
      </c>
      <c r="PA13" s="1">
        <f t="shared" si="58"/>
        <v>-19997.169151240807</v>
      </c>
      <c r="PB13" s="1">
        <f t="shared" si="58"/>
        <v>-20259.264081043999</v>
      </c>
      <c r="PC13" s="1">
        <f t="shared" si="58"/>
        <v>-20523.065518767715</v>
      </c>
      <c r="PD13" s="1">
        <f t="shared" si="58"/>
        <v>-20788.573464411966</v>
      </c>
      <c r="PE13" s="1">
        <f t="shared" si="58"/>
        <v>-21055.787917976751</v>
      </c>
      <c r="PF13" s="1">
        <f t="shared" si="58"/>
        <v>-21324.708879462061</v>
      </c>
      <c r="PG13" s="1">
        <f t="shared" si="58"/>
        <v>-21595.33634886791</v>
      </c>
      <c r="PH13" s="1">
        <f t="shared" si="59"/>
        <v>-21867.670326194282</v>
      </c>
      <c r="PI13" s="1">
        <f t="shared" si="59"/>
        <v>-22141.710811441186</v>
      </c>
      <c r="PJ13" s="1">
        <f t="shared" si="59"/>
        <v>-22417.457804608624</v>
      </c>
      <c r="PK13" s="1">
        <f t="shared" si="59"/>
        <v>-22694.911305696587</v>
      </c>
      <c r="PL13" s="1">
        <f t="shared" si="59"/>
        <v>-22974.071314705081</v>
      </c>
      <c r="PM13" s="1">
        <f t="shared" si="59"/>
        <v>-23254.937831634114</v>
      </c>
      <c r="PN13" s="1">
        <f t="shared" si="59"/>
        <v>-23537.51085648367</v>
      </c>
      <c r="PO13" s="1">
        <f t="shared" si="59"/>
        <v>-23821.790389253762</v>
      </c>
      <c r="PP13" s="1">
        <f t="shared" si="59"/>
        <v>-24107.776429944381</v>
      </c>
      <c r="PQ13" s="1">
        <f t="shared" si="59"/>
        <v>-24395.468978555531</v>
      </c>
      <c r="PR13" s="1">
        <f t="shared" si="60"/>
        <v>-24684.868035087216</v>
      </c>
      <c r="PS13" s="1">
        <f t="shared" si="60"/>
        <v>-24975.973599539426</v>
      </c>
      <c r="PT13" s="1">
        <f t="shared" si="60"/>
        <v>-25268.785671912166</v>
      </c>
      <c r="PU13" s="1">
        <f t="shared" si="60"/>
        <v>-25563.304252205446</v>
      </c>
      <c r="PV13" s="1">
        <f t="shared" si="60"/>
        <v>-25859.529340419245</v>
      </c>
      <c r="PW13" s="1">
        <f t="shared" si="60"/>
        <v>-26157.460936553587</v>
      </c>
      <c r="PX13" s="1">
        <f t="shared" si="60"/>
        <v>-26457.099040608453</v>
      </c>
      <c r="PY13" s="1">
        <f t="shared" si="60"/>
        <v>-26758.443652583846</v>
      </c>
      <c r="PZ13" s="1">
        <f t="shared" si="60"/>
        <v>-27061.494772479778</v>
      </c>
      <c r="QA13" s="1">
        <f t="shared" si="60"/>
        <v>-27366.252400296238</v>
      </c>
      <c r="QB13" s="1">
        <f t="shared" si="61"/>
        <v>-27672.716536033229</v>
      </c>
      <c r="QC13" s="1">
        <f t="shared" si="61"/>
        <v>-27980.887179690752</v>
      </c>
      <c r="QD13" s="1">
        <f t="shared" si="61"/>
        <v>-28290.764331268801</v>
      </c>
      <c r="QE13" s="1">
        <f t="shared" si="61"/>
        <v>-28602.347990767386</v>
      </c>
      <c r="QF13" s="1">
        <f t="shared" si="61"/>
        <v>-28915.638158186499</v>
      </c>
      <c r="QG13" s="1">
        <f t="shared" si="61"/>
        <v>-29230.634833526139</v>
      </c>
      <c r="QH13" s="1">
        <f t="shared" si="61"/>
        <v>-29547.338016786318</v>
      </c>
      <c r="QI13" s="1">
        <f t="shared" si="61"/>
        <v>-29865.747707967021</v>
      </c>
      <c r="QJ13" s="1">
        <f t="shared" si="61"/>
        <v>-30185.863907068258</v>
      </c>
      <c r="QK13" s="1">
        <f t="shared" si="61"/>
        <v>-30507.686614090031</v>
      </c>
      <c r="QL13" s="1">
        <f t="shared" si="62"/>
        <v>-30831.215829032324</v>
      </c>
      <c r="QM13" s="1">
        <f t="shared" si="62"/>
        <v>-31156.451551895159</v>
      </c>
      <c r="QN13" s="1">
        <f t="shared" si="62"/>
        <v>-31483.393782678515</v>
      </c>
      <c r="QO13" s="1">
        <f t="shared" si="62"/>
        <v>-31812.042521382409</v>
      </c>
      <c r="QP13" s="1">
        <f t="shared" si="62"/>
        <v>-32142.397768006827</v>
      </c>
      <c r="QQ13" s="1">
        <f t="shared" si="62"/>
        <v>-32474.459522551784</v>
      </c>
      <c r="QR13" s="1">
        <f t="shared" si="62"/>
        <v>-32808.227785017261</v>
      </c>
      <c r="QS13" s="1">
        <f t="shared" si="62"/>
        <v>-33143.702555403281</v>
      </c>
      <c r="QT13" s="1">
        <f t="shared" si="62"/>
        <v>-33480.883833709828</v>
      </c>
      <c r="QU13" s="1">
        <f t="shared" si="62"/>
        <v>-33819.771619936902</v>
      </c>
      <c r="QV13" s="1">
        <f t="shared" si="63"/>
        <v>-34160.365914084505</v>
      </c>
      <c r="QW13" s="1">
        <f t="shared" si="63"/>
        <v>-34502.666716152649</v>
      </c>
      <c r="QX13" s="1">
        <f t="shared" si="63"/>
        <v>-34846.674026141314</v>
      </c>
      <c r="QY13" s="1">
        <f t="shared" si="63"/>
        <v>-35192.387844050514</v>
      </c>
      <c r="QZ13" s="1">
        <f t="shared" si="63"/>
        <v>-35539.808169880242</v>
      </c>
      <c r="RA13" s="1">
        <f t="shared" si="63"/>
        <v>-35888.935003630504</v>
      </c>
      <c r="RB13" s="1">
        <f t="shared" si="63"/>
        <v>-36239.768345301301</v>
      </c>
      <c r="RC13" s="1">
        <f t="shared" si="63"/>
        <v>-36592.308194892626</v>
      </c>
      <c r="RD13" s="1">
        <f t="shared" si="63"/>
        <v>-36946.554552404472</v>
      </c>
      <c r="RE13" s="1">
        <f t="shared" si="63"/>
        <v>-37302.507417836852</v>
      </c>
      <c r="RF13" s="1">
        <f t="shared" si="64"/>
        <v>-37660.166791189768</v>
      </c>
      <c r="RG13" s="1">
        <f t="shared" si="64"/>
        <v>-38019.532672463225</v>
      </c>
      <c r="RH13" s="1">
        <f t="shared" si="64"/>
        <v>-38380.605061657196</v>
      </c>
      <c r="RI13" s="1">
        <f t="shared" si="64"/>
        <v>-38743.383958771708</v>
      </c>
      <c r="RJ13" s="1">
        <f t="shared" si="64"/>
        <v>-39107.869363806742</v>
      </c>
      <c r="RK13" s="1">
        <f t="shared" si="64"/>
        <v>-39474.06127676231</v>
      </c>
      <c r="RL13" s="1">
        <f t="shared" si="64"/>
        <v>-39841.959697638405</v>
      </c>
      <c r="RM13" s="1">
        <f t="shared" si="64"/>
        <v>-40211.564626435043</v>
      </c>
      <c r="RN13" s="1">
        <f t="shared" si="64"/>
        <v>-40582.876063152202</v>
      </c>
      <c r="RO13" s="1">
        <f t="shared" si="64"/>
        <v>-40955.894007789895</v>
      </c>
      <c r="RP13" s="1">
        <f t="shared" si="65"/>
        <v>-41330.618460348116</v>
      </c>
      <c r="RQ13" s="1">
        <f t="shared" si="65"/>
        <v>-41707.049420826872</v>
      </c>
      <c r="RR13" s="1">
        <f t="shared" si="65"/>
        <v>-42085.186889226163</v>
      </c>
      <c r="RS13" s="1">
        <f t="shared" si="65"/>
        <v>-42465.030865545974</v>
      </c>
      <c r="RT13" s="1">
        <f t="shared" si="65"/>
        <v>-42846.58134978632</v>
      </c>
      <c r="RU13" s="1">
        <f t="shared" si="65"/>
        <v>-43229.838341947201</v>
      </c>
      <c r="RV13" s="1">
        <f t="shared" si="65"/>
        <v>-43614.801842028603</v>
      </c>
      <c r="RW13" s="1">
        <f t="shared" si="65"/>
        <v>-44001.471850030553</v>
      </c>
      <c r="RX13" s="1">
        <f t="shared" si="65"/>
        <v>-44389.848365953025</v>
      </c>
      <c r="RY13" s="1">
        <f t="shared" si="65"/>
        <v>-44779.931389796024</v>
      </c>
      <c r="RZ13" s="1">
        <f t="shared" si="66"/>
        <v>-45171.72092155955</v>
      </c>
      <c r="SA13" s="1">
        <f t="shared" si="66"/>
        <v>-45565.216961243612</v>
      </c>
      <c r="SB13" s="1">
        <f t="shared" si="66"/>
        <v>-45960.419508848201</v>
      </c>
      <c r="SC13" s="1">
        <f t="shared" si="66"/>
        <v>-46357.328564373332</v>
      </c>
      <c r="SD13" s="1">
        <f t="shared" si="66"/>
        <v>-46755.944127818984</v>
      </c>
      <c r="SE13" s="1">
        <f t="shared" si="66"/>
        <v>-47156.266199185178</v>
      </c>
      <c r="SF13" s="1">
        <f t="shared" si="66"/>
        <v>-47558.294778471885</v>
      </c>
      <c r="SG13" s="1">
        <f t="shared" si="66"/>
        <v>-47962.029865679135</v>
      </c>
      <c r="SH13" s="1">
        <f t="shared" si="66"/>
        <v>-48367.471460806926</v>
      </c>
      <c r="SI13" s="1">
        <f t="shared" si="66"/>
        <v>-48774.619563855231</v>
      </c>
      <c r="SJ13" s="1">
        <f t="shared" si="67"/>
        <v>-49183.47417482407</v>
      </c>
      <c r="SK13" s="1">
        <f t="shared" si="67"/>
        <v>-49594.03529371343</v>
      </c>
      <c r="SL13" s="1">
        <f t="shared" si="67"/>
        <v>-50006.30292052334</v>
      </c>
      <c r="SM13" s="1">
        <f t="shared" si="67"/>
        <v>-50420.277055253777</v>
      </c>
      <c r="SN13" s="1">
        <f t="shared" si="67"/>
        <v>-50835.957697904742</v>
      </c>
      <c r="SO13" s="1">
        <f t="shared" si="67"/>
        <v>-51253.344848476234</v>
      </c>
      <c r="SP13" s="1">
        <f t="shared" si="67"/>
        <v>-51672.438506968254</v>
      </c>
      <c r="SQ13" s="1">
        <f t="shared" si="67"/>
        <v>-52093.238673380809</v>
      </c>
      <c r="SR13" s="1">
        <f t="shared" si="67"/>
        <v>-52515.745347713892</v>
      </c>
      <c r="SS13" s="1">
        <f t="shared" si="67"/>
        <v>-52939.958529967509</v>
      </c>
      <c r="ST13" s="4">
        <f t="shared" si="67"/>
        <v>-53365.878220141043</v>
      </c>
    </row>
    <row r="14" spans="2:514" x14ac:dyDescent="0.45">
      <c r="B14" s="25">
        <f t="shared" si="70"/>
        <v>9</v>
      </c>
      <c r="C14" s="1" t="b">
        <f>OR(AND($D$2="lognormal",OR(Inputs!C17&lt;=0,Inputs!D17&gt;=Inputs!C17)),Inputs!F17&lt;=0,Inputs!F17&gt;=1)</f>
        <v>0</v>
      </c>
      <c r="D14" s="1">
        <f>IF(OR($D$2="",Inputs!$C17="",Inputs!$D17="",Inputs!$F17="",C14),"",IF($D$2="normal",IFERROR(Inputs!$C17-Inputs!$D17,""),IFERROR(LN(Inputs!$C17-Inputs!$D17),"")))</f>
        <v>2.3978952727983707</v>
      </c>
      <c r="E14" s="1">
        <f>IF(OR($D$2="",Inputs!$C17="",Inputs!$D17="",Inputs!$F17=""),"",IF($D$2="normal",IFERROR(Inputs!$C17+Inputs!$D17,""),IFERROR(LN(Inputs!$C17+Inputs!$D17),"")))</f>
        <v>2.7080502011022101</v>
      </c>
      <c r="F14" s="2">
        <f>IF(OR(D14="",E14=""),"",(1+Inputs!$F17)/2)</f>
        <v>0.9</v>
      </c>
      <c r="G14" s="1">
        <f t="shared" si="68"/>
        <v>2.5529727369502906</v>
      </c>
      <c r="H14" s="1">
        <f t="shared" si="69"/>
        <v>0.12100758824013366</v>
      </c>
      <c r="I14" s="3"/>
      <c r="J14" s="1">
        <f t="shared" si="16"/>
        <v>9.6936108313426281</v>
      </c>
      <c r="K14" s="26">
        <f t="shared" si="17"/>
        <v>17.021520965799546</v>
      </c>
      <c r="M14" s="90"/>
      <c r="N14" s="1">
        <f t="shared" si="18"/>
        <v>-357609.19652685605</v>
      </c>
      <c r="O14" s="1">
        <f t="shared" si="18"/>
        <v>-354764.61728999356</v>
      </c>
      <c r="P14" s="1">
        <f t="shared" si="18"/>
        <v>-351931.39679904073</v>
      </c>
      <c r="Q14" s="1">
        <f t="shared" si="18"/>
        <v>-349109.53505399748</v>
      </c>
      <c r="R14" s="1">
        <f t="shared" si="18"/>
        <v>-346299.03205486375</v>
      </c>
      <c r="S14" s="1">
        <f t="shared" si="18"/>
        <v>-343499.88780163956</v>
      </c>
      <c r="T14" s="1">
        <f t="shared" si="18"/>
        <v>-340712.10229432484</v>
      </c>
      <c r="U14" s="1">
        <f t="shared" si="18"/>
        <v>-337935.67553291976</v>
      </c>
      <c r="V14" s="1">
        <f t="shared" si="18"/>
        <v>-335170.60751742427</v>
      </c>
      <c r="W14" s="1">
        <f t="shared" si="18"/>
        <v>-332416.89824783831</v>
      </c>
      <c r="X14" s="1">
        <f t="shared" si="19"/>
        <v>-329674.54772416176</v>
      </c>
      <c r="Y14" s="1">
        <f t="shared" si="19"/>
        <v>-326943.55594639486</v>
      </c>
      <c r="Z14" s="1">
        <f t="shared" si="19"/>
        <v>-324223.92291453754</v>
      </c>
      <c r="AA14" s="1">
        <f t="shared" si="19"/>
        <v>-321515.64862858976</v>
      </c>
      <c r="AB14" s="1">
        <f t="shared" si="19"/>
        <v>-318818.7330885515</v>
      </c>
      <c r="AC14" s="1">
        <f t="shared" si="19"/>
        <v>-316133.17629442277</v>
      </c>
      <c r="AD14" s="1">
        <f t="shared" si="19"/>
        <v>-313458.97824620368</v>
      </c>
      <c r="AE14" s="1">
        <f t="shared" si="19"/>
        <v>-310796.13894389407</v>
      </c>
      <c r="AF14" s="1">
        <f t="shared" si="19"/>
        <v>-308144.65838749404</v>
      </c>
      <c r="AG14" s="1">
        <f t="shared" si="19"/>
        <v>-305504.53657700343</v>
      </c>
      <c r="AH14" s="1">
        <f t="shared" si="20"/>
        <v>-302875.77351242246</v>
      </c>
      <c r="AI14" s="1">
        <f t="shared" si="20"/>
        <v>-300258.36919375107</v>
      </c>
      <c r="AJ14" s="1">
        <f t="shared" si="20"/>
        <v>-297652.32362098928</v>
      </c>
      <c r="AK14" s="1">
        <f t="shared" si="20"/>
        <v>-295057.6367941369</v>
      </c>
      <c r="AL14" s="1">
        <f t="shared" si="20"/>
        <v>-292474.30871319416</v>
      </c>
      <c r="AM14" s="1">
        <f t="shared" si="20"/>
        <v>-289902.33937816089</v>
      </c>
      <c r="AN14" s="1">
        <f t="shared" si="20"/>
        <v>-287341.72878903727</v>
      </c>
      <c r="AO14" s="1">
        <f t="shared" si="20"/>
        <v>-284792.47694582312</v>
      </c>
      <c r="AP14" s="1">
        <f t="shared" si="20"/>
        <v>-282254.58384851855</v>
      </c>
      <c r="AQ14" s="1">
        <f t="shared" si="20"/>
        <v>-279728.04949712357</v>
      </c>
      <c r="AR14" s="1">
        <f t="shared" si="21"/>
        <v>-277212.87389163813</v>
      </c>
      <c r="AS14" s="1">
        <f t="shared" si="21"/>
        <v>-274709.05703206221</v>
      </c>
      <c r="AT14" s="1">
        <f t="shared" si="21"/>
        <v>-272216.59891839576</v>
      </c>
      <c r="AU14" s="1">
        <f t="shared" si="21"/>
        <v>-269735.49955063895</v>
      </c>
      <c r="AV14" s="1">
        <f t="shared" si="21"/>
        <v>-267265.75892879168</v>
      </c>
      <c r="AW14" s="1">
        <f t="shared" si="21"/>
        <v>-264807.37705285399</v>
      </c>
      <c r="AX14" s="1">
        <f t="shared" si="21"/>
        <v>-262360.35392282577</v>
      </c>
      <c r="AY14" s="1">
        <f t="shared" si="21"/>
        <v>-259924.68953870711</v>
      </c>
      <c r="AZ14" s="1">
        <f t="shared" si="21"/>
        <v>-257500.38390049807</v>
      </c>
      <c r="BA14" s="1">
        <f t="shared" si="21"/>
        <v>-255087.43700819853</v>
      </c>
      <c r="BB14" s="1">
        <f t="shared" si="22"/>
        <v>-252685.84886180857</v>
      </c>
      <c r="BC14" s="1">
        <f t="shared" si="22"/>
        <v>-250295.61946132814</v>
      </c>
      <c r="BD14" s="1">
        <f t="shared" si="22"/>
        <v>-247916.74880675721</v>
      </c>
      <c r="BE14" s="1">
        <f t="shared" si="22"/>
        <v>-245549.2368980959</v>
      </c>
      <c r="BF14" s="1">
        <f t="shared" si="22"/>
        <v>-243193.08373534412</v>
      </c>
      <c r="BG14" s="1">
        <f t="shared" si="22"/>
        <v>-240848.28931850186</v>
      </c>
      <c r="BH14" s="1">
        <f t="shared" si="22"/>
        <v>-238514.85364756917</v>
      </c>
      <c r="BI14" s="1">
        <f t="shared" si="22"/>
        <v>-236192.77672254603</v>
      </c>
      <c r="BJ14" s="1">
        <f t="shared" si="22"/>
        <v>-233882.05854343245</v>
      </c>
      <c r="BK14" s="1">
        <f t="shared" si="22"/>
        <v>-231582.69911022839</v>
      </c>
      <c r="BL14" s="1">
        <f t="shared" si="23"/>
        <v>-229294.6984229339</v>
      </c>
      <c r="BM14" s="1">
        <f t="shared" si="23"/>
        <v>-227018.05648154896</v>
      </c>
      <c r="BN14" s="1">
        <f t="shared" si="23"/>
        <v>-224752.77328607359</v>
      </c>
      <c r="BO14" s="1">
        <f t="shared" si="23"/>
        <v>-222498.84883650774</v>
      </c>
      <c r="BP14" s="1">
        <f t="shared" si="23"/>
        <v>-220256.28313285144</v>
      </c>
      <c r="BQ14" s="1">
        <f t="shared" si="23"/>
        <v>-218025.07617510465</v>
      </c>
      <c r="BR14" s="1">
        <f t="shared" si="23"/>
        <v>-215805.22796326745</v>
      </c>
      <c r="BS14" s="1">
        <f t="shared" si="23"/>
        <v>-213596.73849733983</v>
      </c>
      <c r="BT14" s="1">
        <f t="shared" si="23"/>
        <v>-211399.60777732171</v>
      </c>
      <c r="BU14" s="1">
        <f t="shared" si="23"/>
        <v>-209213.83580321315</v>
      </c>
      <c r="BV14" s="1">
        <f t="shared" si="24"/>
        <v>-207039.42257501415</v>
      </c>
      <c r="BW14" s="1">
        <f t="shared" si="24"/>
        <v>-204876.36809272468</v>
      </c>
      <c r="BX14" s="1">
        <f t="shared" si="24"/>
        <v>-202724.67235634476</v>
      </c>
      <c r="BY14" s="1">
        <f t="shared" si="24"/>
        <v>-200584.33536587443</v>
      </c>
      <c r="BZ14" s="1">
        <f t="shared" si="24"/>
        <v>-198455.3571213136</v>
      </c>
      <c r="CA14" s="1">
        <f t="shared" si="24"/>
        <v>-196337.73762266236</v>
      </c>
      <c r="CB14" s="1">
        <f t="shared" si="24"/>
        <v>-194231.47686992062</v>
      </c>
      <c r="CC14" s="1">
        <f t="shared" si="24"/>
        <v>-192136.57486308849</v>
      </c>
      <c r="CD14" s="1">
        <f t="shared" si="24"/>
        <v>-190053.03160216584</v>
      </c>
      <c r="CE14" s="1">
        <f t="shared" si="24"/>
        <v>-187980.8470871528</v>
      </c>
      <c r="CF14" s="1">
        <f t="shared" si="25"/>
        <v>-185920.02131804926</v>
      </c>
      <c r="CG14" s="1">
        <f t="shared" si="25"/>
        <v>-183870.5542948553</v>
      </c>
      <c r="CH14" s="1">
        <f t="shared" si="25"/>
        <v>-181832.44601757091</v>
      </c>
      <c r="CI14" s="1">
        <f t="shared" si="25"/>
        <v>-179805.69648619602</v>
      </c>
      <c r="CJ14" s="1">
        <f t="shared" si="25"/>
        <v>-177790.30570073071</v>
      </c>
      <c r="CK14" s="1">
        <f t="shared" si="25"/>
        <v>-175786.2736611749</v>
      </c>
      <c r="CL14" s="1">
        <f t="shared" si="25"/>
        <v>-173793.60036752871</v>
      </c>
      <c r="CM14" s="1">
        <f t="shared" si="25"/>
        <v>-171812.28581979198</v>
      </c>
      <c r="CN14" s="1">
        <f t="shared" si="25"/>
        <v>-169842.33001796488</v>
      </c>
      <c r="CO14" s="1">
        <f t="shared" si="25"/>
        <v>-167883.7329620473</v>
      </c>
      <c r="CP14" s="1">
        <f t="shared" si="26"/>
        <v>-165936.49465203928</v>
      </c>
      <c r="CQ14" s="1">
        <f t="shared" si="26"/>
        <v>-164000.61508794079</v>
      </c>
      <c r="CR14" s="1">
        <f t="shared" si="26"/>
        <v>-162076.09426975186</v>
      </c>
      <c r="CS14" s="1">
        <f t="shared" si="26"/>
        <v>-160162.93219747249</v>
      </c>
      <c r="CT14" s="1">
        <f t="shared" si="26"/>
        <v>-158261.12887110264</v>
      </c>
      <c r="CU14" s="1">
        <f t="shared" si="26"/>
        <v>-156370.68429064238</v>
      </c>
      <c r="CV14" s="1">
        <f t="shared" si="26"/>
        <v>-154491.59845609163</v>
      </c>
      <c r="CW14" s="1">
        <f t="shared" si="26"/>
        <v>-152623.87136745045</v>
      </c>
      <c r="CX14" s="1">
        <f t="shared" si="26"/>
        <v>-150767.50302471878</v>
      </c>
      <c r="CY14" s="1">
        <f t="shared" si="26"/>
        <v>-148922.49342789678</v>
      </c>
      <c r="CZ14" s="1">
        <f t="shared" si="27"/>
        <v>-147088.84257698423</v>
      </c>
      <c r="DA14" s="1">
        <f t="shared" si="27"/>
        <v>-145266.55047198132</v>
      </c>
      <c r="DB14" s="1">
        <f t="shared" si="27"/>
        <v>-143455.61711288785</v>
      </c>
      <c r="DC14" s="1">
        <f t="shared" si="27"/>
        <v>-141656.04249970402</v>
      </c>
      <c r="DD14" s="1">
        <f t="shared" si="27"/>
        <v>-139867.8266324297</v>
      </c>
      <c r="DE14" s="1">
        <f t="shared" si="27"/>
        <v>-138090.9695110649</v>
      </c>
      <c r="DF14" s="1">
        <f t="shared" si="27"/>
        <v>-136325.4711356097</v>
      </c>
      <c r="DG14" s="1">
        <f t="shared" si="27"/>
        <v>-134571.33150606402</v>
      </c>
      <c r="DH14" s="1">
        <f t="shared" si="27"/>
        <v>-132828.55062242792</v>
      </c>
      <c r="DI14" s="1">
        <f t="shared" si="27"/>
        <v>-131097.12848470133</v>
      </c>
      <c r="DJ14" s="1">
        <f t="shared" si="28"/>
        <v>-129377.06509288432</v>
      </c>
      <c r="DK14" s="1">
        <f t="shared" si="28"/>
        <v>-127668.36044697683</v>
      </c>
      <c r="DL14" s="1">
        <f t="shared" si="28"/>
        <v>-125971.0145469789</v>
      </c>
      <c r="DM14" s="1">
        <f t="shared" si="28"/>
        <v>-124285.02739289052</v>
      </c>
      <c r="DN14" s="1">
        <f t="shared" si="28"/>
        <v>-122610.39898471169</v>
      </c>
      <c r="DO14" s="1">
        <f t="shared" si="28"/>
        <v>-120947.1293224424</v>
      </c>
      <c r="DP14" s="1">
        <f t="shared" si="28"/>
        <v>-119295.21840608267</v>
      </c>
      <c r="DQ14" s="1">
        <f t="shared" si="28"/>
        <v>-117654.66623563248</v>
      </c>
      <c r="DR14" s="1">
        <f t="shared" si="28"/>
        <v>-116025.47281109185</v>
      </c>
      <c r="DS14" s="1">
        <f t="shared" si="28"/>
        <v>-114407.63813246076</v>
      </c>
      <c r="DT14" s="1">
        <f t="shared" si="29"/>
        <v>-112801.16219973924</v>
      </c>
      <c r="DU14" s="1">
        <f t="shared" si="29"/>
        <v>-111206.04501292724</v>
      </c>
      <c r="DV14" s="1">
        <f t="shared" si="29"/>
        <v>-109622.28657202479</v>
      </c>
      <c r="DW14" s="1">
        <f t="shared" si="29"/>
        <v>-108049.88687703189</v>
      </c>
      <c r="DX14" s="1">
        <f t="shared" si="29"/>
        <v>-106488.84592794855</v>
      </c>
      <c r="DY14" s="1">
        <f t="shared" si="29"/>
        <v>-104939.16372477476</v>
      </c>
      <c r="DZ14" s="1">
        <f t="shared" si="29"/>
        <v>-103400.8402675105</v>
      </c>
      <c r="EA14" s="1">
        <f t="shared" si="29"/>
        <v>-101873.87555615579</v>
      </c>
      <c r="EB14" s="1">
        <f t="shared" si="29"/>
        <v>-100358.26959071064</v>
      </c>
      <c r="EC14" s="1">
        <f t="shared" si="29"/>
        <v>-98854.02237117503</v>
      </c>
      <c r="ED14" s="1">
        <f t="shared" si="30"/>
        <v>-97361.133897549007</v>
      </c>
      <c r="EE14" s="1">
        <f t="shared" si="30"/>
        <v>-95879.604169832484</v>
      </c>
      <c r="EF14" s="1">
        <f t="shared" si="30"/>
        <v>-94409.433188025534</v>
      </c>
      <c r="EG14" s="1">
        <f t="shared" si="30"/>
        <v>-92950.620952128113</v>
      </c>
      <c r="EH14" s="1">
        <f t="shared" si="30"/>
        <v>-91503.167462140249</v>
      </c>
      <c r="EI14" s="1">
        <f t="shared" si="30"/>
        <v>-90067.072718061943</v>
      </c>
      <c r="EJ14" s="1">
        <f t="shared" si="30"/>
        <v>-88642.336719893166</v>
      </c>
      <c r="EK14" s="1">
        <f t="shared" si="30"/>
        <v>-87228.959467633962</v>
      </c>
      <c r="EL14" s="1">
        <f t="shared" si="30"/>
        <v>-85826.940961284286</v>
      </c>
      <c r="EM14" s="1">
        <f t="shared" si="30"/>
        <v>-84436.281200844169</v>
      </c>
      <c r="EN14" s="1">
        <f t="shared" si="31"/>
        <v>-83056.980186313594</v>
      </c>
      <c r="EO14" s="1">
        <f t="shared" si="31"/>
        <v>-81689.037917692578</v>
      </c>
      <c r="EP14" s="1">
        <f t="shared" si="31"/>
        <v>-80332.454394981105</v>
      </c>
      <c r="EQ14" s="1">
        <f t="shared" si="31"/>
        <v>-78987.229618179175</v>
      </c>
      <c r="ER14" s="1">
        <f t="shared" si="31"/>
        <v>-77653.363587286804</v>
      </c>
      <c r="ES14" s="1">
        <f t="shared" si="31"/>
        <v>-76330.856302303975</v>
      </c>
      <c r="ET14" s="1">
        <f t="shared" si="31"/>
        <v>-75019.707763230675</v>
      </c>
      <c r="EU14" s="1">
        <f t="shared" si="31"/>
        <v>-73719.917970066948</v>
      </c>
      <c r="EV14" s="1">
        <f t="shared" si="31"/>
        <v>-72431.486922812765</v>
      </c>
      <c r="EW14" s="1">
        <f t="shared" si="31"/>
        <v>-71154.414621468139</v>
      </c>
      <c r="EX14" s="1">
        <f t="shared" si="32"/>
        <v>-69888.701066033042</v>
      </c>
      <c r="EY14" s="1">
        <f t="shared" si="32"/>
        <v>-68634.346256507517</v>
      </c>
      <c r="EZ14" s="1">
        <f t="shared" si="32"/>
        <v>-67391.350192891536</v>
      </c>
      <c r="FA14" s="1">
        <f t="shared" si="32"/>
        <v>-66159.712875185083</v>
      </c>
      <c r="FB14" s="1">
        <f t="shared" si="32"/>
        <v>-64939.434303388189</v>
      </c>
      <c r="FC14" s="1">
        <f t="shared" si="32"/>
        <v>-63730.514477500845</v>
      </c>
      <c r="FD14" s="1">
        <f t="shared" si="32"/>
        <v>-62532.953397523052</v>
      </c>
      <c r="FE14" s="1">
        <f t="shared" si="32"/>
        <v>-61346.751063454802</v>
      </c>
      <c r="FF14" s="1">
        <f t="shared" si="32"/>
        <v>-60171.907475296102</v>
      </c>
      <c r="FG14" s="1">
        <f t="shared" si="32"/>
        <v>-59008.422633046954</v>
      </c>
      <c r="FH14" s="1">
        <f t="shared" si="33"/>
        <v>-57856.296536707356</v>
      </c>
      <c r="FI14" s="1">
        <f t="shared" si="33"/>
        <v>-56715.529186277294</v>
      </c>
      <c r="FJ14" s="1">
        <f t="shared" si="33"/>
        <v>-55586.120581756797</v>
      </c>
      <c r="FK14" s="1">
        <f t="shared" si="33"/>
        <v>-54468.070723145829</v>
      </c>
      <c r="FL14" s="1">
        <f t="shared" si="33"/>
        <v>-53361.379610444419</v>
      </c>
      <c r="FM14" s="1">
        <f t="shared" si="33"/>
        <v>-52266.047243652574</v>
      </c>
      <c r="FN14" s="1">
        <f t="shared" si="33"/>
        <v>-51182.073622770258</v>
      </c>
      <c r="FO14" s="1">
        <f t="shared" si="33"/>
        <v>-50109.4587477975</v>
      </c>
      <c r="FP14" s="1">
        <f t="shared" si="33"/>
        <v>-49048.202618734278</v>
      </c>
      <c r="FQ14" s="1">
        <f t="shared" si="33"/>
        <v>-47998.305235580607</v>
      </c>
      <c r="FR14" s="1">
        <f t="shared" si="34"/>
        <v>-46959.7665983365</v>
      </c>
      <c r="FS14" s="1">
        <f t="shared" si="34"/>
        <v>-45932.58670700193</v>
      </c>
      <c r="FT14" s="1">
        <f t="shared" si="34"/>
        <v>-44916.765561576911</v>
      </c>
      <c r="FU14" s="1">
        <f t="shared" si="34"/>
        <v>-43912.303162061435</v>
      </c>
      <c r="FV14" s="1">
        <f t="shared" si="34"/>
        <v>-42919.199508455509</v>
      </c>
      <c r="FW14" s="1">
        <f t="shared" si="34"/>
        <v>-41937.454600759134</v>
      </c>
      <c r="FX14" s="1">
        <f t="shared" si="34"/>
        <v>-40967.06843897231</v>
      </c>
      <c r="FY14" s="1">
        <f t="shared" si="34"/>
        <v>-40008.041023095037</v>
      </c>
      <c r="FZ14" s="1">
        <f t="shared" si="34"/>
        <v>-39060.372353127284</v>
      </c>
      <c r="GA14" s="1">
        <f t="shared" si="34"/>
        <v>-38124.062429069105</v>
      </c>
      <c r="GB14" s="1">
        <f t="shared" si="35"/>
        <v>-37199.111250920447</v>
      </c>
      <c r="GC14" s="1">
        <f t="shared" si="35"/>
        <v>-36285.518818681376</v>
      </c>
      <c r="GD14" s="1">
        <f t="shared" si="35"/>
        <v>-35383.285132351819</v>
      </c>
      <c r="GE14" s="1">
        <f t="shared" si="35"/>
        <v>-34492.410191931835</v>
      </c>
      <c r="GF14" s="1">
        <f t="shared" si="35"/>
        <v>-33612.893997421386</v>
      </c>
      <c r="GG14" s="1">
        <f t="shared" si="35"/>
        <v>-32744.736548820485</v>
      </c>
      <c r="GH14" s="1">
        <f t="shared" si="35"/>
        <v>-31887.937846129142</v>
      </c>
      <c r="GI14" s="1">
        <f t="shared" si="35"/>
        <v>-31042.497889347345</v>
      </c>
      <c r="GJ14" s="1">
        <f t="shared" si="35"/>
        <v>-30208.416678475089</v>
      </c>
      <c r="GK14" s="1">
        <f t="shared" si="35"/>
        <v>-29385.694213512386</v>
      </c>
      <c r="GL14" s="1">
        <f t="shared" si="36"/>
        <v>-28574.330494459231</v>
      </c>
      <c r="GM14" s="1">
        <f t="shared" si="36"/>
        <v>-27774.325521315626</v>
      </c>
      <c r="GN14" s="1">
        <f t="shared" si="36"/>
        <v>-26985.679294081565</v>
      </c>
      <c r="GO14" s="1">
        <f t="shared" si="36"/>
        <v>-26208.391812757061</v>
      </c>
      <c r="GP14" s="1">
        <f t="shared" si="36"/>
        <v>-25442.463077342101</v>
      </c>
      <c r="GQ14" s="1">
        <f t="shared" si="36"/>
        <v>-24687.893087836688</v>
      </c>
      <c r="GR14" s="1">
        <f t="shared" si="36"/>
        <v>-23944.681844240829</v>
      </c>
      <c r="GS14" s="1">
        <f t="shared" si="36"/>
        <v>-23212.829346554514</v>
      </c>
      <c r="GT14" s="1">
        <f t="shared" si="36"/>
        <v>-22492.335594777753</v>
      </c>
      <c r="GU14" s="1">
        <f t="shared" si="36"/>
        <v>-21783.200588910535</v>
      </c>
      <c r="GV14" s="1">
        <f t="shared" si="37"/>
        <v>-21085.424328952864</v>
      </c>
      <c r="GW14" s="1">
        <f t="shared" si="37"/>
        <v>-20399.006814904747</v>
      </c>
      <c r="GX14" s="1">
        <f t="shared" si="37"/>
        <v>-19723.948046766174</v>
      </c>
      <c r="GY14" s="1">
        <f t="shared" si="37"/>
        <v>-19060.248024537152</v>
      </c>
      <c r="GZ14" s="1">
        <f t="shared" si="37"/>
        <v>-18407.906748217683</v>
      </c>
      <c r="HA14" s="1">
        <f t="shared" si="37"/>
        <v>-17766.924217807755</v>
      </c>
      <c r="HB14" s="1">
        <f t="shared" si="37"/>
        <v>-17137.300433307384</v>
      </c>
      <c r="HC14" s="1">
        <f t="shared" si="37"/>
        <v>-16519.035394716553</v>
      </c>
      <c r="HD14" s="1">
        <f t="shared" si="37"/>
        <v>-15912.129102035275</v>
      </c>
      <c r="HE14" s="1">
        <f t="shared" si="37"/>
        <v>-15316.581555263545</v>
      </c>
      <c r="HF14" s="1">
        <f t="shared" si="38"/>
        <v>-14732.392754401364</v>
      </c>
      <c r="HG14" s="1">
        <f t="shared" si="38"/>
        <v>-14159.56269944873</v>
      </c>
      <c r="HH14" s="1">
        <f t="shared" si="38"/>
        <v>-13598.091390405649</v>
      </c>
      <c r="HI14" s="1">
        <f t="shared" si="38"/>
        <v>-13047.978827272111</v>
      </c>
      <c r="HJ14" s="1">
        <f t="shared" si="38"/>
        <v>-12509.225010048125</v>
      </c>
      <c r="HK14" s="1">
        <f t="shared" si="38"/>
        <v>-11981.829938733688</v>
      </c>
      <c r="HL14" s="1">
        <f t="shared" si="38"/>
        <v>-11465.793613328799</v>
      </c>
      <c r="HM14" s="1">
        <f t="shared" si="38"/>
        <v>-10961.116033833461</v>
      </c>
      <c r="HN14" s="1">
        <f t="shared" si="38"/>
        <v>-10467.797200247669</v>
      </c>
      <c r="HO14" s="1">
        <f t="shared" si="38"/>
        <v>-9985.8371125714311</v>
      </c>
      <c r="HP14" s="1">
        <f t="shared" si="39"/>
        <v>-9515.2357708047366</v>
      </c>
      <c r="HQ14" s="1">
        <f t="shared" si="39"/>
        <v>-9055.9931749475927</v>
      </c>
      <c r="HR14" s="1">
        <f t="shared" si="39"/>
        <v>-8608.1093249999958</v>
      </c>
      <c r="HS14" s="1">
        <f t="shared" si="39"/>
        <v>-8171.5842209619505</v>
      </c>
      <c r="HT14" s="1">
        <f t="shared" si="39"/>
        <v>-7746.4178628334503</v>
      </c>
      <c r="HU14" s="1">
        <f t="shared" si="39"/>
        <v>-7332.6102506145016</v>
      </c>
      <c r="HV14" s="1">
        <f t="shared" si="39"/>
        <v>-6930.1613843050973</v>
      </c>
      <c r="HW14" s="1">
        <f t="shared" si="39"/>
        <v>-6539.0712639052472</v>
      </c>
      <c r="HX14" s="1">
        <f t="shared" si="39"/>
        <v>-6159.3398894149414</v>
      </c>
      <c r="HY14" s="1">
        <f t="shared" si="39"/>
        <v>-5790.9672608341871</v>
      </c>
      <c r="HZ14" s="1">
        <f t="shared" si="40"/>
        <v>-5433.953378162978</v>
      </c>
      <c r="IA14" s="1">
        <f t="shared" si="40"/>
        <v>-5088.2982414013213</v>
      </c>
      <c r="IB14" s="1">
        <f t="shared" si="40"/>
        <v>-4754.0018505492089</v>
      </c>
      <c r="IC14" s="1">
        <f t="shared" si="40"/>
        <v>-4431.064205606649</v>
      </c>
      <c r="ID14" s="1">
        <f t="shared" si="40"/>
        <v>-4119.4853065736343</v>
      </c>
      <c r="IE14" s="1">
        <f t="shared" si="40"/>
        <v>-3819.2651534501711</v>
      </c>
      <c r="IF14" s="1">
        <f t="shared" si="40"/>
        <v>-3530.4037462362544</v>
      </c>
      <c r="IG14" s="1">
        <f t="shared" si="40"/>
        <v>-3252.9010849318856</v>
      </c>
      <c r="IH14" s="1">
        <f t="shared" si="40"/>
        <v>-2986.7571695370666</v>
      </c>
      <c r="II14" s="1">
        <f t="shared" si="40"/>
        <v>-2731.9720000517964</v>
      </c>
      <c r="IJ14" s="1">
        <f t="shared" si="41"/>
        <v>-2488.5455764760736</v>
      </c>
      <c r="IK14" s="1">
        <f t="shared" si="41"/>
        <v>-2256.4778988098997</v>
      </c>
      <c r="IL14" s="1">
        <f t="shared" si="41"/>
        <v>-2035.7689670532748</v>
      </c>
      <c r="IM14" s="1">
        <f t="shared" si="41"/>
        <v>-1826.4187812061984</v>
      </c>
      <c r="IN14" s="1">
        <f t="shared" si="41"/>
        <v>-1628.4273412686705</v>
      </c>
      <c r="IO14" s="1">
        <f t="shared" si="41"/>
        <v>-1441.7946472406918</v>
      </c>
      <c r="IP14" s="1">
        <f t="shared" si="41"/>
        <v>-1266.5206991222612</v>
      </c>
      <c r="IQ14" s="1">
        <f t="shared" si="41"/>
        <v>-1102.6054969133793</v>
      </c>
      <c r="IR14" s="1">
        <f t="shared" si="41"/>
        <v>-950.04904061404613</v>
      </c>
      <c r="IS14" s="1">
        <f t="shared" si="41"/>
        <v>-808.85133022426169</v>
      </c>
      <c r="IT14" s="1">
        <f t="shared" si="42"/>
        <v>-679.01236574402537</v>
      </c>
      <c r="IU14" s="1">
        <f t="shared" si="42"/>
        <v>-560.53214717333776</v>
      </c>
      <c r="IV14" s="1">
        <f t="shared" si="42"/>
        <v>-453.41067451219885</v>
      </c>
      <c r="IW14" s="1">
        <f t="shared" si="42"/>
        <v>-357.64794776060847</v>
      </c>
      <c r="IX14" s="1">
        <f t="shared" si="42"/>
        <v>-273.24396691856668</v>
      </c>
      <c r="IY14" s="1">
        <f t="shared" si="42"/>
        <v>-200.19873198607337</v>
      </c>
      <c r="IZ14" s="1">
        <f t="shared" si="42"/>
        <v>-138.51224296312873</v>
      </c>
      <c r="JA14" s="1">
        <f t="shared" si="42"/>
        <v>-88.184499849732674</v>
      </c>
      <c r="JB14" s="1">
        <f t="shared" si="42"/>
        <v>-49.215502645885181</v>
      </c>
      <c r="JC14" s="1">
        <f t="shared" si="42"/>
        <v>-21.605251351586269</v>
      </c>
      <c r="JD14" s="1">
        <f t="shared" si="43"/>
        <v>-5.3537459668359562</v>
      </c>
      <c r="JE14" s="1">
        <f t="shared" si="43"/>
        <v>-0.4609864916342189</v>
      </c>
      <c r="JF14" s="1">
        <f t="shared" si="43"/>
        <v>-6.9269729259810591</v>
      </c>
      <c r="JG14" s="1">
        <f t="shared" si="43"/>
        <v>-24.751705269876474</v>
      </c>
      <c r="JH14" s="1">
        <f t="shared" si="43"/>
        <v>-53.935183523320468</v>
      </c>
      <c r="JI14" s="1">
        <f t="shared" si="43"/>
        <v>-94.4774076863131</v>
      </c>
      <c r="JJ14" s="1">
        <f t="shared" si="43"/>
        <v>-146.3783777588543</v>
      </c>
      <c r="JK14" s="1">
        <f t="shared" si="43"/>
        <v>-209.63809374094413</v>
      </c>
      <c r="JL14" s="1">
        <f t="shared" si="43"/>
        <v>-284.2565556325826</v>
      </c>
      <c r="JM14" s="1">
        <f t="shared" si="43"/>
        <v>-370.23376343376964</v>
      </c>
      <c r="JN14" s="1">
        <f t="shared" si="44"/>
        <v>-467.5697171445052</v>
      </c>
      <c r="JO14" s="1">
        <f t="shared" si="44"/>
        <v>-576.26441676478953</v>
      </c>
      <c r="JP14" s="1">
        <f t="shared" si="44"/>
        <v>-696.31786229462227</v>
      </c>
      <c r="JQ14" s="1">
        <f t="shared" si="44"/>
        <v>-827.73005373400383</v>
      </c>
      <c r="JR14" s="1">
        <f t="shared" si="44"/>
        <v>-970.50099108293387</v>
      </c>
      <c r="JS14" s="1">
        <f t="shared" si="44"/>
        <v>-1124.630674341412</v>
      </c>
      <c r="JT14" s="1">
        <f t="shared" si="44"/>
        <v>-1290.1191035094389</v>
      </c>
      <c r="JU14" s="1">
        <f t="shared" si="44"/>
        <v>-1466.9662785870144</v>
      </c>
      <c r="JV14" s="1">
        <f t="shared" si="44"/>
        <v>-1655.1721995741382</v>
      </c>
      <c r="JW14" s="1">
        <f t="shared" si="44"/>
        <v>-1854.7368664708106</v>
      </c>
      <c r="JX14" s="1">
        <f t="shared" si="45"/>
        <v>-2065.6602792770318</v>
      </c>
      <c r="JY14" s="1">
        <f t="shared" si="45"/>
        <v>-2287.9424379928018</v>
      </c>
      <c r="JZ14" s="1">
        <f t="shared" si="45"/>
        <v>-2521.5833426181189</v>
      </c>
      <c r="KA14" s="1">
        <f t="shared" si="45"/>
        <v>-2766.582993152987</v>
      </c>
      <c r="KB14" s="1">
        <f t="shared" si="45"/>
        <v>-3022.9413895974012</v>
      </c>
      <c r="KC14" s="1">
        <f t="shared" si="45"/>
        <v>-3290.6585319513656</v>
      </c>
      <c r="KD14" s="1">
        <f t="shared" si="45"/>
        <v>-3569.734420214877</v>
      </c>
      <c r="KE14" s="1">
        <f t="shared" si="45"/>
        <v>-3860.169054387939</v>
      </c>
      <c r="KF14" s="1">
        <f t="shared" si="45"/>
        <v>-4161.9624344705471</v>
      </c>
      <c r="KG14" s="1">
        <f t="shared" si="45"/>
        <v>-4475.1145604627072</v>
      </c>
      <c r="KH14" s="1">
        <f t="shared" si="46"/>
        <v>-4799.6254323644125</v>
      </c>
      <c r="KI14" s="1">
        <f t="shared" si="46"/>
        <v>-5135.4950501756684</v>
      </c>
      <c r="KJ14" s="1">
        <f t="shared" si="46"/>
        <v>-5482.7234138964714</v>
      </c>
      <c r="KK14" s="1">
        <f t="shared" si="46"/>
        <v>-5841.310523526824</v>
      </c>
      <c r="KL14" s="1">
        <f t="shared" si="46"/>
        <v>-6211.2563790667236</v>
      </c>
      <c r="KM14" s="1">
        <f t="shared" si="46"/>
        <v>-6592.5609805161739</v>
      </c>
      <c r="KN14" s="1">
        <f t="shared" si="46"/>
        <v>-6985.2243278751739</v>
      </c>
      <c r="KO14" s="1">
        <f t="shared" si="46"/>
        <v>-7389.2464211437218</v>
      </c>
      <c r="KP14" s="1">
        <f t="shared" si="46"/>
        <v>-7804.6272603218194</v>
      </c>
      <c r="KQ14" s="1">
        <f t="shared" si="46"/>
        <v>-8231.3668454094659</v>
      </c>
      <c r="KR14" s="1">
        <f t="shared" si="47"/>
        <v>-8669.4651764066584</v>
      </c>
      <c r="KS14" s="1">
        <f t="shared" si="47"/>
        <v>-9118.9222533134034</v>
      </c>
      <c r="KT14" s="1">
        <f t="shared" si="47"/>
        <v>-9579.7380761296936</v>
      </c>
      <c r="KU14" s="1">
        <f t="shared" si="47"/>
        <v>-10051.912644855536</v>
      </c>
      <c r="KV14" s="1">
        <f t="shared" si="47"/>
        <v>-10535.445959490922</v>
      </c>
      <c r="KW14" s="1">
        <f t="shared" si="47"/>
        <v>-11030.338020035861</v>
      </c>
      <c r="KX14" s="1">
        <f t="shared" si="47"/>
        <v>-11536.588826490346</v>
      </c>
      <c r="KY14" s="1">
        <f t="shared" si="47"/>
        <v>-12054.198378854382</v>
      </c>
      <c r="KZ14" s="1">
        <f t="shared" si="47"/>
        <v>-12583.166677127963</v>
      </c>
      <c r="LA14" s="1">
        <f t="shared" si="47"/>
        <v>-13123.493721311097</v>
      </c>
      <c r="LB14" s="1">
        <f t="shared" si="48"/>
        <v>-13675.17951140378</v>
      </c>
      <c r="LC14" s="1">
        <f t="shared" si="48"/>
        <v>-14238.224047406007</v>
      </c>
      <c r="LD14" s="1">
        <f t="shared" si="48"/>
        <v>-14812.627329317786</v>
      </c>
      <c r="LE14" s="1">
        <f t="shared" si="48"/>
        <v>-15398.389357139113</v>
      </c>
      <c r="LF14" s="1">
        <f t="shared" si="48"/>
        <v>-15995.510130869987</v>
      </c>
      <c r="LG14" s="1">
        <f t="shared" si="48"/>
        <v>-16603.989650510412</v>
      </c>
      <c r="LH14" s="1">
        <f t="shared" si="48"/>
        <v>-17223.827916060385</v>
      </c>
      <c r="LI14" s="1">
        <f t="shared" si="48"/>
        <v>-17855.024927519906</v>
      </c>
      <c r="LJ14" s="1">
        <f t="shared" si="48"/>
        <v>-18497.580684888973</v>
      </c>
      <c r="LK14" s="1">
        <f t="shared" si="48"/>
        <v>-19151.495188167595</v>
      </c>
      <c r="LL14" s="1">
        <f t="shared" si="49"/>
        <v>-19816.768437355764</v>
      </c>
      <c r="LM14" s="1">
        <f t="shared" si="49"/>
        <v>-20493.40043245348</v>
      </c>
      <c r="LN14" s="1">
        <f t="shared" si="49"/>
        <v>-21181.391173460743</v>
      </c>
      <c r="LO14" s="1">
        <f t="shared" si="49"/>
        <v>-21880.740660377556</v>
      </c>
      <c r="LP14" s="1">
        <f t="shared" si="49"/>
        <v>-22591.448893203917</v>
      </c>
      <c r="LQ14" s="1">
        <f t="shared" si="49"/>
        <v>-23313.515871939828</v>
      </c>
      <c r="LR14" s="1">
        <f t="shared" si="49"/>
        <v>-24046.941596585286</v>
      </c>
      <c r="LS14" s="1">
        <f t="shared" si="49"/>
        <v>-24791.726067140295</v>
      </c>
      <c r="LT14" s="1">
        <f t="shared" si="49"/>
        <v>-25547.86928360485</v>
      </c>
      <c r="LU14" s="1">
        <f t="shared" si="49"/>
        <v>-26315.37124597896</v>
      </c>
      <c r="LV14" s="1">
        <f t="shared" si="50"/>
        <v>-27094.23195426261</v>
      </c>
      <c r="LW14" s="1">
        <f t="shared" si="50"/>
        <v>-27884.451408455814</v>
      </c>
      <c r="LX14" s="1">
        <f t="shared" si="50"/>
        <v>-28686.029608558565</v>
      </c>
      <c r="LY14" s="1">
        <f t="shared" si="50"/>
        <v>-29498.966554570863</v>
      </c>
      <c r="LZ14" s="1">
        <f t="shared" si="50"/>
        <v>-30323.262246492712</v>
      </c>
      <c r="MA14" s="1">
        <f t="shared" si="50"/>
        <v>-31158.9166843241</v>
      </c>
      <c r="MB14" s="1">
        <f t="shared" si="50"/>
        <v>-32005.929868065039</v>
      </c>
      <c r="MC14" s="1">
        <f t="shared" si="50"/>
        <v>-32864.301797715525</v>
      </c>
      <c r="MD14" s="1">
        <f t="shared" si="50"/>
        <v>-33734.032473275562</v>
      </c>
      <c r="ME14" s="1">
        <f t="shared" si="50"/>
        <v>-34615.121894745142</v>
      </c>
      <c r="MF14" s="1">
        <f t="shared" si="51"/>
        <v>-35507.57006212428</v>
      </c>
      <c r="MG14" s="1">
        <f t="shared" si="51"/>
        <v>-36411.376975412968</v>
      </c>
      <c r="MH14" s="1">
        <f t="shared" si="51"/>
        <v>-37326.5426346112</v>
      </c>
      <c r="MI14" s="1">
        <f t="shared" si="51"/>
        <v>-38253.067039718975</v>
      </c>
      <c r="MJ14" s="1">
        <f t="shared" si="51"/>
        <v>-39190.950190736301</v>
      </c>
      <c r="MK14" s="1">
        <f t="shared" si="51"/>
        <v>-40140.19208766317</v>
      </c>
      <c r="ML14" s="1">
        <f t="shared" si="51"/>
        <v>-41100.79273049959</v>
      </c>
      <c r="MM14" s="1">
        <f t="shared" si="51"/>
        <v>-42072.752119245568</v>
      </c>
      <c r="MN14" s="1">
        <f t="shared" si="51"/>
        <v>-43056.070253901089</v>
      </c>
      <c r="MO14" s="1">
        <f t="shared" si="51"/>
        <v>-44050.747134466161</v>
      </c>
      <c r="MP14" s="1">
        <f t="shared" si="52"/>
        <v>-45056.782760940769</v>
      </c>
      <c r="MQ14" s="1">
        <f t="shared" si="52"/>
        <v>-46074.177133324934</v>
      </c>
      <c r="MR14" s="1">
        <f t="shared" si="52"/>
        <v>-47102.930251618651</v>
      </c>
      <c r="MS14" s="1">
        <f t="shared" si="52"/>
        <v>-48143.042115821911</v>
      </c>
      <c r="MT14" s="1">
        <f t="shared" si="52"/>
        <v>-49194.512725934721</v>
      </c>
      <c r="MU14" s="1">
        <f t="shared" si="52"/>
        <v>-50257.342081957075</v>
      </c>
      <c r="MV14" s="1">
        <f t="shared" si="52"/>
        <v>-51331.530183888986</v>
      </c>
      <c r="MW14" s="1">
        <f t="shared" si="52"/>
        <v>-52417.077031730449</v>
      </c>
      <c r="MX14" s="1">
        <f t="shared" si="52"/>
        <v>-53513.982625481454</v>
      </c>
      <c r="MY14" s="1">
        <f t="shared" si="52"/>
        <v>-54622.246965142003</v>
      </c>
      <c r="MZ14" s="1">
        <f t="shared" si="53"/>
        <v>-55741.870050712096</v>
      </c>
      <c r="NA14" s="1">
        <f t="shared" si="53"/>
        <v>-56872.851882191746</v>
      </c>
      <c r="NB14" s="1">
        <f t="shared" si="53"/>
        <v>-58015.192459580947</v>
      </c>
      <c r="NC14" s="1">
        <f t="shared" si="53"/>
        <v>-59168.891782879698</v>
      </c>
      <c r="ND14" s="1">
        <f t="shared" si="53"/>
        <v>-60333.949852087993</v>
      </c>
      <c r="NE14" s="1">
        <f t="shared" si="53"/>
        <v>-61510.366667205839</v>
      </c>
      <c r="NF14" s="1">
        <f t="shared" si="53"/>
        <v>-62698.142228233228</v>
      </c>
      <c r="NG14" s="1">
        <f t="shared" si="53"/>
        <v>-63897.27653517016</v>
      </c>
      <c r="NH14" s="1">
        <f t="shared" si="53"/>
        <v>-65107.769588016658</v>
      </c>
      <c r="NI14" s="1">
        <f t="shared" si="53"/>
        <v>-66329.621386772691</v>
      </c>
      <c r="NJ14" s="1">
        <f t="shared" si="54"/>
        <v>-67562.831931438282</v>
      </c>
      <c r="NK14" s="1">
        <f t="shared" si="54"/>
        <v>-68807.401222013417</v>
      </c>
      <c r="NL14" s="1">
        <f t="shared" si="54"/>
        <v>-70063.329258498095</v>
      </c>
      <c r="NM14" s="1">
        <f t="shared" si="54"/>
        <v>-71330.616040892332</v>
      </c>
      <c r="NN14" s="1">
        <f t="shared" si="54"/>
        <v>-72609.261569196096</v>
      </c>
      <c r="NO14" s="1">
        <f t="shared" si="54"/>
        <v>-73899.265843409419</v>
      </c>
      <c r="NP14" s="1">
        <f t="shared" si="54"/>
        <v>-75200.628863532314</v>
      </c>
      <c r="NQ14" s="1">
        <f t="shared" si="54"/>
        <v>-76513.350629564738</v>
      </c>
      <c r="NR14" s="1">
        <f t="shared" si="54"/>
        <v>-77837.431141506706</v>
      </c>
      <c r="NS14" s="1">
        <f t="shared" si="54"/>
        <v>-79172.870399358231</v>
      </c>
      <c r="NT14" s="1">
        <f t="shared" si="55"/>
        <v>-80519.6684031193</v>
      </c>
      <c r="NU14" s="1">
        <f t="shared" si="55"/>
        <v>-81877.825152789927</v>
      </c>
      <c r="NV14" s="1">
        <f t="shared" si="55"/>
        <v>-83247.340648370082</v>
      </c>
      <c r="NW14" s="1">
        <f t="shared" si="55"/>
        <v>-84628.214889859795</v>
      </c>
      <c r="NX14" s="1">
        <f t="shared" si="55"/>
        <v>-86020.447877259066</v>
      </c>
      <c r="NY14" s="1">
        <f t="shared" si="55"/>
        <v>-87424.039610567881</v>
      </c>
      <c r="NZ14" s="1">
        <f t="shared" si="55"/>
        <v>-88838.990089786239</v>
      </c>
      <c r="OA14" s="1">
        <f t="shared" si="55"/>
        <v>-90265.299314914155</v>
      </c>
      <c r="OB14" s="1">
        <f t="shared" si="55"/>
        <v>-91702.967285951614</v>
      </c>
      <c r="OC14" s="1">
        <f t="shared" si="55"/>
        <v>-93151.994002898617</v>
      </c>
      <c r="OD14" s="1">
        <f t="shared" si="56"/>
        <v>-94612.379465755177</v>
      </c>
      <c r="OE14" s="1">
        <f t="shared" si="56"/>
        <v>-96084.123674521266</v>
      </c>
      <c r="OF14" s="1">
        <f t="shared" si="56"/>
        <v>-97567.226629196914</v>
      </c>
      <c r="OG14" s="1">
        <f t="shared" si="56"/>
        <v>-99061.688329782133</v>
      </c>
      <c r="OH14" s="1">
        <f t="shared" si="56"/>
        <v>-100567.50877627687</v>
      </c>
      <c r="OI14" s="1">
        <f t="shared" si="56"/>
        <v>-102084.68796868117</v>
      </c>
      <c r="OJ14" s="1">
        <f t="shared" si="56"/>
        <v>-103613.22590699502</v>
      </c>
      <c r="OK14" s="1">
        <f t="shared" si="56"/>
        <v>-105153.1225912184</v>
      </c>
      <c r="OL14" s="1">
        <f t="shared" si="56"/>
        <v>-106704.37802135135</v>
      </c>
      <c r="OM14" s="1">
        <f t="shared" si="56"/>
        <v>-108266.99219739385</v>
      </c>
      <c r="ON14" s="1">
        <f t="shared" si="57"/>
        <v>-109840.96511934588</v>
      </c>
      <c r="OO14" s="1">
        <f t="shared" si="57"/>
        <v>-111426.29678720747</v>
      </c>
      <c r="OP14" s="1">
        <f t="shared" si="57"/>
        <v>-113022.9872009786</v>
      </c>
      <c r="OQ14" s="1">
        <f t="shared" si="57"/>
        <v>-114631.03636065929</v>
      </c>
      <c r="OR14" s="1">
        <f t="shared" si="57"/>
        <v>-116250.44426624953</v>
      </c>
      <c r="OS14" s="1">
        <f t="shared" si="57"/>
        <v>-117881.2109177493</v>
      </c>
      <c r="OT14" s="1">
        <f t="shared" si="57"/>
        <v>-119523.33631515862</v>
      </c>
      <c r="OU14" s="1">
        <f t="shared" si="57"/>
        <v>-121176.82045847751</v>
      </c>
      <c r="OV14" s="1">
        <f t="shared" si="57"/>
        <v>-122841.66334770594</v>
      </c>
      <c r="OW14" s="1">
        <f t="shared" si="57"/>
        <v>-124517.86498284392</v>
      </c>
      <c r="OX14" s="1">
        <f t="shared" si="58"/>
        <v>-126205.42536389145</v>
      </c>
      <c r="OY14" s="1">
        <f t="shared" si="58"/>
        <v>-127904.34449084851</v>
      </c>
      <c r="OZ14" s="1">
        <f t="shared" si="58"/>
        <v>-129614.62236371514</v>
      </c>
      <c r="PA14" s="1">
        <f t="shared" si="58"/>
        <v>-131336.25898249133</v>
      </c>
      <c r="PB14" s="1">
        <f t="shared" si="58"/>
        <v>-133069.25434717708</v>
      </c>
      <c r="PC14" s="1">
        <f t="shared" si="58"/>
        <v>-134813.60845777238</v>
      </c>
      <c r="PD14" s="1">
        <f t="shared" si="58"/>
        <v>-136569.32131427721</v>
      </c>
      <c r="PE14" s="1">
        <f t="shared" si="58"/>
        <v>-138336.39291669164</v>
      </c>
      <c r="PF14" s="1">
        <f t="shared" si="58"/>
        <v>-140114.82326501553</v>
      </c>
      <c r="PG14" s="1">
        <f t="shared" si="58"/>
        <v>-141904.61235924903</v>
      </c>
      <c r="PH14" s="1">
        <f t="shared" si="59"/>
        <v>-143705.76019939207</v>
      </c>
      <c r="PI14" s="1">
        <f t="shared" si="59"/>
        <v>-145518.26678544463</v>
      </c>
      <c r="PJ14" s="1">
        <f t="shared" si="59"/>
        <v>-147342.13211740676</v>
      </c>
      <c r="PK14" s="1">
        <f t="shared" si="59"/>
        <v>-149177.35619527849</v>
      </c>
      <c r="PL14" s="1">
        <f t="shared" si="59"/>
        <v>-151023.93901905973</v>
      </c>
      <c r="PM14" s="1">
        <f t="shared" si="59"/>
        <v>-152881.8805887505</v>
      </c>
      <c r="PN14" s="1">
        <f t="shared" si="59"/>
        <v>-154751.18090435083</v>
      </c>
      <c r="PO14" s="1">
        <f t="shared" si="59"/>
        <v>-156631.83996586071</v>
      </c>
      <c r="PP14" s="1">
        <f t="shared" si="59"/>
        <v>-158523.85777328018</v>
      </c>
      <c r="PQ14" s="1">
        <f t="shared" si="59"/>
        <v>-160427.23432660912</v>
      </c>
      <c r="PR14" s="1">
        <f t="shared" si="60"/>
        <v>-162341.96962584765</v>
      </c>
      <c r="PS14" s="1">
        <f t="shared" si="60"/>
        <v>-164268.06367099573</v>
      </c>
      <c r="PT14" s="1">
        <f t="shared" si="60"/>
        <v>-166205.51646205338</v>
      </c>
      <c r="PU14" s="1">
        <f t="shared" si="60"/>
        <v>-168154.32799902055</v>
      </c>
      <c r="PV14" s="1">
        <f t="shared" si="60"/>
        <v>-170114.49828189725</v>
      </c>
      <c r="PW14" s="1">
        <f t="shared" si="60"/>
        <v>-172086.02731068354</v>
      </c>
      <c r="PX14" s="1">
        <f t="shared" si="60"/>
        <v>-174068.91508537935</v>
      </c>
      <c r="PY14" s="1">
        <f t="shared" si="60"/>
        <v>-176063.16160598473</v>
      </c>
      <c r="PZ14" s="1">
        <f t="shared" si="60"/>
        <v>-178068.76687249966</v>
      </c>
      <c r="QA14" s="1">
        <f t="shared" si="60"/>
        <v>-180085.73088492412</v>
      </c>
      <c r="QB14" s="1">
        <f t="shared" si="61"/>
        <v>-182114.05364325814</v>
      </c>
      <c r="QC14" s="1">
        <f t="shared" si="61"/>
        <v>-184153.73514750169</v>
      </c>
      <c r="QD14" s="1">
        <f t="shared" si="61"/>
        <v>-186204.77539765483</v>
      </c>
      <c r="QE14" s="1">
        <f t="shared" si="61"/>
        <v>-188267.17439371749</v>
      </c>
      <c r="QF14" s="1">
        <f t="shared" si="61"/>
        <v>-190340.93213568968</v>
      </c>
      <c r="QG14" s="1">
        <f t="shared" si="61"/>
        <v>-192426.04862357146</v>
      </c>
      <c r="QH14" s="1">
        <f t="shared" si="61"/>
        <v>-194522.52385736277</v>
      </c>
      <c r="QI14" s="1">
        <f t="shared" si="61"/>
        <v>-196630.35783706364</v>
      </c>
      <c r="QJ14" s="1">
        <f t="shared" si="61"/>
        <v>-198749.55056267406</v>
      </c>
      <c r="QK14" s="1">
        <f t="shared" si="61"/>
        <v>-200880.10203419399</v>
      </c>
      <c r="QL14" s="1">
        <f t="shared" si="62"/>
        <v>-203022.01225162353</v>
      </c>
      <c r="QM14" s="1">
        <f t="shared" si="62"/>
        <v>-205175.28121496257</v>
      </c>
      <c r="QN14" s="1">
        <f t="shared" si="62"/>
        <v>-207339.90892421117</v>
      </c>
      <c r="QO14" s="1">
        <f t="shared" si="62"/>
        <v>-209515.89537936929</v>
      </c>
      <c r="QP14" s="1">
        <f t="shared" si="62"/>
        <v>-211703.24058043704</v>
      </c>
      <c r="QQ14" s="1">
        <f t="shared" si="62"/>
        <v>-213901.94452741425</v>
      </c>
      <c r="QR14" s="1">
        <f t="shared" si="62"/>
        <v>-216112.00722030108</v>
      </c>
      <c r="QS14" s="1">
        <f t="shared" si="62"/>
        <v>-218333.42865909744</v>
      </c>
      <c r="QT14" s="1">
        <f t="shared" si="62"/>
        <v>-220566.2088438033</v>
      </c>
      <c r="QU14" s="1">
        <f t="shared" si="62"/>
        <v>-222810.3477744188</v>
      </c>
      <c r="QV14" s="1">
        <f t="shared" si="63"/>
        <v>-225065.84545094374</v>
      </c>
      <c r="QW14" s="1">
        <f t="shared" si="63"/>
        <v>-227332.7018733783</v>
      </c>
      <c r="QX14" s="1">
        <f t="shared" si="63"/>
        <v>-229610.91704172239</v>
      </c>
      <c r="QY14" s="1">
        <f t="shared" si="63"/>
        <v>-231900.49095597604</v>
      </c>
      <c r="QZ14" s="1">
        <f t="shared" si="63"/>
        <v>-234201.42361613922</v>
      </c>
      <c r="RA14" s="1">
        <f t="shared" si="63"/>
        <v>-236513.71502221195</v>
      </c>
      <c r="RB14" s="1">
        <f t="shared" si="63"/>
        <v>-238837.36517419424</v>
      </c>
      <c r="RC14" s="1">
        <f t="shared" si="63"/>
        <v>-241172.37407208607</v>
      </c>
      <c r="RD14" s="1">
        <f t="shared" si="63"/>
        <v>-243518.7417158875</v>
      </c>
      <c r="RE14" s="1">
        <f t="shared" si="63"/>
        <v>-245876.46810559841</v>
      </c>
      <c r="RF14" s="1">
        <f t="shared" si="64"/>
        <v>-248245.55324121891</v>
      </c>
      <c r="RG14" s="1">
        <f t="shared" si="64"/>
        <v>-250625.99712274893</v>
      </c>
      <c r="RH14" s="1">
        <f t="shared" si="64"/>
        <v>-253017.79975018851</v>
      </c>
      <c r="RI14" s="1">
        <f t="shared" si="64"/>
        <v>-255420.96112353765</v>
      </c>
      <c r="RJ14" s="1">
        <f t="shared" si="64"/>
        <v>-257835.48124279635</v>
      </c>
      <c r="RK14" s="1">
        <f t="shared" si="64"/>
        <v>-260261.36010796455</v>
      </c>
      <c r="RL14" s="1">
        <f t="shared" si="64"/>
        <v>-262698.59771904233</v>
      </c>
      <c r="RM14" s="1">
        <f t="shared" si="64"/>
        <v>-265147.19407602964</v>
      </c>
      <c r="RN14" s="1">
        <f t="shared" si="64"/>
        <v>-267607.14917892654</v>
      </c>
      <c r="RO14" s="1">
        <f t="shared" si="64"/>
        <v>-270078.46302773291</v>
      </c>
      <c r="RP14" s="1">
        <f t="shared" si="65"/>
        <v>-272561.13562244893</v>
      </c>
      <c r="RQ14" s="1">
        <f t="shared" si="65"/>
        <v>-275055.16696307441</v>
      </c>
      <c r="RR14" s="1">
        <f t="shared" si="65"/>
        <v>-277560.55704960955</v>
      </c>
      <c r="RS14" s="1">
        <f t="shared" si="65"/>
        <v>-280077.30588205409</v>
      </c>
      <c r="RT14" s="1">
        <f t="shared" si="65"/>
        <v>-282605.41346040828</v>
      </c>
      <c r="RU14" s="1">
        <f t="shared" si="65"/>
        <v>-285144.87978467206</v>
      </c>
      <c r="RV14" s="1">
        <f t="shared" si="65"/>
        <v>-287695.70485484524</v>
      </c>
      <c r="RW14" s="1">
        <f t="shared" si="65"/>
        <v>-290257.88867092802</v>
      </c>
      <c r="RX14" s="1">
        <f t="shared" si="65"/>
        <v>-292831.43123292038</v>
      </c>
      <c r="RY14" s="1">
        <f t="shared" si="65"/>
        <v>-295416.33254082239</v>
      </c>
      <c r="RZ14" s="1">
        <f t="shared" si="66"/>
        <v>-298012.59259463381</v>
      </c>
      <c r="SA14" s="1">
        <f t="shared" si="66"/>
        <v>-300620.21139435488</v>
      </c>
      <c r="SB14" s="1">
        <f t="shared" si="66"/>
        <v>-303239.18893998541</v>
      </c>
      <c r="SC14" s="1">
        <f t="shared" si="66"/>
        <v>-305869.52523152548</v>
      </c>
      <c r="SD14" s="1">
        <f t="shared" si="66"/>
        <v>-308511.22026897513</v>
      </c>
      <c r="SE14" s="1">
        <f t="shared" si="66"/>
        <v>-311164.27405233443</v>
      </c>
      <c r="SF14" s="1">
        <f t="shared" si="66"/>
        <v>-313828.68658160308</v>
      </c>
      <c r="SG14" s="1">
        <f t="shared" si="66"/>
        <v>-316504.45785678137</v>
      </c>
      <c r="SH14" s="1">
        <f t="shared" si="66"/>
        <v>-319191.58787786926</v>
      </c>
      <c r="SI14" s="1">
        <f t="shared" si="66"/>
        <v>-321890.07664486667</v>
      </c>
      <c r="SJ14" s="1">
        <f t="shared" si="67"/>
        <v>-324599.92415777367</v>
      </c>
      <c r="SK14" s="1">
        <f t="shared" si="67"/>
        <v>-327321.13041659008</v>
      </c>
      <c r="SL14" s="1">
        <f t="shared" si="67"/>
        <v>-330053.69542131614</v>
      </c>
      <c r="SM14" s="1">
        <f t="shared" si="67"/>
        <v>-332797.61917195178</v>
      </c>
      <c r="SN14" s="1">
        <f t="shared" si="67"/>
        <v>-335552.9016684969</v>
      </c>
      <c r="SO14" s="1">
        <f t="shared" si="67"/>
        <v>-338319.5429109516</v>
      </c>
      <c r="SP14" s="1">
        <f t="shared" si="67"/>
        <v>-341097.54289931583</v>
      </c>
      <c r="SQ14" s="1">
        <f t="shared" si="67"/>
        <v>-343886.90163358964</v>
      </c>
      <c r="SR14" s="1">
        <f t="shared" si="67"/>
        <v>-346687.61911377299</v>
      </c>
      <c r="SS14" s="1">
        <f t="shared" si="67"/>
        <v>-349499.69533986581</v>
      </c>
      <c r="ST14" s="4">
        <f t="shared" si="67"/>
        <v>-352323.13031186414</v>
      </c>
    </row>
    <row r="15" spans="2:514" x14ac:dyDescent="0.45">
      <c r="B15" s="25">
        <f t="shared" si="70"/>
        <v>10</v>
      </c>
      <c r="C15" s="1" t="b">
        <f>OR(AND($D$2="lognormal",OR(Inputs!C18&lt;=0,Inputs!D18&gt;=Inputs!C18)),Inputs!F18&lt;=0,Inputs!F18&gt;=1)</f>
        <v>0</v>
      </c>
      <c r="D15" s="1">
        <f>IF(OR($D$2="",Inputs!$C18="",Inputs!$D18="",Inputs!$F18="",C15),"",IF($D$2="normal",IFERROR(Inputs!$C18-Inputs!$D18,""),IFERROR(LN(Inputs!$C18-Inputs!$D18),"")))</f>
        <v>1.0986122886681098</v>
      </c>
      <c r="E15" s="1">
        <f>IF(OR($D$2="",Inputs!$C18="",Inputs!$D18="",Inputs!$F18=""),"",IF($D$2="normal",IFERROR(Inputs!$C18+Inputs!$D18,""),IFERROR(LN(Inputs!$C18+Inputs!$D18),"")))</f>
        <v>2.3978952727983707</v>
      </c>
      <c r="F15" s="2">
        <f>IF(OR(D15="",E15=""),"",(1+Inputs!$F18)/2)</f>
        <v>0.7</v>
      </c>
      <c r="G15" s="1">
        <f t="shared" si="68"/>
        <v>1.7482537807332403</v>
      </c>
      <c r="H15" s="1">
        <f t="shared" si="69"/>
        <v>1.2388269582543627</v>
      </c>
      <c r="I15" s="3"/>
      <c r="J15" s="1">
        <f t="shared" si="16"/>
        <v>0.32184388509387291</v>
      </c>
      <c r="K15" s="26">
        <f t="shared" si="17"/>
        <v>102.53418358523362</v>
      </c>
      <c r="M15" s="90"/>
      <c r="N15" s="1">
        <f t="shared" si="18"/>
        <v>-3259.9589543813167</v>
      </c>
      <c r="O15" s="1">
        <f t="shared" si="18"/>
        <v>-3233.4359810573437</v>
      </c>
      <c r="P15" s="1">
        <f t="shared" si="18"/>
        <v>-3207.0213840284182</v>
      </c>
      <c r="Q15" s="1">
        <f t="shared" si="18"/>
        <v>-3180.7151632945393</v>
      </c>
      <c r="R15" s="1">
        <f t="shared" si="18"/>
        <v>-3154.5173188557073</v>
      </c>
      <c r="S15" s="1">
        <f t="shared" si="18"/>
        <v>-3128.4278507119229</v>
      </c>
      <c r="T15" s="1">
        <f t="shared" si="18"/>
        <v>-3102.4467588631846</v>
      </c>
      <c r="U15" s="1">
        <f t="shared" si="18"/>
        <v>-3076.5740433094938</v>
      </c>
      <c r="V15" s="1">
        <f t="shared" si="18"/>
        <v>-3050.8097040508501</v>
      </c>
      <c r="W15" s="1">
        <f t="shared" si="18"/>
        <v>-3025.1537410872538</v>
      </c>
      <c r="X15" s="1">
        <f t="shared" si="19"/>
        <v>-2999.6061544187037</v>
      </c>
      <c r="Y15" s="1">
        <f t="shared" si="19"/>
        <v>-2974.166944045201</v>
      </c>
      <c r="Z15" s="1">
        <f t="shared" si="19"/>
        <v>-2948.8361099667454</v>
      </c>
      <c r="AA15" s="1">
        <f t="shared" si="19"/>
        <v>-2923.6136521833369</v>
      </c>
      <c r="AB15" s="1">
        <f t="shared" si="19"/>
        <v>-2898.4995706949749</v>
      </c>
      <c r="AC15" s="1">
        <f t="shared" si="19"/>
        <v>-2873.4938655016604</v>
      </c>
      <c r="AD15" s="1">
        <f t="shared" si="19"/>
        <v>-2848.5965366033925</v>
      </c>
      <c r="AE15" s="1">
        <f t="shared" si="19"/>
        <v>-2823.8075840001716</v>
      </c>
      <c r="AF15" s="1">
        <f t="shared" si="19"/>
        <v>-2799.1270076919977</v>
      </c>
      <c r="AG15" s="1">
        <f t="shared" si="19"/>
        <v>-2774.5548076788709</v>
      </c>
      <c r="AH15" s="1">
        <f t="shared" si="20"/>
        <v>-2750.0909839607916</v>
      </c>
      <c r="AI15" s="1">
        <f t="shared" si="20"/>
        <v>-2725.7355365377584</v>
      </c>
      <c r="AJ15" s="1">
        <f t="shared" si="20"/>
        <v>-2701.4884654097732</v>
      </c>
      <c r="AK15" s="1">
        <f t="shared" si="20"/>
        <v>-2677.3497705768341</v>
      </c>
      <c r="AL15" s="1">
        <f t="shared" si="20"/>
        <v>-2653.3194520389425</v>
      </c>
      <c r="AM15" s="1">
        <f t="shared" si="20"/>
        <v>-2629.3975097960983</v>
      </c>
      <c r="AN15" s="1">
        <f t="shared" si="20"/>
        <v>-2605.5839438482999</v>
      </c>
      <c r="AO15" s="1">
        <f t="shared" si="20"/>
        <v>-2581.8787541955494</v>
      </c>
      <c r="AP15" s="1">
        <f t="shared" si="20"/>
        <v>-2558.2819408378459</v>
      </c>
      <c r="AQ15" s="1">
        <f t="shared" si="20"/>
        <v>-2534.793503775189</v>
      </c>
      <c r="AR15" s="1">
        <f t="shared" si="21"/>
        <v>-2511.4134430075796</v>
      </c>
      <c r="AS15" s="1">
        <f t="shared" si="21"/>
        <v>-2488.1417585350168</v>
      </c>
      <c r="AT15" s="1">
        <f t="shared" si="21"/>
        <v>-2464.9784503575011</v>
      </c>
      <c r="AU15" s="1">
        <f t="shared" si="21"/>
        <v>-2441.9235184750323</v>
      </c>
      <c r="AV15" s="1">
        <f t="shared" si="21"/>
        <v>-2418.9769628876106</v>
      </c>
      <c r="AW15" s="1">
        <f t="shared" si="21"/>
        <v>-2396.1387835952355</v>
      </c>
      <c r="AX15" s="1">
        <f t="shared" si="21"/>
        <v>-2373.4089805979079</v>
      </c>
      <c r="AY15" s="1">
        <f t="shared" si="21"/>
        <v>-2350.7875538956278</v>
      </c>
      <c r="AZ15" s="1">
        <f t="shared" si="21"/>
        <v>-2328.2745034883937</v>
      </c>
      <c r="BA15" s="1">
        <f t="shared" si="21"/>
        <v>-2305.8698293762068</v>
      </c>
      <c r="BB15" s="1">
        <f t="shared" si="22"/>
        <v>-2283.5735315590673</v>
      </c>
      <c r="BC15" s="1">
        <f t="shared" si="22"/>
        <v>-2261.3856100369749</v>
      </c>
      <c r="BD15" s="1">
        <f t="shared" si="22"/>
        <v>-2239.306064809929</v>
      </c>
      <c r="BE15" s="1">
        <f t="shared" si="22"/>
        <v>-2217.3348958779306</v>
      </c>
      <c r="BF15" s="1">
        <f t="shared" si="22"/>
        <v>-2195.4721032409789</v>
      </c>
      <c r="BG15" s="1">
        <f t="shared" si="22"/>
        <v>-2173.7176868990741</v>
      </c>
      <c r="BH15" s="1">
        <f t="shared" si="22"/>
        <v>-2152.0716468522164</v>
      </c>
      <c r="BI15" s="1">
        <f t="shared" si="22"/>
        <v>-2130.5339831004057</v>
      </c>
      <c r="BJ15" s="1">
        <f t="shared" si="22"/>
        <v>-2109.1046956436417</v>
      </c>
      <c r="BK15" s="1">
        <f t="shared" si="22"/>
        <v>-2087.7837844819251</v>
      </c>
      <c r="BL15" s="1">
        <f t="shared" si="23"/>
        <v>-2066.5712496152555</v>
      </c>
      <c r="BM15" s="1">
        <f t="shared" si="23"/>
        <v>-2045.467091043633</v>
      </c>
      <c r="BN15" s="1">
        <f t="shared" si="23"/>
        <v>-2024.4713087670571</v>
      </c>
      <c r="BO15" s="1">
        <f t="shared" si="23"/>
        <v>-2003.5839027855286</v>
      </c>
      <c r="BP15" s="1">
        <f t="shared" si="23"/>
        <v>-1982.8048730990467</v>
      </c>
      <c r="BQ15" s="1">
        <f t="shared" si="23"/>
        <v>-1962.1342197076124</v>
      </c>
      <c r="BR15" s="1">
        <f t="shared" si="23"/>
        <v>-1941.5719426112246</v>
      </c>
      <c r="BS15" s="1">
        <f t="shared" si="23"/>
        <v>-1921.1180418098841</v>
      </c>
      <c r="BT15" s="1">
        <f t="shared" si="23"/>
        <v>-1900.7725173035903</v>
      </c>
      <c r="BU15" s="1">
        <f t="shared" si="23"/>
        <v>-1880.5353690923437</v>
      </c>
      <c r="BV15" s="1">
        <f t="shared" si="24"/>
        <v>-1860.406597176144</v>
      </c>
      <c r="BW15" s="1">
        <f t="shared" si="24"/>
        <v>-1840.3862015549917</v>
      </c>
      <c r="BX15" s="1">
        <f t="shared" si="24"/>
        <v>-1820.4741822288859</v>
      </c>
      <c r="BY15" s="1">
        <f t="shared" si="24"/>
        <v>-1800.6705391978273</v>
      </c>
      <c r="BZ15" s="1">
        <f t="shared" si="24"/>
        <v>-1780.9752724618154</v>
      </c>
      <c r="CA15" s="1">
        <f t="shared" si="24"/>
        <v>-1761.3883820208507</v>
      </c>
      <c r="CB15" s="1">
        <f t="shared" si="24"/>
        <v>-1741.9098678749333</v>
      </c>
      <c r="CC15" s="1">
        <f t="shared" si="24"/>
        <v>-1722.5397300240627</v>
      </c>
      <c r="CD15" s="1">
        <f t="shared" si="24"/>
        <v>-1703.2779684682391</v>
      </c>
      <c r="CE15" s="1">
        <f t="shared" si="24"/>
        <v>-1684.1245832074624</v>
      </c>
      <c r="CF15" s="1">
        <f t="shared" si="25"/>
        <v>-1665.0795742417326</v>
      </c>
      <c r="CG15" s="1">
        <f t="shared" si="25"/>
        <v>-1646.14294157105</v>
      </c>
      <c r="CH15" s="1">
        <f t="shared" si="25"/>
        <v>-1627.3146851954145</v>
      </c>
      <c r="CI15" s="1">
        <f t="shared" si="25"/>
        <v>-1608.5948051148259</v>
      </c>
      <c r="CJ15" s="1">
        <f t="shared" si="25"/>
        <v>-1589.9833013292844</v>
      </c>
      <c r="CK15" s="1">
        <f t="shared" si="25"/>
        <v>-1571.4801738387896</v>
      </c>
      <c r="CL15" s="1">
        <f t="shared" si="25"/>
        <v>-1553.0854226433421</v>
      </c>
      <c r="CM15" s="1">
        <f t="shared" si="25"/>
        <v>-1534.7990477429414</v>
      </c>
      <c r="CN15" s="1">
        <f t="shared" si="25"/>
        <v>-1516.6210491375878</v>
      </c>
      <c r="CO15" s="1">
        <f t="shared" si="25"/>
        <v>-1498.5514268272814</v>
      </c>
      <c r="CP15" s="1">
        <f t="shared" si="26"/>
        <v>-1480.5901808120216</v>
      </c>
      <c r="CQ15" s="1">
        <f t="shared" si="26"/>
        <v>-1462.737311091809</v>
      </c>
      <c r="CR15" s="1">
        <f t="shared" si="26"/>
        <v>-1444.9928176666435</v>
      </c>
      <c r="CS15" s="1">
        <f t="shared" si="26"/>
        <v>-1427.3567005365248</v>
      </c>
      <c r="CT15" s="1">
        <f t="shared" si="26"/>
        <v>-1409.8289597014532</v>
      </c>
      <c r="CU15" s="1">
        <f t="shared" si="26"/>
        <v>-1392.4095951614288</v>
      </c>
      <c r="CV15" s="1">
        <f t="shared" si="26"/>
        <v>-1375.0986069164512</v>
      </c>
      <c r="CW15" s="1">
        <f t="shared" si="26"/>
        <v>-1357.8959949665204</v>
      </c>
      <c r="CX15" s="1">
        <f t="shared" si="26"/>
        <v>-1340.8017593116376</v>
      </c>
      <c r="CY15" s="1">
        <f t="shared" si="26"/>
        <v>-1323.8158999518009</v>
      </c>
      <c r="CZ15" s="1">
        <f t="shared" si="27"/>
        <v>-1306.938416887012</v>
      </c>
      <c r="DA15" s="1">
        <f t="shared" si="27"/>
        <v>-1290.1693101172696</v>
      </c>
      <c r="DB15" s="1">
        <f t="shared" si="27"/>
        <v>-1273.5085796425744</v>
      </c>
      <c r="DC15" s="1">
        <f t="shared" si="27"/>
        <v>-1256.9562254629261</v>
      </c>
      <c r="DD15" s="1">
        <f t="shared" si="27"/>
        <v>-1240.5122475783248</v>
      </c>
      <c r="DE15" s="1">
        <f t="shared" si="27"/>
        <v>-1224.1766459887706</v>
      </c>
      <c r="DF15" s="1">
        <f t="shared" si="27"/>
        <v>-1207.9494206942632</v>
      </c>
      <c r="DG15" s="1">
        <f t="shared" si="27"/>
        <v>-1191.830571694803</v>
      </c>
      <c r="DH15" s="1">
        <f t="shared" si="27"/>
        <v>-1175.8200989903896</v>
      </c>
      <c r="DI15" s="1">
        <f t="shared" si="27"/>
        <v>-1159.9180025810233</v>
      </c>
      <c r="DJ15" s="1">
        <f t="shared" si="28"/>
        <v>-1144.124282466704</v>
      </c>
      <c r="DK15" s="1">
        <f t="shared" si="28"/>
        <v>-1128.4389386474315</v>
      </c>
      <c r="DL15" s="1">
        <f t="shared" si="28"/>
        <v>-1112.8619711232063</v>
      </c>
      <c r="DM15" s="1">
        <f t="shared" si="28"/>
        <v>-1097.3933798940282</v>
      </c>
      <c r="DN15" s="1">
        <f t="shared" si="28"/>
        <v>-1082.0331649598968</v>
      </c>
      <c r="DO15" s="1">
        <f t="shared" si="28"/>
        <v>-1066.7813263208125</v>
      </c>
      <c r="DP15" s="1">
        <f t="shared" si="28"/>
        <v>-1051.637863976775</v>
      </c>
      <c r="DQ15" s="1">
        <f t="shared" si="28"/>
        <v>-1036.6027779277845</v>
      </c>
      <c r="DR15" s="1">
        <f t="shared" si="28"/>
        <v>-1021.6760681738414</v>
      </c>
      <c r="DS15" s="1">
        <f t="shared" si="28"/>
        <v>-1006.857734714945</v>
      </c>
      <c r="DT15" s="1">
        <f t="shared" si="29"/>
        <v>-992.1477775510956</v>
      </c>
      <c r="DU15" s="1">
        <f t="shared" si="29"/>
        <v>-977.5461966822935</v>
      </c>
      <c r="DV15" s="1">
        <f t="shared" si="29"/>
        <v>-963.05299210853798</v>
      </c>
      <c r="DW15" s="1">
        <f t="shared" si="29"/>
        <v>-948.66816382982972</v>
      </c>
      <c r="DX15" s="1">
        <f t="shared" si="29"/>
        <v>-934.39171184616839</v>
      </c>
      <c r="DY15" s="1">
        <f t="shared" si="29"/>
        <v>-920.22363615755398</v>
      </c>
      <c r="DZ15" s="1">
        <f t="shared" si="29"/>
        <v>-906.16393676398661</v>
      </c>
      <c r="EA15" s="1">
        <f t="shared" si="29"/>
        <v>-892.21261366546628</v>
      </c>
      <c r="EB15" s="1">
        <f t="shared" si="29"/>
        <v>-878.36966686199298</v>
      </c>
      <c r="EC15" s="1">
        <f t="shared" si="29"/>
        <v>-864.63509635356661</v>
      </c>
      <c r="ED15" s="1">
        <f t="shared" si="30"/>
        <v>-851.00890214018739</v>
      </c>
      <c r="EE15" s="1">
        <f t="shared" si="30"/>
        <v>-837.49108422185498</v>
      </c>
      <c r="EF15" s="1">
        <f t="shared" si="30"/>
        <v>-824.0816425985696</v>
      </c>
      <c r="EG15" s="1">
        <f t="shared" si="30"/>
        <v>-810.78057727033126</v>
      </c>
      <c r="EH15" s="1">
        <f t="shared" si="30"/>
        <v>-797.58788823713996</v>
      </c>
      <c r="EI15" s="1">
        <f t="shared" si="30"/>
        <v>-784.50357549899559</v>
      </c>
      <c r="EJ15" s="1">
        <f t="shared" si="30"/>
        <v>-771.52763905589825</v>
      </c>
      <c r="EK15" s="1">
        <f t="shared" si="30"/>
        <v>-758.66007890784783</v>
      </c>
      <c r="EL15" s="1">
        <f t="shared" si="30"/>
        <v>-745.90089505484445</v>
      </c>
      <c r="EM15" s="1">
        <f t="shared" si="30"/>
        <v>-733.25008749688811</v>
      </c>
      <c r="EN15" s="1">
        <f t="shared" si="31"/>
        <v>-720.7076562339787</v>
      </c>
      <c r="EO15" s="1">
        <f t="shared" si="31"/>
        <v>-708.27360126611632</v>
      </c>
      <c r="EP15" s="1">
        <f t="shared" si="31"/>
        <v>-695.94792259330097</v>
      </c>
      <c r="EQ15" s="1">
        <f t="shared" si="31"/>
        <v>-683.73062021553267</v>
      </c>
      <c r="ER15" s="1">
        <f t="shared" si="31"/>
        <v>-671.62169413281117</v>
      </c>
      <c r="ES15" s="1">
        <f t="shared" si="31"/>
        <v>-659.62114434513694</v>
      </c>
      <c r="ET15" s="1">
        <f t="shared" si="31"/>
        <v>-647.72897085250952</v>
      </c>
      <c r="EU15" s="1">
        <f t="shared" si="31"/>
        <v>-635.94517365492925</v>
      </c>
      <c r="EV15" s="1">
        <f t="shared" si="31"/>
        <v>-624.26975275239579</v>
      </c>
      <c r="EW15" s="1">
        <f t="shared" si="31"/>
        <v>-612.70270814490937</v>
      </c>
      <c r="EX15" s="1">
        <f t="shared" si="32"/>
        <v>-601.24403983246998</v>
      </c>
      <c r="EY15" s="1">
        <f t="shared" si="32"/>
        <v>-589.89374781507775</v>
      </c>
      <c r="EZ15" s="1">
        <f t="shared" si="32"/>
        <v>-578.65183209273221</v>
      </c>
      <c r="FA15" s="1">
        <f t="shared" si="32"/>
        <v>-567.51829266543393</v>
      </c>
      <c r="FB15" s="1">
        <f t="shared" si="32"/>
        <v>-556.49312953318258</v>
      </c>
      <c r="FC15" s="1">
        <f t="shared" si="32"/>
        <v>-545.57634269597816</v>
      </c>
      <c r="FD15" s="1">
        <f t="shared" si="32"/>
        <v>-534.76793215382077</v>
      </c>
      <c r="FE15" s="1">
        <f t="shared" si="32"/>
        <v>-524.0678979067103</v>
      </c>
      <c r="FF15" s="1">
        <f t="shared" si="32"/>
        <v>-513.47623995464687</v>
      </c>
      <c r="FG15" s="1">
        <f t="shared" si="32"/>
        <v>-502.99295829763054</v>
      </c>
      <c r="FH15" s="1">
        <f t="shared" si="33"/>
        <v>-492.61805293566101</v>
      </c>
      <c r="FI15" s="1">
        <f t="shared" si="33"/>
        <v>-482.3515238687387</v>
      </c>
      <c r="FJ15" s="1">
        <f t="shared" si="33"/>
        <v>-472.19337109686336</v>
      </c>
      <c r="FK15" s="1">
        <f t="shared" si="33"/>
        <v>-462.14359462003495</v>
      </c>
      <c r="FL15" s="1">
        <f t="shared" si="33"/>
        <v>-452.20219443825346</v>
      </c>
      <c r="FM15" s="1">
        <f t="shared" si="33"/>
        <v>-442.36917055151912</v>
      </c>
      <c r="FN15" s="1">
        <f t="shared" si="33"/>
        <v>-432.6445229598317</v>
      </c>
      <c r="FO15" s="1">
        <f t="shared" si="33"/>
        <v>-423.02825166319127</v>
      </c>
      <c r="FP15" s="1">
        <f t="shared" si="33"/>
        <v>-413.52035666159793</v>
      </c>
      <c r="FQ15" s="1">
        <f t="shared" si="33"/>
        <v>-404.12083795505146</v>
      </c>
      <c r="FR15" s="1">
        <f t="shared" si="34"/>
        <v>-394.82969554355208</v>
      </c>
      <c r="FS15" s="1">
        <f t="shared" si="34"/>
        <v>-385.64692942709968</v>
      </c>
      <c r="FT15" s="1">
        <f t="shared" si="34"/>
        <v>-376.5725396056942</v>
      </c>
      <c r="FU15" s="1">
        <f t="shared" si="34"/>
        <v>-367.60652607933577</v>
      </c>
      <c r="FV15" s="1">
        <f t="shared" si="34"/>
        <v>-358.74888884802442</v>
      </c>
      <c r="FW15" s="1">
        <f t="shared" si="34"/>
        <v>-349.99962791176</v>
      </c>
      <c r="FX15" s="1">
        <f t="shared" si="34"/>
        <v>-341.35874327054256</v>
      </c>
      <c r="FY15" s="1">
        <f t="shared" si="34"/>
        <v>-332.82623492437199</v>
      </c>
      <c r="FZ15" s="1">
        <f t="shared" si="34"/>
        <v>-324.40210287324851</v>
      </c>
      <c r="GA15" s="1">
        <f t="shared" si="34"/>
        <v>-316.08634711717195</v>
      </c>
      <c r="GB15" s="1">
        <f t="shared" si="35"/>
        <v>-307.87896765614249</v>
      </c>
      <c r="GC15" s="1">
        <f t="shared" si="35"/>
        <v>-299.77996449015995</v>
      </c>
      <c r="GD15" s="1">
        <f t="shared" si="35"/>
        <v>-291.78933761922445</v>
      </c>
      <c r="GE15" s="1">
        <f t="shared" si="35"/>
        <v>-283.90708704333593</v>
      </c>
      <c r="GF15" s="1">
        <f t="shared" si="35"/>
        <v>-276.13321276249445</v>
      </c>
      <c r="GG15" s="1">
        <f t="shared" si="35"/>
        <v>-268.46771477669995</v>
      </c>
      <c r="GH15" s="1">
        <f t="shared" si="35"/>
        <v>-260.91059308595248</v>
      </c>
      <c r="GI15" s="1">
        <f t="shared" si="35"/>
        <v>-253.46184769025194</v>
      </c>
      <c r="GJ15" s="1">
        <f t="shared" si="35"/>
        <v>-246.1214785895985</v>
      </c>
      <c r="GK15" s="1">
        <f t="shared" si="35"/>
        <v>-238.88948578399197</v>
      </c>
      <c r="GL15" s="1">
        <f t="shared" si="36"/>
        <v>-231.76586927343246</v>
      </c>
      <c r="GM15" s="1">
        <f t="shared" si="36"/>
        <v>-224.75062905791995</v>
      </c>
      <c r="GN15" s="1">
        <f t="shared" si="36"/>
        <v>-217.84376513745448</v>
      </c>
      <c r="GO15" s="1">
        <f t="shared" si="36"/>
        <v>-211.04527751203599</v>
      </c>
      <c r="GP15" s="1">
        <f t="shared" si="36"/>
        <v>-204.35516618166449</v>
      </c>
      <c r="GQ15" s="1">
        <f t="shared" si="36"/>
        <v>-197.77343114634002</v>
      </c>
      <c r="GR15" s="1">
        <f t="shared" si="36"/>
        <v>-191.30007240606253</v>
      </c>
      <c r="GS15" s="1">
        <f t="shared" si="36"/>
        <v>-184.93508996083199</v>
      </c>
      <c r="GT15" s="1">
        <f t="shared" si="36"/>
        <v>-178.67848381064849</v>
      </c>
      <c r="GU15" s="1">
        <f t="shared" si="36"/>
        <v>-172.53025395551199</v>
      </c>
      <c r="GV15" s="1">
        <f t="shared" si="37"/>
        <v>-166.49040039542251</v>
      </c>
      <c r="GW15" s="1">
        <f t="shared" si="37"/>
        <v>-160.55892313038004</v>
      </c>
      <c r="GX15" s="1">
        <f t="shared" si="37"/>
        <v>-154.73582216038454</v>
      </c>
      <c r="GY15" s="1">
        <f t="shared" si="37"/>
        <v>-149.02109748543603</v>
      </c>
      <c r="GZ15" s="1">
        <f t="shared" si="37"/>
        <v>-143.41474910553455</v>
      </c>
      <c r="HA15" s="1">
        <f t="shared" si="37"/>
        <v>-137.91677702068006</v>
      </c>
      <c r="HB15" s="1">
        <f t="shared" si="37"/>
        <v>-132.52718123087254</v>
      </c>
      <c r="HC15" s="1">
        <f t="shared" si="37"/>
        <v>-127.24596173611204</v>
      </c>
      <c r="HD15" s="1">
        <f t="shared" si="37"/>
        <v>-122.07311853639857</v>
      </c>
      <c r="HE15" s="1">
        <f t="shared" si="37"/>
        <v>-117.00865163173205</v>
      </c>
      <c r="HF15" s="1">
        <f t="shared" si="38"/>
        <v>-112.05256102211257</v>
      </c>
      <c r="HG15" s="1">
        <f t="shared" si="38"/>
        <v>-107.20484670754007</v>
      </c>
      <c r="HH15" s="1">
        <f t="shared" si="38"/>
        <v>-102.46550868801458</v>
      </c>
      <c r="HI15" s="1">
        <f t="shared" si="38"/>
        <v>-97.834546963536084</v>
      </c>
      <c r="HJ15" s="1">
        <f t="shared" si="38"/>
        <v>-93.311961534104597</v>
      </c>
      <c r="HK15" s="1">
        <f t="shared" si="38"/>
        <v>-88.897752399720105</v>
      </c>
      <c r="HL15" s="1">
        <f t="shared" si="38"/>
        <v>-84.591919560382649</v>
      </c>
      <c r="HM15" s="1">
        <f t="shared" si="38"/>
        <v>-80.394463016092161</v>
      </c>
      <c r="HN15" s="1">
        <f t="shared" si="38"/>
        <v>-76.305382766848695</v>
      </c>
      <c r="HO15" s="1">
        <f t="shared" si="38"/>
        <v>-72.324678812652195</v>
      </c>
      <c r="HP15" s="1">
        <f t="shared" si="39"/>
        <v>-68.452351153502732</v>
      </c>
      <c r="HQ15" s="1">
        <f t="shared" si="39"/>
        <v>-64.68839978940025</v>
      </c>
      <c r="HR15" s="1">
        <f t="shared" si="39"/>
        <v>-61.032824720344763</v>
      </c>
      <c r="HS15" s="1">
        <f t="shared" si="39"/>
        <v>-57.485625946336292</v>
      </c>
      <c r="HT15" s="1">
        <f t="shared" si="39"/>
        <v>-54.046803467374815</v>
      </c>
      <c r="HU15" s="1">
        <f t="shared" si="39"/>
        <v>-50.716357283460326</v>
      </c>
      <c r="HV15" s="1">
        <f t="shared" si="39"/>
        <v>-47.494287394592853</v>
      </c>
      <c r="HW15" s="1">
        <f t="shared" si="39"/>
        <v>-44.380593800772367</v>
      </c>
      <c r="HX15" s="1">
        <f t="shared" si="39"/>
        <v>-41.375276501998876</v>
      </c>
      <c r="HY15" s="1">
        <f t="shared" si="39"/>
        <v>-38.478335498272386</v>
      </c>
      <c r="HZ15" s="1">
        <f t="shared" si="40"/>
        <v>-35.689770789592913</v>
      </c>
      <c r="IA15" s="1">
        <f t="shared" si="40"/>
        <v>-33.00958237596042</v>
      </c>
      <c r="IB15" s="1">
        <f t="shared" si="40"/>
        <v>-30.437770257374936</v>
      </c>
      <c r="IC15" s="1">
        <f t="shared" si="40"/>
        <v>-27.97433443383645</v>
      </c>
      <c r="ID15" s="1">
        <f t="shared" si="40"/>
        <v>-25.619274905344966</v>
      </c>
      <c r="IE15" s="1">
        <f t="shared" si="40"/>
        <v>-23.372591671900473</v>
      </c>
      <c r="IF15" s="1">
        <f t="shared" si="40"/>
        <v>-21.234284733502982</v>
      </c>
      <c r="IG15" s="1">
        <f t="shared" si="40"/>
        <v>-19.204354090152481</v>
      </c>
      <c r="IH15" s="1">
        <f t="shared" si="40"/>
        <v>-17.282799741848994</v>
      </c>
      <c r="II15" s="1">
        <f t="shared" si="40"/>
        <v>-15.469621688592493</v>
      </c>
      <c r="IJ15" s="1">
        <f t="shared" si="41"/>
        <v>-13.764819930383004</v>
      </c>
      <c r="IK15" s="1">
        <f t="shared" si="41"/>
        <v>-12.168394467220502</v>
      </c>
      <c r="IL15" s="1">
        <f t="shared" si="41"/>
        <v>-10.680345299105012</v>
      </c>
      <c r="IM15" s="1">
        <f t="shared" si="41"/>
        <v>-9.3006724260365132</v>
      </c>
      <c r="IN15" s="1">
        <f t="shared" si="41"/>
        <v>-8.0293758480150199</v>
      </c>
      <c r="IO15" s="1">
        <f t="shared" si="41"/>
        <v>-6.8664555650405221</v>
      </c>
      <c r="IP15" s="1">
        <f t="shared" si="41"/>
        <v>-5.8119115771130243</v>
      </c>
      <c r="IQ15" s="1">
        <f t="shared" si="41"/>
        <v>-4.8657438842325282</v>
      </c>
      <c r="IR15" s="1">
        <f t="shared" si="41"/>
        <v>-4.0279524863990321</v>
      </c>
      <c r="IS15" s="1">
        <f t="shared" si="41"/>
        <v>-3.2985373836125325</v>
      </c>
      <c r="IT15" s="1">
        <f t="shared" si="42"/>
        <v>-2.677498575873035</v>
      </c>
      <c r="IU15" s="1">
        <f t="shared" si="42"/>
        <v>-2.1648360631805361</v>
      </c>
      <c r="IV15" s="1">
        <f t="shared" si="42"/>
        <v>-1.7605498455350368</v>
      </c>
      <c r="IW15" s="1">
        <f t="shared" si="42"/>
        <v>-1.4646399229365366</v>
      </c>
      <c r="IX15" s="1">
        <f t="shared" si="42"/>
        <v>-1.2771062953850358</v>
      </c>
      <c r="IY15" s="1">
        <f t="shared" si="42"/>
        <v>-1.1979489628805349</v>
      </c>
      <c r="IZ15" s="1">
        <f t="shared" si="42"/>
        <v>-1.2271679254230334</v>
      </c>
      <c r="JA15" s="1">
        <f t="shared" si="42"/>
        <v>-1.3647631830125315</v>
      </c>
      <c r="JB15" s="1">
        <f t="shared" si="42"/>
        <v>-1.6107347356490291</v>
      </c>
      <c r="JC15" s="1">
        <f t="shared" si="42"/>
        <v>-1.9650825833325265</v>
      </c>
      <c r="JD15" s="1">
        <f t="shared" si="43"/>
        <v>-2.4278067260630229</v>
      </c>
      <c r="JE15" s="1">
        <f t="shared" si="43"/>
        <v>-2.9989071638405189</v>
      </c>
      <c r="JF15" s="1">
        <f t="shared" si="43"/>
        <v>-3.6783838966650144</v>
      </c>
      <c r="JG15" s="1">
        <f t="shared" si="43"/>
        <v>-4.466236924536509</v>
      </c>
      <c r="JH15" s="1">
        <f t="shared" si="43"/>
        <v>-5.3624662474550036</v>
      </c>
      <c r="JI15" s="1">
        <f t="shared" si="43"/>
        <v>-6.3670718654204981</v>
      </c>
      <c r="JJ15" s="1">
        <f t="shared" si="43"/>
        <v>-7.4800537784329926</v>
      </c>
      <c r="JK15" s="1">
        <f t="shared" si="43"/>
        <v>-8.7014119864924879</v>
      </c>
      <c r="JL15" s="1">
        <f t="shared" si="43"/>
        <v>-10.031146489598981</v>
      </c>
      <c r="JM15" s="1">
        <f t="shared" si="43"/>
        <v>-11.469257287752473</v>
      </c>
      <c r="JN15" s="1">
        <f t="shared" si="44"/>
        <v>-13.01574438095297</v>
      </c>
      <c r="JO15" s="1">
        <f t="shared" si="44"/>
        <v>-14.670607769200462</v>
      </c>
      <c r="JP15" s="1">
        <f t="shared" si="44"/>
        <v>-16.433847452494955</v>
      </c>
      <c r="JQ15" s="1">
        <f t="shared" si="44"/>
        <v>-18.305463430836447</v>
      </c>
      <c r="JR15" s="1">
        <f t="shared" si="44"/>
        <v>-20.285455704224944</v>
      </c>
      <c r="JS15" s="1">
        <f t="shared" si="44"/>
        <v>-22.373824272660428</v>
      </c>
      <c r="JT15" s="1">
        <f t="shared" si="44"/>
        <v>-24.570569136142915</v>
      </c>
      <c r="JU15" s="1">
        <f t="shared" si="44"/>
        <v>-26.875690294672403</v>
      </c>
      <c r="JV15" s="1">
        <f t="shared" si="44"/>
        <v>-29.289187748248885</v>
      </c>
      <c r="JW15" s="1">
        <f t="shared" si="44"/>
        <v>-31.81106149687237</v>
      </c>
      <c r="JX15" s="1">
        <f t="shared" si="45"/>
        <v>-34.441311540542856</v>
      </c>
      <c r="JY15" s="1">
        <f t="shared" si="45"/>
        <v>-37.179937879260343</v>
      </c>
      <c r="JZ15" s="1">
        <f t="shared" si="45"/>
        <v>-40.026940513024826</v>
      </c>
      <c r="KA15" s="1">
        <f t="shared" si="45"/>
        <v>-42.982319441836303</v>
      </c>
      <c r="KB15" s="1">
        <f t="shared" si="45"/>
        <v>-46.046074665694782</v>
      </c>
      <c r="KC15" s="1">
        <f t="shared" si="45"/>
        <v>-49.218206184600263</v>
      </c>
      <c r="KD15" s="1">
        <f t="shared" si="45"/>
        <v>-52.498713998552745</v>
      </c>
      <c r="KE15" s="1">
        <f t="shared" si="45"/>
        <v>-55.887598107552222</v>
      </c>
      <c r="KF15" s="1">
        <f t="shared" si="45"/>
        <v>-59.384858511598701</v>
      </c>
      <c r="KG15" s="1">
        <f t="shared" si="45"/>
        <v>-62.990495210692174</v>
      </c>
      <c r="KH15" s="1">
        <f t="shared" si="46"/>
        <v>-66.704508204832649</v>
      </c>
      <c r="KI15" s="1">
        <f t="shared" si="46"/>
        <v>-70.526897494020119</v>
      </c>
      <c r="KJ15" s="1">
        <f t="shared" si="46"/>
        <v>-74.457663078254598</v>
      </c>
      <c r="KK15" s="1">
        <f t="shared" si="46"/>
        <v>-78.496804957536071</v>
      </c>
      <c r="KL15" s="1">
        <f t="shared" si="46"/>
        <v>-82.644323131864553</v>
      </c>
      <c r="KM15" s="1">
        <f t="shared" si="46"/>
        <v>-86.90021760124003</v>
      </c>
      <c r="KN15" s="1">
        <f t="shared" si="46"/>
        <v>-91.26448836566253</v>
      </c>
      <c r="KO15" s="1">
        <f t="shared" si="46"/>
        <v>-95.737135425132024</v>
      </c>
      <c r="KP15" s="1">
        <f t="shared" si="46"/>
        <v>-100.31815877964851</v>
      </c>
      <c r="KQ15" s="1">
        <f t="shared" si="46"/>
        <v>-105.007558429212</v>
      </c>
      <c r="KR15" s="1">
        <f t="shared" si="47"/>
        <v>-109.80533437382249</v>
      </c>
      <c r="KS15" s="1">
        <f t="shared" si="47"/>
        <v>-114.71148661347999</v>
      </c>
      <c r="KT15" s="1">
        <f t="shared" si="47"/>
        <v>-119.72601514818449</v>
      </c>
      <c r="KU15" s="1">
        <f t="shared" si="47"/>
        <v>-124.84891997793596</v>
      </c>
      <c r="KV15" s="1">
        <f t="shared" si="47"/>
        <v>-130.08020110273446</v>
      </c>
      <c r="KW15" s="1">
        <f t="shared" si="47"/>
        <v>-135.41985852257994</v>
      </c>
      <c r="KX15" s="1">
        <f t="shared" si="47"/>
        <v>-140.86789223747246</v>
      </c>
      <c r="KY15" s="1">
        <f t="shared" si="47"/>
        <v>-146.42430224741196</v>
      </c>
      <c r="KZ15" s="1">
        <f t="shared" si="47"/>
        <v>-152.08908855239844</v>
      </c>
      <c r="LA15" s="1">
        <f t="shared" si="47"/>
        <v>-157.86225115243195</v>
      </c>
      <c r="LB15" s="1">
        <f t="shared" si="48"/>
        <v>-163.74379004751242</v>
      </c>
      <c r="LC15" s="1">
        <f t="shared" si="48"/>
        <v>-169.7337052376399</v>
      </c>
      <c r="LD15" s="1">
        <f t="shared" si="48"/>
        <v>-175.83199672281441</v>
      </c>
      <c r="LE15" s="1">
        <f t="shared" si="48"/>
        <v>-182.0386645030359</v>
      </c>
      <c r="LF15" s="1">
        <f t="shared" si="48"/>
        <v>-188.35370857830441</v>
      </c>
      <c r="LG15" s="1">
        <f t="shared" si="48"/>
        <v>-194.77712894861989</v>
      </c>
      <c r="LH15" s="1">
        <f t="shared" si="48"/>
        <v>-201.30892561398241</v>
      </c>
      <c r="LI15" s="1">
        <f t="shared" si="48"/>
        <v>-207.94909857439188</v>
      </c>
      <c r="LJ15" s="1">
        <f t="shared" si="48"/>
        <v>-214.69764782984836</v>
      </c>
      <c r="LK15" s="1">
        <f t="shared" si="48"/>
        <v>-221.55457338035185</v>
      </c>
      <c r="LL15" s="1">
        <f t="shared" si="49"/>
        <v>-228.51987522590235</v>
      </c>
      <c r="LM15" s="1">
        <f t="shared" si="49"/>
        <v>-235.59355336649989</v>
      </c>
      <c r="LN15" s="1">
        <f t="shared" si="49"/>
        <v>-242.77560780214435</v>
      </c>
      <c r="LO15" s="1">
        <f t="shared" si="49"/>
        <v>-250.06603853283588</v>
      </c>
      <c r="LP15" s="1">
        <f t="shared" si="49"/>
        <v>-257.46484555857432</v>
      </c>
      <c r="LQ15" s="1">
        <f t="shared" si="49"/>
        <v>-264.97202887935987</v>
      </c>
      <c r="LR15" s="1">
        <f t="shared" si="49"/>
        <v>-272.58758849519234</v>
      </c>
      <c r="LS15" s="1">
        <f t="shared" si="49"/>
        <v>-280.31152440607184</v>
      </c>
      <c r="LT15" s="1">
        <f t="shared" si="49"/>
        <v>-288.14383661199832</v>
      </c>
      <c r="LU15" s="1">
        <f t="shared" si="49"/>
        <v>-296.08452511297185</v>
      </c>
      <c r="LV15" s="1">
        <f t="shared" si="50"/>
        <v>-304.13358990899235</v>
      </c>
      <c r="LW15" s="1">
        <f t="shared" si="50"/>
        <v>-312.29103100005983</v>
      </c>
      <c r="LX15" s="1">
        <f t="shared" si="50"/>
        <v>-320.55684838617435</v>
      </c>
      <c r="LY15" s="1">
        <f t="shared" si="50"/>
        <v>-328.93104206733585</v>
      </c>
      <c r="LZ15" s="1">
        <f t="shared" si="50"/>
        <v>-337.41361204354433</v>
      </c>
      <c r="MA15" s="1">
        <f t="shared" si="50"/>
        <v>-346.00455831479974</v>
      </c>
      <c r="MB15" s="1">
        <f t="shared" si="50"/>
        <v>-354.70388088110212</v>
      </c>
      <c r="MC15" s="1">
        <f t="shared" si="50"/>
        <v>-363.51157974245154</v>
      </c>
      <c r="MD15" s="1">
        <f t="shared" si="50"/>
        <v>-372.42765489884789</v>
      </c>
      <c r="ME15" s="1">
        <f t="shared" si="50"/>
        <v>-381.45210635029133</v>
      </c>
      <c r="MF15" s="1">
        <f t="shared" si="51"/>
        <v>-390.58493409678169</v>
      </c>
      <c r="MG15" s="1">
        <f t="shared" si="51"/>
        <v>-399.82613813831915</v>
      </c>
      <c r="MH15" s="1">
        <f t="shared" si="51"/>
        <v>-409.17571847490359</v>
      </c>
      <c r="MI15" s="1">
        <f t="shared" si="51"/>
        <v>-418.63367510653495</v>
      </c>
      <c r="MJ15" s="1">
        <f t="shared" si="51"/>
        <v>-428.20000803321335</v>
      </c>
      <c r="MK15" s="1">
        <f t="shared" si="51"/>
        <v>-437.87471725493879</v>
      </c>
      <c r="ML15" s="1">
        <f t="shared" si="51"/>
        <v>-447.6578027717112</v>
      </c>
      <c r="MM15" s="1">
        <f t="shared" si="51"/>
        <v>-457.54926458353054</v>
      </c>
      <c r="MN15" s="1">
        <f t="shared" si="51"/>
        <v>-467.54910269039698</v>
      </c>
      <c r="MO15" s="1">
        <f t="shared" si="51"/>
        <v>-477.65731709231039</v>
      </c>
      <c r="MP15" s="1">
        <f t="shared" si="52"/>
        <v>-487.87390778927079</v>
      </c>
      <c r="MQ15" s="1">
        <f t="shared" si="52"/>
        <v>-498.19887478127816</v>
      </c>
      <c r="MR15" s="1">
        <f t="shared" si="52"/>
        <v>-508.63221806833252</v>
      </c>
      <c r="MS15" s="1">
        <f t="shared" si="52"/>
        <v>-519.17393765043403</v>
      </c>
      <c r="MT15" s="1">
        <f t="shared" si="52"/>
        <v>-529.8240335275824</v>
      </c>
      <c r="MU15" s="1">
        <f t="shared" si="52"/>
        <v>-540.58250569977781</v>
      </c>
      <c r="MV15" s="1">
        <f t="shared" si="52"/>
        <v>-551.44935416702015</v>
      </c>
      <c r="MW15" s="1">
        <f t="shared" si="52"/>
        <v>-562.42457892930952</v>
      </c>
      <c r="MX15" s="1">
        <f t="shared" si="52"/>
        <v>-573.50817998664593</v>
      </c>
      <c r="MY15" s="1">
        <f t="shared" si="52"/>
        <v>-584.70015733902926</v>
      </c>
      <c r="MZ15" s="1">
        <f t="shared" si="53"/>
        <v>-596.00051098645963</v>
      </c>
      <c r="NA15" s="1">
        <f t="shared" si="53"/>
        <v>-607.40924092893704</v>
      </c>
      <c r="NB15" s="1">
        <f t="shared" si="53"/>
        <v>-618.92634716646148</v>
      </c>
      <c r="NC15" s="1">
        <f t="shared" si="53"/>
        <v>-630.55182969903285</v>
      </c>
      <c r="ND15" s="1">
        <f t="shared" si="53"/>
        <v>-642.28568852665114</v>
      </c>
      <c r="NE15" s="1">
        <f t="shared" si="53"/>
        <v>-654.12792364931647</v>
      </c>
      <c r="NF15" s="1">
        <f t="shared" si="53"/>
        <v>-666.07853506702884</v>
      </c>
      <c r="NG15" s="1">
        <f t="shared" si="53"/>
        <v>-678.13752277978824</v>
      </c>
      <c r="NH15" s="1">
        <f t="shared" si="53"/>
        <v>-690.30488678759457</v>
      </c>
      <c r="NI15" s="1">
        <f t="shared" si="53"/>
        <v>-702.58062709044793</v>
      </c>
      <c r="NJ15" s="1">
        <f t="shared" si="54"/>
        <v>-714.96474368834834</v>
      </c>
      <c r="NK15" s="1">
        <f t="shared" si="54"/>
        <v>-727.45723658129566</v>
      </c>
      <c r="NL15" s="1">
        <f t="shared" si="54"/>
        <v>-740.05810576929014</v>
      </c>
      <c r="NM15" s="1">
        <f t="shared" si="54"/>
        <v>-752.76735125233142</v>
      </c>
      <c r="NN15" s="1">
        <f t="shared" si="54"/>
        <v>-765.58497303041975</v>
      </c>
      <c r="NO15" s="1">
        <f t="shared" si="54"/>
        <v>-778.51097110355511</v>
      </c>
      <c r="NP15" s="1">
        <f t="shared" si="54"/>
        <v>-791.54534547173751</v>
      </c>
      <c r="NQ15" s="1">
        <f t="shared" si="54"/>
        <v>-804.68809613496683</v>
      </c>
      <c r="NR15" s="1">
        <f t="shared" si="54"/>
        <v>-817.9392230932433</v>
      </c>
      <c r="NS15" s="1">
        <f t="shared" si="54"/>
        <v>-831.29872634656635</v>
      </c>
      <c r="NT15" s="1">
        <f t="shared" si="55"/>
        <v>-844.76660589493679</v>
      </c>
      <c r="NU15" s="1">
        <f t="shared" si="55"/>
        <v>-858.34286173835426</v>
      </c>
      <c r="NV15" s="1">
        <f t="shared" si="55"/>
        <v>-872.02749387681854</v>
      </c>
      <c r="NW15" s="1">
        <f t="shared" si="55"/>
        <v>-885.82050231032997</v>
      </c>
      <c r="NX15" s="1">
        <f t="shared" si="55"/>
        <v>-899.72188703888821</v>
      </c>
      <c r="NY15" s="1">
        <f t="shared" si="55"/>
        <v>-913.73164806249349</v>
      </c>
      <c r="NZ15" s="1">
        <f t="shared" si="55"/>
        <v>-927.84978538114592</v>
      </c>
      <c r="OA15" s="1">
        <f t="shared" si="55"/>
        <v>-942.07629899484516</v>
      </c>
      <c r="OB15" s="1">
        <f t="shared" si="55"/>
        <v>-956.41118890359155</v>
      </c>
      <c r="OC15" s="1">
        <f t="shared" si="55"/>
        <v>-970.85445510738487</v>
      </c>
      <c r="OD15" s="1">
        <f t="shared" si="56"/>
        <v>-985.40609760622522</v>
      </c>
      <c r="OE15" s="1">
        <f t="shared" si="56"/>
        <v>-1000.0661164001126</v>
      </c>
      <c r="OF15" s="1">
        <f t="shared" si="56"/>
        <v>-1014.8345114890468</v>
      </c>
      <c r="OG15" s="1">
        <f t="shared" si="56"/>
        <v>-1029.7112828730283</v>
      </c>
      <c r="OH15" s="1">
        <f t="shared" si="56"/>
        <v>-1044.6964305520567</v>
      </c>
      <c r="OI15" s="1">
        <f t="shared" si="56"/>
        <v>-1059.7899545261319</v>
      </c>
      <c r="OJ15" s="1">
        <f t="shared" si="56"/>
        <v>-1074.9918547952541</v>
      </c>
      <c r="OK15" s="1">
        <f t="shared" si="56"/>
        <v>-1090.3021313594236</v>
      </c>
      <c r="OL15" s="1">
        <f t="shared" si="56"/>
        <v>-1105.7207842186399</v>
      </c>
      <c r="OM15" s="1">
        <f t="shared" si="56"/>
        <v>-1121.2478133729032</v>
      </c>
      <c r="ON15" s="1">
        <f t="shared" si="57"/>
        <v>-1136.8832188222134</v>
      </c>
      <c r="OO15" s="1">
        <f t="shared" si="57"/>
        <v>-1152.6270005665708</v>
      </c>
      <c r="OP15" s="1">
        <f t="shared" si="57"/>
        <v>-1168.479158605975</v>
      </c>
      <c r="OQ15" s="1">
        <f t="shared" si="57"/>
        <v>-1184.4396929404265</v>
      </c>
      <c r="OR15" s="1">
        <f t="shared" si="57"/>
        <v>-1200.5086035699244</v>
      </c>
      <c r="OS15" s="1">
        <f t="shared" si="57"/>
        <v>-1216.6858904944697</v>
      </c>
      <c r="OT15" s="1">
        <f t="shared" si="57"/>
        <v>-1232.9715537140621</v>
      </c>
      <c r="OU15" s="1">
        <f t="shared" si="57"/>
        <v>-1249.3655932287015</v>
      </c>
      <c r="OV15" s="1">
        <f t="shared" si="57"/>
        <v>-1265.8680090383878</v>
      </c>
      <c r="OW15" s="1">
        <f t="shared" si="57"/>
        <v>-1282.478801143121</v>
      </c>
      <c r="OX15" s="1">
        <f t="shared" si="58"/>
        <v>-1299.1979695429013</v>
      </c>
      <c r="OY15" s="1">
        <f t="shared" si="58"/>
        <v>-1316.0255142377287</v>
      </c>
      <c r="OZ15" s="1">
        <f t="shared" si="58"/>
        <v>-1332.961435227603</v>
      </c>
      <c r="PA15" s="1">
        <f t="shared" si="58"/>
        <v>-1350.0057325125247</v>
      </c>
      <c r="PB15" s="1">
        <f t="shared" si="58"/>
        <v>-1367.1584060924931</v>
      </c>
      <c r="PC15" s="1">
        <f t="shared" si="58"/>
        <v>-1384.4194559675086</v>
      </c>
      <c r="PD15" s="1">
        <f t="shared" si="58"/>
        <v>-1401.7888821375716</v>
      </c>
      <c r="PE15" s="1">
        <f t="shared" si="58"/>
        <v>-1419.2666846026812</v>
      </c>
      <c r="PF15" s="1">
        <f t="shared" si="58"/>
        <v>-1436.852863362838</v>
      </c>
      <c r="PG15" s="1">
        <f t="shared" si="58"/>
        <v>-1454.5474184180414</v>
      </c>
      <c r="PH15" s="1">
        <f t="shared" si="59"/>
        <v>-1472.3503497682918</v>
      </c>
      <c r="PI15" s="1">
        <f t="shared" si="59"/>
        <v>-1490.2616574135895</v>
      </c>
      <c r="PJ15" s="1">
        <f t="shared" si="59"/>
        <v>-1508.2813413539343</v>
      </c>
      <c r="PK15" s="1">
        <f t="shared" si="59"/>
        <v>-1526.4094015893256</v>
      </c>
      <c r="PL15" s="1">
        <f t="shared" si="59"/>
        <v>-1544.6458381197644</v>
      </c>
      <c r="PM15" s="1">
        <f t="shared" si="59"/>
        <v>-1562.9906509452501</v>
      </c>
      <c r="PN15" s="1">
        <f t="shared" si="59"/>
        <v>-1581.4438400657828</v>
      </c>
      <c r="PO15" s="1">
        <f t="shared" si="59"/>
        <v>-1600.0054054813622</v>
      </c>
      <c r="PP15" s="1">
        <f t="shared" si="59"/>
        <v>-1618.675347191989</v>
      </c>
      <c r="PQ15" s="1">
        <f t="shared" si="59"/>
        <v>-1637.4536651976625</v>
      </c>
      <c r="PR15" s="1">
        <f t="shared" si="60"/>
        <v>-1656.3403594983831</v>
      </c>
      <c r="PS15" s="1">
        <f t="shared" si="60"/>
        <v>-1675.335430094151</v>
      </c>
      <c r="PT15" s="1">
        <f t="shared" si="60"/>
        <v>-1694.4388769849652</v>
      </c>
      <c r="PU15" s="1">
        <f t="shared" si="60"/>
        <v>-1713.6507001708269</v>
      </c>
      <c r="PV15" s="1">
        <f t="shared" si="60"/>
        <v>-1732.9708996517356</v>
      </c>
      <c r="PW15" s="1">
        <f t="shared" si="60"/>
        <v>-1752.3994754276914</v>
      </c>
      <c r="PX15" s="1">
        <f t="shared" si="60"/>
        <v>-1771.9364274986938</v>
      </c>
      <c r="PY15" s="1">
        <f t="shared" si="60"/>
        <v>-1791.5817558647436</v>
      </c>
      <c r="PZ15" s="1">
        <f t="shared" si="60"/>
        <v>-1811.3354605258403</v>
      </c>
      <c r="QA15" s="1">
        <f t="shared" si="60"/>
        <v>-1831.1975414819838</v>
      </c>
      <c r="QB15" s="1">
        <f t="shared" si="61"/>
        <v>-1851.1679987331745</v>
      </c>
      <c r="QC15" s="1">
        <f t="shared" si="61"/>
        <v>-1871.246832279412</v>
      </c>
      <c r="QD15" s="1">
        <f t="shared" si="61"/>
        <v>-1891.4340421206969</v>
      </c>
      <c r="QE15" s="1">
        <f t="shared" si="61"/>
        <v>-1911.7296282570285</v>
      </c>
      <c r="QF15" s="1">
        <f t="shared" si="61"/>
        <v>-1932.1335906884071</v>
      </c>
      <c r="QG15" s="1">
        <f t="shared" si="61"/>
        <v>-1952.6459294148328</v>
      </c>
      <c r="QH15" s="1">
        <f t="shared" si="61"/>
        <v>-1973.2666444363053</v>
      </c>
      <c r="QI15" s="1">
        <f t="shared" si="61"/>
        <v>-1993.9957357528249</v>
      </c>
      <c r="QJ15" s="1">
        <f t="shared" si="61"/>
        <v>-2014.8332033643917</v>
      </c>
      <c r="QK15" s="1">
        <f t="shared" si="61"/>
        <v>-2035.7790472710051</v>
      </c>
      <c r="QL15" s="1">
        <f t="shared" si="62"/>
        <v>-2056.8332674726662</v>
      </c>
      <c r="QM15" s="1">
        <f t="shared" si="62"/>
        <v>-2077.9958639693737</v>
      </c>
      <c r="QN15" s="1">
        <f t="shared" si="62"/>
        <v>-2099.2668367611286</v>
      </c>
      <c r="QO15" s="1">
        <f t="shared" si="62"/>
        <v>-2120.6461858479302</v>
      </c>
      <c r="QP15" s="1">
        <f t="shared" si="62"/>
        <v>-2142.1339112297787</v>
      </c>
      <c r="QQ15" s="1">
        <f t="shared" si="62"/>
        <v>-2163.7300129066743</v>
      </c>
      <c r="QR15" s="1">
        <f t="shared" si="62"/>
        <v>-2185.434490878617</v>
      </c>
      <c r="QS15" s="1">
        <f t="shared" si="62"/>
        <v>-2207.2473451456067</v>
      </c>
      <c r="QT15" s="1">
        <f t="shared" si="62"/>
        <v>-2229.1685757076434</v>
      </c>
      <c r="QU15" s="1">
        <f t="shared" si="62"/>
        <v>-2251.1981825647272</v>
      </c>
      <c r="QV15" s="1">
        <f t="shared" si="63"/>
        <v>-2273.3361657168575</v>
      </c>
      <c r="QW15" s="1">
        <f t="shared" si="63"/>
        <v>-2295.5825251640354</v>
      </c>
      <c r="QX15" s="1">
        <f t="shared" si="63"/>
        <v>-2317.9372609062602</v>
      </c>
      <c r="QY15" s="1">
        <f t="shared" si="63"/>
        <v>-2340.4003729435317</v>
      </c>
      <c r="QZ15" s="1">
        <f t="shared" si="63"/>
        <v>-2362.9718612758506</v>
      </c>
      <c r="RA15" s="1">
        <f t="shared" si="63"/>
        <v>-2385.6517259032162</v>
      </c>
      <c r="RB15" s="1">
        <f t="shared" si="63"/>
        <v>-2408.4399668256287</v>
      </c>
      <c r="RC15" s="1">
        <f t="shared" si="63"/>
        <v>-2431.3365840430884</v>
      </c>
      <c r="RD15" s="1">
        <f t="shared" si="63"/>
        <v>-2454.3415775555954</v>
      </c>
      <c r="RE15" s="1">
        <f t="shared" si="63"/>
        <v>-2477.4549473631491</v>
      </c>
      <c r="RF15" s="1">
        <f t="shared" si="64"/>
        <v>-2500.6766934657498</v>
      </c>
      <c r="RG15" s="1">
        <f t="shared" si="64"/>
        <v>-2524.0068158633976</v>
      </c>
      <c r="RH15" s="1">
        <f t="shared" si="64"/>
        <v>-2547.4453145560924</v>
      </c>
      <c r="RI15" s="1">
        <f t="shared" si="64"/>
        <v>-2570.9921895438338</v>
      </c>
      <c r="RJ15" s="1">
        <f t="shared" si="64"/>
        <v>-2594.6474408266226</v>
      </c>
      <c r="RK15" s="1">
        <f t="shared" si="64"/>
        <v>-2618.4110684044581</v>
      </c>
      <c r="RL15" s="1">
        <f t="shared" si="64"/>
        <v>-2642.283072277341</v>
      </c>
      <c r="RM15" s="1">
        <f t="shared" si="64"/>
        <v>-2666.2634524452706</v>
      </c>
      <c r="RN15" s="1">
        <f t="shared" si="64"/>
        <v>-2690.3522089082476</v>
      </c>
      <c r="RO15" s="1">
        <f t="shared" si="64"/>
        <v>-2714.5493416662712</v>
      </c>
      <c r="RP15" s="1">
        <f t="shared" si="65"/>
        <v>-2738.8548507193418</v>
      </c>
      <c r="RQ15" s="1">
        <f t="shared" si="65"/>
        <v>-2763.2687360674595</v>
      </c>
      <c r="RR15" s="1">
        <f t="shared" si="65"/>
        <v>-2787.7909977106242</v>
      </c>
      <c r="RS15" s="1">
        <f t="shared" si="65"/>
        <v>-2812.4216356488364</v>
      </c>
      <c r="RT15" s="1">
        <f t="shared" si="65"/>
        <v>-2837.1606498820947</v>
      </c>
      <c r="RU15" s="1">
        <f t="shared" si="65"/>
        <v>-2862.0080404104006</v>
      </c>
      <c r="RV15" s="1">
        <f t="shared" si="65"/>
        <v>-2886.9638072337534</v>
      </c>
      <c r="RW15" s="1">
        <f t="shared" si="65"/>
        <v>-2912.0279503521533</v>
      </c>
      <c r="RX15" s="1">
        <f t="shared" si="65"/>
        <v>-2937.2004697655998</v>
      </c>
      <c r="RY15" s="1">
        <f t="shared" si="65"/>
        <v>-2962.4813654740933</v>
      </c>
      <c r="RZ15" s="1">
        <f t="shared" si="66"/>
        <v>-2987.8706374776343</v>
      </c>
      <c r="SA15" s="1">
        <f t="shared" si="66"/>
        <v>-3013.3682857762219</v>
      </c>
      <c r="SB15" s="1">
        <f t="shared" si="66"/>
        <v>-3038.9743103698565</v>
      </c>
      <c r="SC15" s="1">
        <f t="shared" si="66"/>
        <v>-3064.6887112585382</v>
      </c>
      <c r="SD15" s="1">
        <f t="shared" si="66"/>
        <v>-3090.5114884422669</v>
      </c>
      <c r="SE15" s="1">
        <f t="shared" si="66"/>
        <v>-3116.4426419210431</v>
      </c>
      <c r="SF15" s="1">
        <f t="shared" si="66"/>
        <v>-3142.4821716948654</v>
      </c>
      <c r="SG15" s="1">
        <f t="shared" si="66"/>
        <v>-3168.6300777637352</v>
      </c>
      <c r="SH15" s="1">
        <f t="shared" si="66"/>
        <v>-3194.8863601276521</v>
      </c>
      <c r="SI15" s="1">
        <f t="shared" si="66"/>
        <v>-3221.251018786616</v>
      </c>
      <c r="SJ15" s="1">
        <f t="shared" si="67"/>
        <v>-3247.7240537406269</v>
      </c>
      <c r="SK15" s="1">
        <f t="shared" si="67"/>
        <v>-3274.3054649896844</v>
      </c>
      <c r="SL15" s="1">
        <f t="shared" si="67"/>
        <v>-3300.9952525337894</v>
      </c>
      <c r="SM15" s="1">
        <f t="shared" si="67"/>
        <v>-3327.793416372941</v>
      </c>
      <c r="SN15" s="1">
        <f t="shared" si="67"/>
        <v>-3354.6999565071401</v>
      </c>
      <c r="SO15" s="1">
        <f t="shared" si="67"/>
        <v>-3381.7148729363853</v>
      </c>
      <c r="SP15" s="1">
        <f t="shared" si="67"/>
        <v>-3408.8381656606784</v>
      </c>
      <c r="SQ15" s="1">
        <f t="shared" si="67"/>
        <v>-3436.0698346800186</v>
      </c>
      <c r="SR15" s="1">
        <f t="shared" si="67"/>
        <v>-3463.4098799944049</v>
      </c>
      <c r="SS15" s="1">
        <f t="shared" si="67"/>
        <v>-3490.8583016038392</v>
      </c>
      <c r="ST15" s="4">
        <f t="shared" si="67"/>
        <v>-3518.4150995082796</v>
      </c>
    </row>
    <row r="16" spans="2:514" x14ac:dyDescent="0.45">
      <c r="B16" s="25">
        <f t="shared" si="70"/>
        <v>11</v>
      </c>
      <c r="C16" s="1" t="b">
        <f>OR(AND($D$2="lognormal",OR(Inputs!C19&lt;=0,Inputs!D19&gt;=Inputs!C19)),Inputs!F19&lt;=0,Inputs!F19&gt;=1)</f>
        <v>0</v>
      </c>
      <c r="D16" s="1">
        <f>IF(OR($D$2="",Inputs!$C19="",Inputs!$D19="",Inputs!$F19="",C16),"",IF($D$2="normal",IFERROR(Inputs!$C19-Inputs!$D19,""),IFERROR(LN(Inputs!$C19-Inputs!$D19),"")))</f>
        <v>0.69314718055994529</v>
      </c>
      <c r="E16" s="1">
        <f>IF(OR($D$2="",Inputs!$C19="",Inputs!$D19="",Inputs!$F19=""),"",IF($D$2="normal",IFERROR(Inputs!$C19+Inputs!$D19,""),IFERROR(LN(Inputs!$C19+Inputs!$D19),"")))</f>
        <v>2.8903717578961645</v>
      </c>
      <c r="F16" s="2">
        <f>IF(OR(D16="",E16=""),"",(1+Inputs!$F19)/2)</f>
        <v>0.95</v>
      </c>
      <c r="G16" s="1">
        <f t="shared" si="68"/>
        <v>1.791759469228055</v>
      </c>
      <c r="H16" s="1">
        <f t="shared" si="69"/>
        <v>0.6679088465180022</v>
      </c>
      <c r="I16" s="3"/>
      <c r="J16" s="1">
        <f t="shared" si="16"/>
        <v>1.2686725835793859</v>
      </c>
      <c r="K16" s="26">
        <f t="shared" si="17"/>
        <v>28.376115686547681</v>
      </c>
      <c r="M16" s="90"/>
      <c r="N16" s="1">
        <f t="shared" ref="N16:W25" si="71">IF(OR($G16="",$H16=""),"",IF($D$2="","",IF($D$2="normal",0,-LN(N$5))-LN($H16)-(((IF($D$2="normal",N$5,N$4)-$G16)^2)/(2*($H16^2)))))</f>
        <v>-11467.289401166723</v>
      </c>
      <c r="O16" s="1">
        <f t="shared" si="71"/>
        <v>-11375.009426407089</v>
      </c>
      <c r="P16" s="1">
        <f t="shared" si="71"/>
        <v>-11283.102290535116</v>
      </c>
      <c r="Q16" s="1">
        <f t="shared" si="71"/>
        <v>-11191.567993550811</v>
      </c>
      <c r="R16" s="1">
        <f t="shared" si="71"/>
        <v>-11100.406535454169</v>
      </c>
      <c r="S16" s="1">
        <f t="shared" si="71"/>
        <v>-11009.617916245195</v>
      </c>
      <c r="T16" s="1">
        <f t="shared" si="71"/>
        <v>-10919.202135923886</v>
      </c>
      <c r="U16" s="1">
        <f t="shared" si="71"/>
        <v>-10829.159194490241</v>
      </c>
      <c r="V16" s="1">
        <f t="shared" si="71"/>
        <v>-10739.489091944262</v>
      </c>
      <c r="W16" s="1">
        <f t="shared" si="71"/>
        <v>-10650.191828285948</v>
      </c>
      <c r="X16" s="1">
        <f t="shared" ref="X16:AG25" si="72">IF(OR($G16="",$H16=""),"",IF($D$2="","",IF($D$2="normal",0,-LN(X$5))-LN($H16)-(((IF($D$2="normal",X$5,X$4)-$G16)^2)/(2*($H16^2)))))</f>
        <v>-10561.267403515298</v>
      </c>
      <c r="Y16" s="1">
        <f t="shared" si="72"/>
        <v>-10472.715817632314</v>
      </c>
      <c r="Z16" s="1">
        <f t="shared" si="72"/>
        <v>-10384.537070636998</v>
      </c>
      <c r="AA16" s="1">
        <f t="shared" si="72"/>
        <v>-10296.731162529344</v>
      </c>
      <c r="AB16" s="1">
        <f t="shared" si="72"/>
        <v>-10209.298093309357</v>
      </c>
      <c r="AC16" s="1">
        <f t="shared" si="72"/>
        <v>-10122.237862977036</v>
      </c>
      <c r="AD16" s="1">
        <f t="shared" si="72"/>
        <v>-10035.550471532379</v>
      </c>
      <c r="AE16" s="1">
        <f t="shared" si="72"/>
        <v>-9949.2359189753879</v>
      </c>
      <c r="AF16" s="1">
        <f t="shared" si="72"/>
        <v>-9863.2942053060615</v>
      </c>
      <c r="AG16" s="1">
        <f t="shared" si="72"/>
        <v>-9777.7253305244012</v>
      </c>
      <c r="AH16" s="1">
        <f t="shared" ref="AH16:AQ25" si="73">IF(OR($G16="",$H16=""),"",IF($D$2="","",IF($D$2="normal",0,-LN(AH$5))-LN($H16)-(((IF($D$2="normal",AH$5,AH$4)-$G16)^2)/(2*($H16^2)))))</f>
        <v>-9692.5292946304035</v>
      </c>
      <c r="AI16" s="1">
        <f t="shared" si="73"/>
        <v>-9607.7060976240737</v>
      </c>
      <c r="AJ16" s="1">
        <f t="shared" si="73"/>
        <v>-9523.25573950541</v>
      </c>
      <c r="AK16" s="1">
        <f t="shared" si="73"/>
        <v>-9439.1782202744089</v>
      </c>
      <c r="AL16" s="1">
        <f t="shared" si="73"/>
        <v>-9355.4735399310757</v>
      </c>
      <c r="AM16" s="1">
        <f t="shared" si="73"/>
        <v>-9272.1416984754087</v>
      </c>
      <c r="AN16" s="1">
        <f t="shared" si="73"/>
        <v>-9189.1826959074024</v>
      </c>
      <c r="AO16" s="1">
        <f t="shared" si="73"/>
        <v>-9106.5965322270658</v>
      </c>
      <c r="AP16" s="1">
        <f t="shared" si="73"/>
        <v>-9024.3832074343918</v>
      </c>
      <c r="AQ16" s="1">
        <f t="shared" si="73"/>
        <v>-8942.5427215293857</v>
      </c>
      <c r="AR16" s="1">
        <f t="shared" ref="AR16:BA25" si="74">IF(OR($G16="",$H16=""),"",IF($D$2="","",IF($D$2="normal",0,-LN(AR$5))-LN($H16)-(((IF($D$2="normal",AR$5,AR$4)-$G16)^2)/(2*($H16^2)))))</f>
        <v>-8861.0750745120404</v>
      </c>
      <c r="AS16" s="1">
        <f t="shared" si="74"/>
        <v>-8779.9802663823648</v>
      </c>
      <c r="AT16" s="1">
        <f t="shared" si="74"/>
        <v>-8699.2582971403517</v>
      </c>
      <c r="AU16" s="1">
        <f t="shared" si="74"/>
        <v>-8618.9091667860066</v>
      </c>
      <c r="AV16" s="1">
        <f t="shared" si="74"/>
        <v>-8538.932875319324</v>
      </c>
      <c r="AW16" s="1">
        <f t="shared" si="74"/>
        <v>-8459.3294227403094</v>
      </c>
      <c r="AX16" s="1">
        <f t="shared" si="74"/>
        <v>-8380.0988090489591</v>
      </c>
      <c r="AY16" s="1">
        <f t="shared" si="74"/>
        <v>-8301.2410342452731</v>
      </c>
      <c r="AZ16" s="1">
        <f t="shared" si="74"/>
        <v>-8222.7560983292515</v>
      </c>
      <c r="BA16" s="1">
        <f t="shared" si="74"/>
        <v>-8144.6440013008978</v>
      </c>
      <c r="BB16" s="1">
        <f t="shared" ref="BB16:BK25" si="75">IF(OR($G16="",$H16=""),"",IF($D$2="","",IF($D$2="normal",0,-LN(BB$5))-LN($H16)-(((IF($D$2="normal",BB$5,BB$4)-$G16)^2)/(2*($H16^2)))))</f>
        <v>-8066.9047431602094</v>
      </c>
      <c r="BC16" s="1">
        <f t="shared" si="75"/>
        <v>-7989.5383239071853</v>
      </c>
      <c r="BD16" s="1">
        <f t="shared" si="75"/>
        <v>-7912.5447435418264</v>
      </c>
      <c r="BE16" s="1">
        <f t="shared" si="75"/>
        <v>-7835.9240020641319</v>
      </c>
      <c r="BF16" s="1">
        <f t="shared" si="75"/>
        <v>-7759.6760994741044</v>
      </c>
      <c r="BG16" s="1">
        <f t="shared" si="75"/>
        <v>-7683.8010357717412</v>
      </c>
      <c r="BH16" s="1">
        <f t="shared" si="75"/>
        <v>-7608.2988109570442</v>
      </c>
      <c r="BI16" s="1">
        <f t="shared" si="75"/>
        <v>-7533.1694250300116</v>
      </c>
      <c r="BJ16" s="1">
        <f t="shared" si="75"/>
        <v>-7458.4128779906459</v>
      </c>
      <c r="BK16" s="1">
        <f t="shared" si="75"/>
        <v>-7384.0291698389428</v>
      </c>
      <c r="BL16" s="1">
        <f t="shared" ref="BL16:BU25" si="76">IF(OR($G16="",$H16=""),"",IF($D$2="","",IF($D$2="normal",0,-LN(BL$5))-LN($H16)-(((IF($D$2="normal",BL$5,BL$4)-$G16)^2)/(2*($H16^2)))))</f>
        <v>-7310.0183005749077</v>
      </c>
      <c r="BM16" s="1">
        <f t="shared" si="76"/>
        <v>-7236.380270198536</v>
      </c>
      <c r="BN16" s="1">
        <f t="shared" si="76"/>
        <v>-7163.1150787098304</v>
      </c>
      <c r="BO16" s="1">
        <f t="shared" si="76"/>
        <v>-7090.2227261087892</v>
      </c>
      <c r="BP16" s="1">
        <f t="shared" si="76"/>
        <v>-7017.703212395415</v>
      </c>
      <c r="BQ16" s="1">
        <f t="shared" si="76"/>
        <v>-6945.5565375697051</v>
      </c>
      <c r="BR16" s="1">
        <f t="shared" si="76"/>
        <v>-6873.7827016316614</v>
      </c>
      <c r="BS16" s="1">
        <f t="shared" si="76"/>
        <v>-6802.3817045812821</v>
      </c>
      <c r="BT16" s="1">
        <f t="shared" si="76"/>
        <v>-6731.3535464185679</v>
      </c>
      <c r="BU16" s="1">
        <f t="shared" si="76"/>
        <v>-6660.6982271435181</v>
      </c>
      <c r="BV16" s="1">
        <f t="shared" ref="BV16:CE25" si="77">IF(OR($G16="",$H16=""),"",IF($D$2="","",IF($D$2="normal",0,-LN(BV$5))-LN($H16)-(((IF($D$2="normal",BV$5,BV$4)-$G16)^2)/(2*($H16^2)))))</f>
        <v>-6590.4157467561354</v>
      </c>
      <c r="BW16" s="1">
        <f t="shared" si="77"/>
        <v>-6520.5061052564179</v>
      </c>
      <c r="BX16" s="1">
        <f t="shared" si="77"/>
        <v>-6450.9693026443665</v>
      </c>
      <c r="BY16" s="1">
        <f t="shared" si="77"/>
        <v>-6381.8053389199786</v>
      </c>
      <c r="BZ16" s="1">
        <f t="shared" si="77"/>
        <v>-6313.0142140832559</v>
      </c>
      <c r="CA16" s="1">
        <f t="shared" si="77"/>
        <v>-6244.5959281341993</v>
      </c>
      <c r="CB16" s="1">
        <f t="shared" si="77"/>
        <v>-6176.5504810728089</v>
      </c>
      <c r="CC16" s="1">
        <f t="shared" si="77"/>
        <v>-6108.8778728990819</v>
      </c>
      <c r="CD16" s="1">
        <f t="shared" si="77"/>
        <v>-6041.5781036130211</v>
      </c>
      <c r="CE16" s="1">
        <f t="shared" si="77"/>
        <v>-5974.6511732146255</v>
      </c>
      <c r="CF16" s="1">
        <f t="shared" ref="CF16:CO25" si="78">IF(OR($G16="",$H16=""),"",IF($D$2="","",IF($D$2="normal",0,-LN(CF$5))-LN($H16)-(((IF($D$2="normal",CF$5,CF$4)-$G16)^2)/(2*($H16^2)))))</f>
        <v>-5908.097081703896</v>
      </c>
      <c r="CG16" s="1">
        <f t="shared" si="78"/>
        <v>-5841.9158290808309</v>
      </c>
      <c r="CH16" s="1">
        <f t="shared" si="78"/>
        <v>-5776.107415345431</v>
      </c>
      <c r="CI16" s="1">
        <f t="shared" si="78"/>
        <v>-5710.6718404976964</v>
      </c>
      <c r="CJ16" s="1">
        <f t="shared" si="78"/>
        <v>-5645.6091045376288</v>
      </c>
      <c r="CK16" s="1">
        <f t="shared" si="78"/>
        <v>-5580.9192074652246</v>
      </c>
      <c r="CL16" s="1">
        <f t="shared" si="78"/>
        <v>-5516.6021492804866</v>
      </c>
      <c r="CM16" s="1">
        <f t="shared" si="78"/>
        <v>-5452.6579299834129</v>
      </c>
      <c r="CN16" s="1">
        <f t="shared" si="78"/>
        <v>-5389.0865495740054</v>
      </c>
      <c r="CO16" s="1">
        <f t="shared" si="78"/>
        <v>-5325.8880080522622</v>
      </c>
      <c r="CP16" s="1">
        <f t="shared" ref="CP16:CY25" si="79">IF(OR($G16="",$H16=""),"",IF($D$2="","",IF($D$2="normal",0,-LN(CP$5))-LN($H16)-(((IF($D$2="normal",CP$5,CP$4)-$G16)^2)/(2*($H16^2)))))</f>
        <v>-5263.062305418186</v>
      </c>
      <c r="CQ16" s="1">
        <f t="shared" si="79"/>
        <v>-5200.6094416717742</v>
      </c>
      <c r="CR16" s="1">
        <f t="shared" si="79"/>
        <v>-5138.5294168130276</v>
      </c>
      <c r="CS16" s="1">
        <f t="shared" si="79"/>
        <v>-5076.8222308419463</v>
      </c>
      <c r="CT16" s="1">
        <f t="shared" si="79"/>
        <v>-5015.4878837585311</v>
      </c>
      <c r="CU16" s="1">
        <f t="shared" si="79"/>
        <v>-4954.5263755627802</v>
      </c>
      <c r="CV16" s="1">
        <f t="shared" si="79"/>
        <v>-4893.9377062546955</v>
      </c>
      <c r="CW16" s="1">
        <f t="shared" si="79"/>
        <v>-4833.7218758342751</v>
      </c>
      <c r="CX16" s="1">
        <f t="shared" si="79"/>
        <v>-4773.8788843015227</v>
      </c>
      <c r="CY16" s="1">
        <f t="shared" si="79"/>
        <v>-4714.4087316564328</v>
      </c>
      <c r="CZ16" s="1">
        <f t="shared" ref="CZ16:DI25" si="80">IF(OR($G16="",$H16=""),"",IF($D$2="","",IF($D$2="normal",0,-LN(CZ$5))-LN($H16)-(((IF($D$2="normal",CZ$5,CZ$4)-$G16)^2)/(2*($H16^2)))))</f>
        <v>-4655.3114178990118</v>
      </c>
      <c r="DA16" s="1">
        <f t="shared" si="80"/>
        <v>-4596.5869430292523</v>
      </c>
      <c r="DB16" s="1">
        <f t="shared" si="80"/>
        <v>-4538.2353070471618</v>
      </c>
      <c r="DC16" s="1">
        <f t="shared" si="80"/>
        <v>-4480.2565099527328</v>
      </c>
      <c r="DD16" s="1">
        <f t="shared" si="80"/>
        <v>-4422.6505517459718</v>
      </c>
      <c r="DE16" s="1">
        <f t="shared" si="80"/>
        <v>-4365.4174324268743</v>
      </c>
      <c r="DF16" s="1">
        <f t="shared" si="80"/>
        <v>-4308.5571519954437</v>
      </c>
      <c r="DG16" s="1">
        <f t="shared" si="80"/>
        <v>-4252.0697104516776</v>
      </c>
      <c r="DH16" s="1">
        <f t="shared" si="80"/>
        <v>-4195.9551077955775</v>
      </c>
      <c r="DI16" s="1">
        <f t="shared" si="80"/>
        <v>-4140.2133440271418</v>
      </c>
      <c r="DJ16" s="1">
        <f t="shared" ref="DJ16:DS25" si="81">IF(OR($G16="",$H16=""),"",IF($D$2="","",IF($D$2="normal",0,-LN(DJ$5))-LN($H16)-(((IF($D$2="normal",DJ$5,DJ$4)-$G16)^2)/(2*($H16^2)))))</f>
        <v>-4084.8444191463718</v>
      </c>
      <c r="DK16" s="1">
        <f t="shared" si="81"/>
        <v>-4029.8483331532666</v>
      </c>
      <c r="DL16" s="1">
        <f t="shared" si="81"/>
        <v>-3975.2250860478275</v>
      </c>
      <c r="DM16" s="1">
        <f t="shared" si="81"/>
        <v>-3920.9746778300532</v>
      </c>
      <c r="DN16" s="1">
        <f t="shared" si="81"/>
        <v>-3867.0971084999442</v>
      </c>
      <c r="DO16" s="1">
        <f t="shared" si="81"/>
        <v>-3813.5923780575008</v>
      </c>
      <c r="DP16" s="1">
        <f t="shared" si="81"/>
        <v>-3760.4604865027227</v>
      </c>
      <c r="DQ16" s="1">
        <f t="shared" si="81"/>
        <v>-3707.7014338356094</v>
      </c>
      <c r="DR16" s="1">
        <f t="shared" si="81"/>
        <v>-3655.3152200561617</v>
      </c>
      <c r="DS16" s="1">
        <f t="shared" si="81"/>
        <v>-3603.3018451643793</v>
      </c>
      <c r="DT16" s="1">
        <f t="shared" ref="DT16:EC25" si="82">IF(OR($G16="",$H16=""),"",IF($D$2="","",IF($D$2="normal",0,-LN(DT$5))-LN($H16)-(((IF($D$2="normal",DT$5,DT$4)-$G16)^2)/(2*($H16^2)))))</f>
        <v>-3551.6613091602621</v>
      </c>
      <c r="DU16" s="1">
        <f t="shared" si="82"/>
        <v>-3500.3936120438102</v>
      </c>
      <c r="DV16" s="1">
        <f t="shared" si="82"/>
        <v>-3449.498753815024</v>
      </c>
      <c r="DW16" s="1">
        <f t="shared" si="82"/>
        <v>-3398.976734473903</v>
      </c>
      <c r="DX16" s="1">
        <f t="shared" si="82"/>
        <v>-3348.8275540204468</v>
      </c>
      <c r="DY16" s="1">
        <f t="shared" si="82"/>
        <v>-3299.0512124546563</v>
      </c>
      <c r="DZ16" s="1">
        <f t="shared" si="82"/>
        <v>-3249.647709776531</v>
      </c>
      <c r="EA16" s="1">
        <f t="shared" si="82"/>
        <v>-3200.6170459860709</v>
      </c>
      <c r="EB16" s="1">
        <f t="shared" si="82"/>
        <v>-3151.9592210832761</v>
      </c>
      <c r="EC16" s="1">
        <f t="shared" si="82"/>
        <v>-3103.674235068147</v>
      </c>
      <c r="ED16" s="1">
        <f t="shared" ref="ED16:EM25" si="83">IF(OR($G16="",$H16=""),"",IF($D$2="","",IF($D$2="normal",0,-LN(ED$5))-LN($H16)-(((IF($D$2="normal",ED$5,ED$4)-$G16)^2)/(2*($H16^2)))))</f>
        <v>-3055.7620879406827</v>
      </c>
      <c r="EE16" s="1">
        <f t="shared" si="83"/>
        <v>-3008.2227797008841</v>
      </c>
      <c r="EF16" s="1">
        <f t="shared" si="83"/>
        <v>-2961.0563103487502</v>
      </c>
      <c r="EG16" s="1">
        <f t="shared" si="83"/>
        <v>-2914.2626798842821</v>
      </c>
      <c r="EH16" s="1">
        <f t="shared" si="83"/>
        <v>-2867.8418883074792</v>
      </c>
      <c r="EI16" s="1">
        <f t="shared" si="83"/>
        <v>-2821.793935618341</v>
      </c>
      <c r="EJ16" s="1">
        <f t="shared" si="83"/>
        <v>-2776.1188218168691</v>
      </c>
      <c r="EK16" s="1">
        <f t="shared" si="83"/>
        <v>-2730.8165469030619</v>
      </c>
      <c r="EL16" s="1">
        <f t="shared" si="83"/>
        <v>-2685.8871108769199</v>
      </c>
      <c r="EM16" s="1">
        <f t="shared" si="83"/>
        <v>-2641.3305137384436</v>
      </c>
      <c r="EN16" s="1">
        <f t="shared" ref="EN16:EW25" si="84">IF(OR($G16="",$H16=""),"",IF($D$2="","",IF($D$2="normal",0,-LN(EN$5))-LN($H16)-(((IF($D$2="normal",EN$5,EN$4)-$G16)^2)/(2*($H16^2)))))</f>
        <v>-2597.1467554876322</v>
      </c>
      <c r="EO16" s="1">
        <f t="shared" si="84"/>
        <v>-2553.3358361244868</v>
      </c>
      <c r="EP16" s="1">
        <f t="shared" si="84"/>
        <v>-2509.8977556490058</v>
      </c>
      <c r="EQ16" s="1">
        <f t="shared" si="84"/>
        <v>-2466.8325140611905</v>
      </c>
      <c r="ER16" s="1">
        <f t="shared" si="84"/>
        <v>-2424.1401113610405</v>
      </c>
      <c r="ES16" s="1">
        <f t="shared" si="84"/>
        <v>-2381.8205475485556</v>
      </c>
      <c r="ET16" s="1">
        <f t="shared" si="84"/>
        <v>-2339.8738226237365</v>
      </c>
      <c r="EU16" s="1">
        <f t="shared" si="84"/>
        <v>-2298.2999365865821</v>
      </c>
      <c r="EV16" s="1">
        <f t="shared" si="84"/>
        <v>-2257.0988894370935</v>
      </c>
      <c r="EW16" s="1">
        <f t="shared" si="84"/>
        <v>-2216.2706811752696</v>
      </c>
      <c r="EX16" s="1">
        <f t="shared" ref="EX16:FG25" si="85">IF(OR($G16="",$H16=""),"",IF($D$2="","",IF($D$2="normal",0,-LN(EX$5))-LN($H16)-(((IF($D$2="normal",EX$5,EX$4)-$G16)^2)/(2*($H16^2)))))</f>
        <v>-2175.8153118011114</v>
      </c>
      <c r="EY16" s="1">
        <f t="shared" si="85"/>
        <v>-2135.7327813146185</v>
      </c>
      <c r="EZ16" s="1">
        <f t="shared" si="85"/>
        <v>-2096.0230897157908</v>
      </c>
      <c r="FA16" s="1">
        <f t="shared" si="85"/>
        <v>-2056.6862370046288</v>
      </c>
      <c r="FB16" s="1">
        <f t="shared" si="85"/>
        <v>-2017.7222231811315</v>
      </c>
      <c r="FC16" s="1">
        <f t="shared" si="85"/>
        <v>-1979.1310482452993</v>
      </c>
      <c r="FD16" s="1">
        <f t="shared" si="85"/>
        <v>-1940.912712197133</v>
      </c>
      <c r="FE16" s="1">
        <f t="shared" si="85"/>
        <v>-1903.0672150366318</v>
      </c>
      <c r="FF16" s="1">
        <f t="shared" si="85"/>
        <v>-1865.5945567637959</v>
      </c>
      <c r="FG16" s="1">
        <f t="shared" si="85"/>
        <v>-1828.4947373786254</v>
      </c>
      <c r="FH16" s="1">
        <f t="shared" ref="FH16:FQ25" si="86">IF(OR($G16="",$H16=""),"",IF($D$2="","",IF($D$2="normal",0,-LN(FH$5))-LN($H16)-(((IF($D$2="normal",FH$5,FH$4)-$G16)^2)/(2*($H16^2)))))</f>
        <v>-1791.7677568811198</v>
      </c>
      <c r="FI16" s="1">
        <f t="shared" si="86"/>
        <v>-1755.4136152712799</v>
      </c>
      <c r="FJ16" s="1">
        <f t="shared" si="86"/>
        <v>-1719.4323125491053</v>
      </c>
      <c r="FK16" s="1">
        <f t="shared" si="86"/>
        <v>-1683.8238487145957</v>
      </c>
      <c r="FL16" s="1">
        <f t="shared" si="86"/>
        <v>-1648.5882237677517</v>
      </c>
      <c r="FM16" s="1">
        <f t="shared" si="86"/>
        <v>-1613.7254377085728</v>
      </c>
      <c r="FN16" s="1">
        <f t="shared" si="86"/>
        <v>-1579.2354905370591</v>
      </c>
      <c r="FO16" s="1">
        <f t="shared" si="86"/>
        <v>-1545.1183822532109</v>
      </c>
      <c r="FP16" s="1">
        <f t="shared" si="86"/>
        <v>-1511.374112857028</v>
      </c>
      <c r="FQ16" s="1">
        <f t="shared" si="86"/>
        <v>-1478.0026823485102</v>
      </c>
      <c r="FR16" s="1">
        <f t="shared" ref="FR16:GA25" si="87">IF(OR($G16="",$H16=""),"",IF($D$2="","",IF($D$2="normal",0,-LN(FR$5))-LN($H16)-(((IF($D$2="normal",FR$5,FR$4)-$G16)^2)/(2*($H16^2)))))</f>
        <v>-1445.004090727658</v>
      </c>
      <c r="FS16" s="1">
        <f t="shared" si="87"/>
        <v>-1412.3783379944709</v>
      </c>
      <c r="FT16" s="1">
        <f t="shared" si="87"/>
        <v>-1380.1254241489492</v>
      </c>
      <c r="FU16" s="1">
        <f t="shared" si="87"/>
        <v>-1348.2453491910926</v>
      </c>
      <c r="FV16" s="1">
        <f t="shared" si="87"/>
        <v>-1316.7381131209015</v>
      </c>
      <c r="FW16" s="1">
        <f t="shared" si="87"/>
        <v>-1285.6037159383757</v>
      </c>
      <c r="FX16" s="1">
        <f t="shared" si="87"/>
        <v>-1254.8421576435151</v>
      </c>
      <c r="FY16" s="1">
        <f t="shared" si="87"/>
        <v>-1224.4534382363197</v>
      </c>
      <c r="FZ16" s="1">
        <f t="shared" si="87"/>
        <v>-1194.4375577167893</v>
      </c>
      <c r="GA16" s="1">
        <f t="shared" si="87"/>
        <v>-1164.7945160849245</v>
      </c>
      <c r="GB16" s="1">
        <f t="shared" ref="GB16:GK25" si="88">IF(OR($G16="",$H16=""),"",IF($D$2="","",IF($D$2="normal",0,-LN(GB$5))-LN($H16)-(((IF($D$2="normal",GB$5,GB$4)-$G16)^2)/(2*($H16^2)))))</f>
        <v>-1135.5243133407243</v>
      </c>
      <c r="GC16" s="1">
        <f t="shared" si="88"/>
        <v>-1106.6269494841902</v>
      </c>
      <c r="GD16" s="1">
        <f t="shared" si="88"/>
        <v>-1078.102424515321</v>
      </c>
      <c r="GE16" s="1">
        <f t="shared" si="88"/>
        <v>-1049.9507384341173</v>
      </c>
      <c r="GF16" s="1">
        <f t="shared" si="88"/>
        <v>-1022.1718912405787</v>
      </c>
      <c r="GG16" s="1">
        <f t="shared" si="88"/>
        <v>-994.76588293470559</v>
      </c>
      <c r="GH16" s="1">
        <f t="shared" si="88"/>
        <v>-967.7327135164976</v>
      </c>
      <c r="GI16" s="1">
        <f t="shared" si="88"/>
        <v>-941.07238298595507</v>
      </c>
      <c r="GJ16" s="1">
        <f t="shared" si="88"/>
        <v>-914.7848913430779</v>
      </c>
      <c r="GK16" s="1">
        <f t="shared" si="88"/>
        <v>-888.87023858786597</v>
      </c>
      <c r="GL16" s="1">
        <f t="shared" ref="GL16:GU25" si="89">IF(OR($G16="",$H16=""),"",IF($D$2="","",IF($D$2="normal",0,-LN(GL$5))-LN($H16)-(((IF($D$2="normal",GL$5,GL$4)-$G16)^2)/(2*($H16^2)))))</f>
        <v>-863.32842472031928</v>
      </c>
      <c r="GM16" s="1">
        <f t="shared" si="89"/>
        <v>-838.15944974043782</v>
      </c>
      <c r="GN16" s="1">
        <f t="shared" si="89"/>
        <v>-813.36331364822183</v>
      </c>
      <c r="GO16" s="1">
        <f t="shared" si="89"/>
        <v>-788.94001644367097</v>
      </c>
      <c r="GP16" s="1">
        <f t="shared" si="89"/>
        <v>-764.88955812678569</v>
      </c>
      <c r="GQ16" s="1">
        <f t="shared" si="89"/>
        <v>-741.21193869756542</v>
      </c>
      <c r="GR16" s="1">
        <f t="shared" si="89"/>
        <v>-717.90715815601061</v>
      </c>
      <c r="GS16" s="1">
        <f t="shared" si="89"/>
        <v>-694.97521650212104</v>
      </c>
      <c r="GT16" s="1">
        <f t="shared" si="89"/>
        <v>-672.41611373589672</v>
      </c>
      <c r="GU16" s="1">
        <f t="shared" si="89"/>
        <v>-650.22984985733785</v>
      </c>
      <c r="GV16" s="1">
        <f t="shared" ref="GV16:HE25" si="90">IF(OR($G16="",$H16=""),"",IF($D$2="","",IF($D$2="normal",0,-LN(GV$5))-LN($H16)-(((IF($D$2="normal",GV$5,GV$4)-$G16)^2)/(2*($H16^2)))))</f>
        <v>-628.41642486644423</v>
      </c>
      <c r="GW16" s="1">
        <f t="shared" si="90"/>
        <v>-606.97583876321585</v>
      </c>
      <c r="GX16" s="1">
        <f t="shared" si="90"/>
        <v>-585.9080915476527</v>
      </c>
      <c r="GY16" s="1">
        <f t="shared" si="90"/>
        <v>-565.21318321975514</v>
      </c>
      <c r="GZ16" s="1">
        <f t="shared" si="90"/>
        <v>-544.89111377952258</v>
      </c>
      <c r="HA16" s="1">
        <f t="shared" si="90"/>
        <v>-524.9418832269555</v>
      </c>
      <c r="HB16" s="1">
        <f t="shared" si="90"/>
        <v>-505.36549156205359</v>
      </c>
      <c r="HC16" s="1">
        <f t="shared" si="90"/>
        <v>-486.16193878481698</v>
      </c>
      <c r="HD16" s="1">
        <f t="shared" si="90"/>
        <v>-467.33122489524578</v>
      </c>
      <c r="HE16" s="1">
        <f t="shared" si="90"/>
        <v>-448.87334989333982</v>
      </c>
      <c r="HF16" s="1">
        <f t="shared" ref="HF16:HO25" si="91">IF(OR($G16="",$H16=""),"",IF($D$2="","",IF($D$2="normal",0,-LN(HF$5))-LN($H16)-(((IF($D$2="normal",HF$5,HF$4)-$G16)^2)/(2*($H16^2)))))</f>
        <v>-430.78831377909921</v>
      </c>
      <c r="HG16" s="1">
        <f t="shared" si="91"/>
        <v>-413.07611655252384</v>
      </c>
      <c r="HH16" s="1">
        <f t="shared" si="91"/>
        <v>-395.73675821361383</v>
      </c>
      <c r="HI16" s="1">
        <f t="shared" si="91"/>
        <v>-378.77023876236905</v>
      </c>
      <c r="HJ16" s="1">
        <f t="shared" si="91"/>
        <v>-362.17655819878962</v>
      </c>
      <c r="HK16" s="1">
        <f t="shared" si="91"/>
        <v>-345.95571652287555</v>
      </c>
      <c r="HL16" s="1">
        <f t="shared" si="91"/>
        <v>-330.10771373462677</v>
      </c>
      <c r="HM16" s="1">
        <f t="shared" si="91"/>
        <v>-314.63254983404329</v>
      </c>
      <c r="HN16" s="1">
        <f t="shared" si="91"/>
        <v>-299.53022482112522</v>
      </c>
      <c r="HO16" s="1">
        <f t="shared" si="91"/>
        <v>-284.80073869587216</v>
      </c>
      <c r="HP16" s="1">
        <f t="shared" ref="HP16:HY25" si="92">IF(OR($G16="",$H16=""),"",IF($D$2="","",IF($D$2="normal",0,-LN(HP$5))-LN($H16)-(((IF($D$2="normal",HP$5,HP$4)-$G16)^2)/(2*($H16^2)))))</f>
        <v>-270.44409145828462</v>
      </c>
      <c r="HQ16" s="1">
        <f t="shared" si="92"/>
        <v>-256.46028310836232</v>
      </c>
      <c r="HR16" s="1">
        <f t="shared" si="92"/>
        <v>-242.84931364610537</v>
      </c>
      <c r="HS16" s="1">
        <f t="shared" si="92"/>
        <v>-229.61118307151366</v>
      </c>
      <c r="HT16" s="1">
        <f t="shared" si="92"/>
        <v>-216.74589138458728</v>
      </c>
      <c r="HU16" s="1">
        <f t="shared" si="92"/>
        <v>-204.25343858532619</v>
      </c>
      <c r="HV16" s="1">
        <f t="shared" si="92"/>
        <v>-192.13382467373043</v>
      </c>
      <c r="HW16" s="1">
        <f t="shared" si="92"/>
        <v>-180.38704964979991</v>
      </c>
      <c r="HX16" s="1">
        <f t="shared" si="92"/>
        <v>-169.01311351353471</v>
      </c>
      <c r="HY16" s="1">
        <f t="shared" si="92"/>
        <v>-158.01201626493483</v>
      </c>
      <c r="HZ16" s="1">
        <f t="shared" ref="HZ16:II25" si="93">IF(OR($G16="",$H16=""),"",IF($D$2="","",IF($D$2="normal",0,-LN(HZ$5))-LN($H16)-(((IF($D$2="normal",HZ$5,HZ$4)-$G16)^2)/(2*($H16^2)))))</f>
        <v>-147.38375790400022</v>
      </c>
      <c r="IA16" s="1">
        <f t="shared" si="93"/>
        <v>-137.12833843073091</v>
      </c>
      <c r="IB16" s="1">
        <f t="shared" si="93"/>
        <v>-127.2457578451269</v>
      </c>
      <c r="IC16" s="1">
        <f t="shared" si="93"/>
        <v>-117.7360161471882</v>
      </c>
      <c r="ID16" s="1">
        <f t="shared" si="93"/>
        <v>-108.59911333691478</v>
      </c>
      <c r="IE16" s="1">
        <f t="shared" si="93"/>
        <v>-99.835049414306667</v>
      </c>
      <c r="IF16" s="1">
        <f t="shared" si="93"/>
        <v>-91.443824379363861</v>
      </c>
      <c r="IG16" s="1">
        <f t="shared" si="93"/>
        <v>-83.425438232086293</v>
      </c>
      <c r="IH16" s="1">
        <f t="shared" si="93"/>
        <v>-75.779890972474092</v>
      </c>
      <c r="II16" s="1">
        <f t="shared" si="93"/>
        <v>-68.50718260052713</v>
      </c>
      <c r="IJ16" s="1">
        <f t="shared" ref="IJ16:IS25" si="94">IF(OR($G16="",$H16=""),"",IF($D$2="","",IF($D$2="normal",0,-LN(IJ$5))-LN($H16)-(((IF($D$2="normal",IJ$5,IJ$4)-$G16)^2)/(2*($H16^2)))))</f>
        <v>-61.607313116245507</v>
      </c>
      <c r="IK16" s="1">
        <f t="shared" si="94"/>
        <v>-55.080282519629165</v>
      </c>
      <c r="IL16" s="1">
        <f t="shared" si="94"/>
        <v>-48.92609081067814</v>
      </c>
      <c r="IM16" s="1">
        <f t="shared" si="94"/>
        <v>-43.144737989392382</v>
      </c>
      <c r="IN16" s="1">
        <f t="shared" si="94"/>
        <v>-37.736224055771963</v>
      </c>
      <c r="IO16" s="1">
        <f t="shared" si="94"/>
        <v>-32.700549009816825</v>
      </c>
      <c r="IP16" s="1">
        <f t="shared" si="94"/>
        <v>-28.037712851526983</v>
      </c>
      <c r="IQ16" s="1">
        <f t="shared" si="94"/>
        <v>-23.747715580902451</v>
      </c>
      <c r="IR16" s="1">
        <f t="shared" si="94"/>
        <v>-19.830557197943218</v>
      </c>
      <c r="IS16" s="1">
        <f t="shared" si="94"/>
        <v>-16.286237702649277</v>
      </c>
      <c r="IT16" s="1">
        <f t="shared" ref="IT16:JC25" si="95">IF(OR($G16="",$H16=""),"",IF($D$2="","",IF($D$2="normal",0,-LN(IT$5))-LN($H16)-(((IF($D$2="normal",IT$5,IT$4)-$G16)^2)/(2*($H16^2)))))</f>
        <v>-13.114757095020632</v>
      </c>
      <c r="IU16" s="1">
        <f t="shared" si="95"/>
        <v>-10.31611537505729</v>
      </c>
      <c r="IV16" s="1">
        <f t="shared" si="95"/>
        <v>-7.8903125427592453</v>
      </c>
      <c r="IW16" s="1">
        <f t="shared" si="95"/>
        <v>-5.8373485981265008</v>
      </c>
      <c r="IX16" s="1">
        <f t="shared" si="95"/>
        <v>-4.1572235411590519</v>
      </c>
      <c r="IY16" s="1">
        <f t="shared" si="95"/>
        <v>-2.8499373718569037</v>
      </c>
      <c r="IZ16" s="1">
        <f t="shared" si="95"/>
        <v>-1.9154900902200542</v>
      </c>
      <c r="JA16" s="1">
        <f t="shared" si="95"/>
        <v>-1.3538816962485034</v>
      </c>
      <c r="JB16" s="1">
        <f t="shared" si="95"/>
        <v>-1.1651121899422514</v>
      </c>
      <c r="JC16" s="1">
        <f t="shared" si="95"/>
        <v>-1.349181571301298</v>
      </c>
      <c r="JD16" s="1">
        <f t="shared" ref="JD16:JM25" si="96">IF(OR($G16="",$H16=""),"",IF($D$2="","",IF($D$2="normal",0,-LN(JD$5))-LN($H16)-(((IF($D$2="normal",JD$5,JD$4)-$G16)^2)/(2*($H16^2)))))</f>
        <v>-1.9060898403256432</v>
      </c>
      <c r="JE16" s="1">
        <f t="shared" si="96"/>
        <v>-2.8358369970152872</v>
      </c>
      <c r="JF16" s="1">
        <f t="shared" si="96"/>
        <v>-4.1384230413702294</v>
      </c>
      <c r="JG16" s="1">
        <f t="shared" si="96"/>
        <v>-5.8138479733904704</v>
      </c>
      <c r="JH16" s="1">
        <f t="shared" si="96"/>
        <v>-7.8621117930760098</v>
      </c>
      <c r="JI16" s="1">
        <f t="shared" si="96"/>
        <v>-10.283214500426851</v>
      </c>
      <c r="JJ16" s="1">
        <f t="shared" si="96"/>
        <v>-13.077156095442991</v>
      </c>
      <c r="JK16" s="1">
        <f t="shared" si="96"/>
        <v>-16.24393657812443</v>
      </c>
      <c r="JL16" s="1">
        <f t="shared" si="96"/>
        <v>-19.783555948471168</v>
      </c>
      <c r="JM16" s="1">
        <f t="shared" si="96"/>
        <v>-23.696014206483202</v>
      </c>
      <c r="JN16" s="1">
        <f t="shared" ref="JN16:JW25" si="97">IF(OR($G16="",$H16=""),"",IF($D$2="","",IF($D$2="normal",0,-LN(JN$5))-LN($H16)-(((IF($D$2="normal",JN$5,JN$4)-$G16)^2)/(2*($H16^2)))))</f>
        <v>-27.981311352160549</v>
      </c>
      <c r="JO16" s="1">
        <f t="shared" si="97"/>
        <v>-32.639447385503175</v>
      </c>
      <c r="JP16" s="1">
        <f t="shared" si="97"/>
        <v>-37.670422306511121</v>
      </c>
      <c r="JQ16" s="1">
        <f t="shared" si="97"/>
        <v>-43.074236115184348</v>
      </c>
      <c r="JR16" s="1">
        <f t="shared" si="97"/>
        <v>-48.8508888115229</v>
      </c>
      <c r="JS16" s="1">
        <f t="shared" si="97"/>
        <v>-55.000380395526719</v>
      </c>
      <c r="JT16" s="1">
        <f t="shared" si="97"/>
        <v>-61.52271086719584</v>
      </c>
      <c r="JU16" s="1">
        <f t="shared" si="97"/>
        <v>-68.417880226530244</v>
      </c>
      <c r="JV16" s="1">
        <f t="shared" si="97"/>
        <v>-75.685888473529957</v>
      </c>
      <c r="JW16" s="1">
        <f t="shared" si="97"/>
        <v>-83.32673560819498</v>
      </c>
      <c r="JX16" s="1">
        <f t="shared" ref="JX16:KG25" si="98">IF(OR($G16="",$H16=""),"",IF($D$2="","",IF($D$2="normal",0,-LN(JX$5))-LN($H16)-(((IF($D$2="normal",JX$5,JX$4)-$G16)^2)/(2*($H16^2)))))</f>
        <v>-91.340421630525299</v>
      </c>
      <c r="JY16" s="1">
        <f t="shared" si="98"/>
        <v>-99.726946540520885</v>
      </c>
      <c r="JZ16" s="1">
        <f t="shared" si="98"/>
        <v>-108.4863103381818</v>
      </c>
      <c r="KA16" s="1">
        <f t="shared" si="98"/>
        <v>-117.618513023508</v>
      </c>
      <c r="KB16" s="1">
        <f t="shared" si="98"/>
        <v>-127.1235545964995</v>
      </c>
      <c r="KC16" s="1">
        <f t="shared" si="98"/>
        <v>-137.0014350571563</v>
      </c>
      <c r="KD16" s="1">
        <f t="shared" si="98"/>
        <v>-147.25215440547839</v>
      </c>
      <c r="KE16" s="1">
        <f t="shared" si="98"/>
        <v>-157.87571264146578</v>
      </c>
      <c r="KF16" s="1">
        <f t="shared" si="98"/>
        <v>-168.87210976511849</v>
      </c>
      <c r="KG16" s="1">
        <f t="shared" si="98"/>
        <v>-180.24134577643648</v>
      </c>
      <c r="KH16" s="1">
        <f t="shared" ref="KH16:KQ25" si="99">IF(OR($G16="",$H16=""),"",IF($D$2="","",IF($D$2="normal",0,-LN(KH$5))-LN($H16)-(((IF($D$2="normal",KH$5,KH$4)-$G16)^2)/(2*($H16^2)))))</f>
        <v>-191.98342067541978</v>
      </c>
      <c r="KI16" s="1">
        <f t="shared" si="99"/>
        <v>-204.09833446206835</v>
      </c>
      <c r="KJ16" s="1">
        <f t="shared" si="99"/>
        <v>-216.58608713638225</v>
      </c>
      <c r="KK16" s="1">
        <f t="shared" si="99"/>
        <v>-229.44667869836141</v>
      </c>
      <c r="KL16" s="1">
        <f t="shared" si="99"/>
        <v>-242.6801091480059</v>
      </c>
      <c r="KM16" s="1">
        <f t="shared" si="99"/>
        <v>-256.28637848531571</v>
      </c>
      <c r="KN16" s="1">
        <f t="shared" si="99"/>
        <v>-270.26548671029087</v>
      </c>
      <c r="KO16" s="1">
        <f t="shared" si="99"/>
        <v>-284.61743382293133</v>
      </c>
      <c r="KP16" s="1">
        <f t="shared" si="99"/>
        <v>-299.34221982323703</v>
      </c>
      <c r="KQ16" s="1">
        <f t="shared" si="99"/>
        <v>-314.43984471120808</v>
      </c>
      <c r="KR16" s="1">
        <f t="shared" ref="KR16:LA25" si="100">IF(OR($G16="",$H16=""),"",IF($D$2="","",IF($D$2="normal",0,-LN(KR$5))-LN($H16)-(((IF($D$2="normal",KR$5,KR$4)-$G16)^2)/(2*($H16^2)))))</f>
        <v>-329.91030848684443</v>
      </c>
      <c r="KS16" s="1">
        <f t="shared" si="100"/>
        <v>-345.75361115014601</v>
      </c>
      <c r="KT16" s="1">
        <f t="shared" si="100"/>
        <v>-361.96975270111301</v>
      </c>
      <c r="KU16" s="1">
        <f t="shared" si="100"/>
        <v>-378.55873313974519</v>
      </c>
      <c r="KV16" s="1">
        <f t="shared" si="100"/>
        <v>-395.52055246604277</v>
      </c>
      <c r="KW16" s="1">
        <f t="shared" si="100"/>
        <v>-412.85521068000565</v>
      </c>
      <c r="KX16" s="1">
        <f t="shared" si="100"/>
        <v>-430.56270778163378</v>
      </c>
      <c r="KY16" s="1">
        <f t="shared" si="100"/>
        <v>-448.64304377092719</v>
      </c>
      <c r="KZ16" s="1">
        <f t="shared" si="100"/>
        <v>-467.09621864788596</v>
      </c>
      <c r="LA16" s="1">
        <f t="shared" si="100"/>
        <v>-485.92223241251003</v>
      </c>
      <c r="LB16" s="1">
        <f t="shared" ref="LB16:LK25" si="101">IF(OR($G16="",$H16=""),"",IF($D$2="","",IF($D$2="normal",0,-LN(LB$5))-LN($H16)-(((IF($D$2="normal",LB$5,LB$4)-$G16)^2)/(2*($H16^2)))))</f>
        <v>-505.12108506479939</v>
      </c>
      <c r="LC16" s="1">
        <f t="shared" si="101"/>
        <v>-524.69277660475404</v>
      </c>
      <c r="LD16" s="1">
        <f t="shared" si="101"/>
        <v>-544.63730703237388</v>
      </c>
      <c r="LE16" s="1">
        <f t="shared" si="101"/>
        <v>-564.95467634765919</v>
      </c>
      <c r="LF16" s="1">
        <f t="shared" si="101"/>
        <v>-585.64488455060973</v>
      </c>
      <c r="LG16" s="1">
        <f t="shared" si="101"/>
        <v>-606.70793164122563</v>
      </c>
      <c r="LH16" s="1">
        <f t="shared" si="101"/>
        <v>-628.14381761950676</v>
      </c>
      <c r="LI16" s="1">
        <f t="shared" si="101"/>
        <v>-649.95254248545325</v>
      </c>
      <c r="LJ16" s="1">
        <f t="shared" si="101"/>
        <v>-672.13410623906498</v>
      </c>
      <c r="LK16" s="1">
        <f t="shared" si="101"/>
        <v>-694.68850888034206</v>
      </c>
      <c r="LL16" s="1">
        <f t="shared" ref="LL16:LU25" si="102">IF(OR($G16="",$H16=""),"",IF($D$2="","",IF($D$2="normal",0,-LN(LL$5))-LN($H16)-(((IF($D$2="normal",LL$5,LL$4)-$G16)^2)/(2*($H16^2)))))</f>
        <v>-717.61575040928449</v>
      </c>
      <c r="LM16" s="1">
        <f t="shared" si="102"/>
        <v>-740.91583082589216</v>
      </c>
      <c r="LN16" s="1">
        <f t="shared" si="102"/>
        <v>-764.58875013016507</v>
      </c>
      <c r="LO16" s="1">
        <f t="shared" si="102"/>
        <v>-788.63450832210333</v>
      </c>
      <c r="LP16" s="1">
        <f t="shared" si="102"/>
        <v>-813.05310540170694</v>
      </c>
      <c r="LQ16" s="1">
        <f t="shared" si="102"/>
        <v>-837.8445413689758</v>
      </c>
      <c r="LR16" s="1">
        <f t="shared" si="102"/>
        <v>-863.00881622391</v>
      </c>
      <c r="LS16" s="1">
        <f t="shared" si="102"/>
        <v>-888.54592996650933</v>
      </c>
      <c r="LT16" s="1">
        <f t="shared" si="102"/>
        <v>-914.45588259677413</v>
      </c>
      <c r="LU16" s="1">
        <f t="shared" si="102"/>
        <v>-940.73867411470417</v>
      </c>
      <c r="LV16" s="1">
        <f t="shared" ref="LV16:ME25" si="103">IF(OR($G16="",$H16=""),"",IF($D$2="","",IF($D$2="normal",0,-LN(LV$5))-LN($H16)-(((IF($D$2="normal",LV$5,LV$4)-$G16)^2)/(2*($H16^2)))))</f>
        <v>-967.39430452029956</v>
      </c>
      <c r="LW16" s="1">
        <f t="shared" si="103"/>
        <v>-994.42277381356018</v>
      </c>
      <c r="LX16" s="1">
        <f t="shared" si="103"/>
        <v>-1021.8240819944862</v>
      </c>
      <c r="LY16" s="1">
        <f t="shared" si="103"/>
        <v>-1049.5982290630775</v>
      </c>
      <c r="LZ16" s="1">
        <f t="shared" si="103"/>
        <v>-1077.7452150193342</v>
      </c>
      <c r="MA16" s="1">
        <f t="shared" si="103"/>
        <v>-1106.2650398632559</v>
      </c>
      <c r="MB16" s="1">
        <f t="shared" si="103"/>
        <v>-1135.1577035948428</v>
      </c>
      <c r="MC16" s="1">
        <f t="shared" si="103"/>
        <v>-1164.423206214095</v>
      </c>
      <c r="MD16" s="1">
        <f t="shared" si="103"/>
        <v>-1194.0615477210124</v>
      </c>
      <c r="ME16" s="1">
        <f t="shared" si="103"/>
        <v>-1224.0727281155953</v>
      </c>
      <c r="MF16" s="1">
        <f t="shared" ref="MF16:MO25" si="104">IF(OR($G16="",$H16=""),"",IF($D$2="","",IF($D$2="normal",0,-LN(MF$5))-LN($H16)-(((IF($D$2="normal",MF$5,MF$4)-$G16)^2)/(2*($H16^2)))))</f>
        <v>-1254.4567473978434</v>
      </c>
      <c r="MG16" s="1">
        <f t="shared" si="104"/>
        <v>-1285.2136055677568</v>
      </c>
      <c r="MH16" s="1">
        <f t="shared" si="104"/>
        <v>-1316.3433026253354</v>
      </c>
      <c r="MI16" s="1">
        <f t="shared" si="104"/>
        <v>-1347.8458385705794</v>
      </c>
      <c r="MJ16" s="1">
        <f t="shared" si="104"/>
        <v>-1379.7212134034887</v>
      </c>
      <c r="MK16" s="1">
        <f t="shared" si="104"/>
        <v>-1411.9694271240633</v>
      </c>
      <c r="ML16" s="1">
        <f t="shared" si="104"/>
        <v>-1444.5904797323028</v>
      </c>
      <c r="MM16" s="1">
        <f t="shared" si="104"/>
        <v>-1477.5843712282081</v>
      </c>
      <c r="MN16" s="1">
        <f t="shared" si="104"/>
        <v>-1510.9511016117785</v>
      </c>
      <c r="MO16" s="1">
        <f t="shared" si="104"/>
        <v>-1544.6906708830143</v>
      </c>
      <c r="MP16" s="1">
        <f t="shared" ref="MP16:MY25" si="105">IF(OR($G16="",$H16=""),"",IF($D$2="","",IF($D$2="normal",0,-LN(MP$5))-LN($H16)-(((IF($D$2="normal",MP$5,MP$4)-$G16)^2)/(2*($H16^2)))))</f>
        <v>-1578.8030790419152</v>
      </c>
      <c r="MQ16" s="1">
        <f t="shared" si="105"/>
        <v>-1613.2883260884817</v>
      </c>
      <c r="MR16" s="1">
        <f t="shared" si="105"/>
        <v>-1648.1464120227133</v>
      </c>
      <c r="MS16" s="1">
        <f t="shared" si="105"/>
        <v>-1683.3773368446102</v>
      </c>
      <c r="MT16" s="1">
        <f t="shared" si="105"/>
        <v>-1718.9811005541726</v>
      </c>
      <c r="MU16" s="1">
        <f t="shared" si="105"/>
        <v>-1754.9577031514</v>
      </c>
      <c r="MV16" s="1">
        <f t="shared" si="105"/>
        <v>-1791.3071446362928</v>
      </c>
      <c r="MW16" s="1">
        <f t="shared" si="105"/>
        <v>-1828.0294250088509</v>
      </c>
      <c r="MX16" s="1">
        <f t="shared" si="105"/>
        <v>-1865.1245442690745</v>
      </c>
      <c r="MY16" s="1">
        <f t="shared" si="105"/>
        <v>-1902.592502416963</v>
      </c>
      <c r="MZ16" s="1">
        <f t="shared" ref="MZ16:NI25" si="106">IF(OR($G16="",$H16=""),"",IF($D$2="","",IF($D$2="normal",0,-LN(MZ$5))-LN($H16)-(((IF($D$2="normal",MZ$5,MZ$4)-$G16)^2)/(2*($H16^2)))))</f>
        <v>-1940.4332994525168</v>
      </c>
      <c r="NA16" s="1">
        <f t="shared" si="106"/>
        <v>-1978.6469353757363</v>
      </c>
      <c r="NB16" s="1">
        <f t="shared" si="106"/>
        <v>-2017.2334101866211</v>
      </c>
      <c r="NC16" s="1">
        <f t="shared" si="106"/>
        <v>-2056.1927238851708</v>
      </c>
      <c r="ND16" s="1">
        <f t="shared" si="106"/>
        <v>-2095.5248764713856</v>
      </c>
      <c r="NE16" s="1">
        <f t="shared" si="106"/>
        <v>-2135.2298679452661</v>
      </c>
      <c r="NF16" s="1">
        <f t="shared" si="106"/>
        <v>-2175.3076983068117</v>
      </c>
      <c r="NG16" s="1">
        <f t="shared" si="106"/>
        <v>-2215.7583675560231</v>
      </c>
      <c r="NH16" s="1">
        <f t="shared" si="106"/>
        <v>-2256.5818756928993</v>
      </c>
      <c r="NI16" s="1">
        <f t="shared" si="106"/>
        <v>-2297.7782227174412</v>
      </c>
      <c r="NJ16" s="1">
        <f t="shared" ref="NJ16:NS25" si="107">IF(OR($G16="",$H16=""),"",IF($D$2="","",IF($D$2="normal",0,-LN(NJ$5))-LN($H16)-(((IF($D$2="normal",NJ$5,NJ$4)-$G16)^2)/(2*($H16^2)))))</f>
        <v>-2339.3474086296478</v>
      </c>
      <c r="NK16" s="1">
        <f t="shared" si="107"/>
        <v>-2381.2894334295202</v>
      </c>
      <c r="NL16" s="1">
        <f t="shared" si="107"/>
        <v>-2423.6042971170577</v>
      </c>
      <c r="NM16" s="1">
        <f t="shared" si="107"/>
        <v>-2466.2919996922606</v>
      </c>
      <c r="NN16" s="1">
        <f t="shared" si="107"/>
        <v>-2509.3525411551286</v>
      </c>
      <c r="NO16" s="1">
        <f t="shared" si="107"/>
        <v>-2552.7859215056619</v>
      </c>
      <c r="NP16" s="1">
        <f t="shared" si="107"/>
        <v>-2596.5921407438609</v>
      </c>
      <c r="NQ16" s="1">
        <f t="shared" si="107"/>
        <v>-2640.7711988697247</v>
      </c>
      <c r="NR16" s="1">
        <f t="shared" si="107"/>
        <v>-2685.3230958832542</v>
      </c>
      <c r="NS16" s="1">
        <f t="shared" si="107"/>
        <v>-2730.2478317844489</v>
      </c>
      <c r="NT16" s="1">
        <f t="shared" ref="NT16:OC25" si="108">IF(OR($G16="",$H16=""),"",IF($D$2="","",IF($D$2="normal",0,-LN(NT$5))-LN($H16)-(((IF($D$2="normal",NT$5,NT$4)-$G16)^2)/(2*($H16^2)))))</f>
        <v>-2775.5454065733084</v>
      </c>
      <c r="NU16" s="1">
        <f t="shared" si="108"/>
        <v>-2821.215820249834</v>
      </c>
      <c r="NV16" s="1">
        <f t="shared" si="108"/>
        <v>-2867.2590728140244</v>
      </c>
      <c r="NW16" s="1">
        <f t="shared" si="108"/>
        <v>-2913.6751642658796</v>
      </c>
      <c r="NX16" s="1">
        <f t="shared" si="108"/>
        <v>-2960.464094605401</v>
      </c>
      <c r="NY16" s="1">
        <f t="shared" si="108"/>
        <v>-3007.6258638325876</v>
      </c>
      <c r="NZ16" s="1">
        <f t="shared" si="108"/>
        <v>-3055.160471947439</v>
      </c>
      <c r="OA16" s="1">
        <f t="shared" si="108"/>
        <v>-3103.0679189499556</v>
      </c>
      <c r="OB16" s="1">
        <f t="shared" si="108"/>
        <v>-3151.3482048401384</v>
      </c>
      <c r="OC16" s="1">
        <f t="shared" si="108"/>
        <v>-3200.0013296179859</v>
      </c>
      <c r="OD16" s="1">
        <f t="shared" ref="OD16:OM25" si="109">IF(OR($G16="",$H16=""),"",IF($D$2="","",IF($D$2="normal",0,-LN(OD$5))-LN($H16)-(((IF($D$2="normal",OD$5,OD$4)-$G16)^2)/(2*($H16^2)))))</f>
        <v>-3249.0272932834987</v>
      </c>
      <c r="OE16" s="1">
        <f t="shared" si="109"/>
        <v>-3298.4260958366767</v>
      </c>
      <c r="OF16" s="1">
        <f t="shared" si="109"/>
        <v>-3348.19773727752</v>
      </c>
      <c r="OG16" s="1">
        <f t="shared" si="109"/>
        <v>-3398.342217606029</v>
      </c>
      <c r="OH16" s="1">
        <f t="shared" si="109"/>
        <v>-3448.8595368222027</v>
      </c>
      <c r="OI16" s="1">
        <f t="shared" si="109"/>
        <v>-3499.7496949260417</v>
      </c>
      <c r="OJ16" s="1">
        <f t="shared" si="109"/>
        <v>-3551.0126919175468</v>
      </c>
      <c r="OK16" s="1">
        <f t="shared" si="109"/>
        <v>-3602.6485277967167</v>
      </c>
      <c r="OL16" s="1">
        <f t="shared" si="109"/>
        <v>-3654.6572025635519</v>
      </c>
      <c r="OM16" s="1">
        <f t="shared" si="109"/>
        <v>-3707.0387162180523</v>
      </c>
      <c r="ON16" s="1">
        <f t="shared" ref="ON16:OW25" si="110">IF(OR($G16="",$H16=""),"",IF($D$2="","",IF($D$2="normal",0,-LN(ON$5))-LN($H16)-(((IF($D$2="normal",ON$5,ON$4)-$G16)^2)/(2*($H16^2)))))</f>
        <v>-3759.7930687602179</v>
      </c>
      <c r="OO16" s="1">
        <f t="shared" si="110"/>
        <v>-3812.9202601900488</v>
      </c>
      <c r="OP16" s="1">
        <f t="shared" si="110"/>
        <v>-3866.4202905075454</v>
      </c>
      <c r="OQ16" s="1">
        <f t="shared" si="110"/>
        <v>-3920.2931597127072</v>
      </c>
      <c r="OR16" s="1">
        <f t="shared" si="110"/>
        <v>-3974.5388678055342</v>
      </c>
      <c r="OS16" s="1">
        <f t="shared" si="110"/>
        <v>-4029.1574147860265</v>
      </c>
      <c r="OT16" s="1">
        <f t="shared" si="110"/>
        <v>-4084.1488006541836</v>
      </c>
      <c r="OU16" s="1">
        <f t="shared" si="110"/>
        <v>-4139.5130254100068</v>
      </c>
      <c r="OV16" s="1">
        <f t="shared" si="110"/>
        <v>-4195.2500890534948</v>
      </c>
      <c r="OW16" s="1">
        <f t="shared" si="110"/>
        <v>-4251.359991584648</v>
      </c>
      <c r="OX16" s="1">
        <f t="shared" ref="OX16:PG25" si="111">IF(OR($G16="",$H16=""),"",IF($D$2="","",IF($D$2="normal",0,-LN(OX$5))-LN($H16)-(((IF($D$2="normal",OX$5,OX$4)-$G16)^2)/(2*($H16^2)))))</f>
        <v>-4307.8427330034674</v>
      </c>
      <c r="OY16" s="1">
        <f t="shared" si="111"/>
        <v>-4364.6983133099502</v>
      </c>
      <c r="OZ16" s="1">
        <f t="shared" si="111"/>
        <v>-4421.9267325041001</v>
      </c>
      <c r="PA16" s="1">
        <f t="shared" si="111"/>
        <v>-4479.5279905859152</v>
      </c>
      <c r="PB16" s="1">
        <f t="shared" si="111"/>
        <v>-4537.5020875553973</v>
      </c>
      <c r="PC16" s="1">
        <f t="shared" si="111"/>
        <v>-4595.8490234125429</v>
      </c>
      <c r="PD16" s="1">
        <f t="shared" si="111"/>
        <v>-4654.5687981573546</v>
      </c>
      <c r="PE16" s="1">
        <f t="shared" si="111"/>
        <v>-4713.6614117898307</v>
      </c>
      <c r="PF16" s="1">
        <f t="shared" si="111"/>
        <v>-4773.1268643099738</v>
      </c>
      <c r="PG16" s="1">
        <f t="shared" si="111"/>
        <v>-4832.9651557177804</v>
      </c>
      <c r="PH16" s="1">
        <f t="shared" ref="PH16:PQ25" si="112">IF(OR($G16="",$H16=""),"",IF($D$2="","",IF($D$2="normal",0,-LN(PH$5))-LN($H16)-(((IF($D$2="normal",PH$5,PH$4)-$G16)^2)/(2*($H16^2)))))</f>
        <v>-4893.176286013254</v>
      </c>
      <c r="PI16" s="1">
        <f t="shared" si="112"/>
        <v>-4953.760255196391</v>
      </c>
      <c r="PJ16" s="1">
        <f t="shared" si="112"/>
        <v>-5014.717063267195</v>
      </c>
      <c r="PK16" s="1">
        <f t="shared" si="112"/>
        <v>-5076.0467102256634</v>
      </c>
      <c r="PL16" s="1">
        <f t="shared" si="112"/>
        <v>-5137.749196071798</v>
      </c>
      <c r="PM16" s="1">
        <f t="shared" si="112"/>
        <v>-5199.8245208055969</v>
      </c>
      <c r="PN16" s="1">
        <f t="shared" si="112"/>
        <v>-5262.2726844270619</v>
      </c>
      <c r="PO16" s="1">
        <f t="shared" si="112"/>
        <v>-5325.0936869361913</v>
      </c>
      <c r="PP16" s="1">
        <f t="shared" si="112"/>
        <v>-5388.2875283329868</v>
      </c>
      <c r="PQ16" s="1">
        <f t="shared" si="112"/>
        <v>-5451.8542086174475</v>
      </c>
      <c r="PR16" s="1">
        <f t="shared" ref="PR16:QA25" si="113">IF(OR($G16="",$H16=""),"",IF($D$2="","",IF($D$2="normal",0,-LN(PR$5))-LN($H16)-(((IF($D$2="normal",PR$5,PR$4)-$G16)^2)/(2*($H16^2)))))</f>
        <v>-5515.7937277895726</v>
      </c>
      <c r="PS16" s="1">
        <f t="shared" si="113"/>
        <v>-5580.1060858493638</v>
      </c>
      <c r="PT16" s="1">
        <f t="shared" si="113"/>
        <v>-5644.7912827968203</v>
      </c>
      <c r="PU16" s="1">
        <f t="shared" si="113"/>
        <v>-5709.849318631942</v>
      </c>
      <c r="PV16" s="1">
        <f t="shared" si="113"/>
        <v>-5775.2801933547298</v>
      </c>
      <c r="PW16" s="1">
        <f t="shared" si="113"/>
        <v>-5841.083906965182</v>
      </c>
      <c r="PX16" s="1">
        <f t="shared" si="113"/>
        <v>-5907.2604594632994</v>
      </c>
      <c r="PY16" s="1">
        <f t="shared" si="113"/>
        <v>-5973.809850849083</v>
      </c>
      <c r="PZ16" s="1">
        <f t="shared" si="113"/>
        <v>-6040.73208112253</v>
      </c>
      <c r="QA16" s="1">
        <f t="shared" si="113"/>
        <v>-6108.027150283644</v>
      </c>
      <c r="QB16" s="1">
        <f t="shared" ref="QB16:QK25" si="114">IF(OR($G16="",$H16=""),"",IF($D$2="","",IF($D$2="normal",0,-LN(QB$5))-LN($H16)-(((IF($D$2="normal",QB$5,QB$4)-$G16)^2)/(2*($H16^2)))))</f>
        <v>-6175.6950583324242</v>
      </c>
      <c r="QC16" s="1">
        <f t="shared" si="114"/>
        <v>-6243.7358052688678</v>
      </c>
      <c r="QD16" s="1">
        <f t="shared" si="114"/>
        <v>-6312.1493910929767</v>
      </c>
      <c r="QE16" s="1">
        <f t="shared" si="114"/>
        <v>-6380.9358158047517</v>
      </c>
      <c r="QF16" s="1">
        <f t="shared" si="114"/>
        <v>-6450.0950794041919</v>
      </c>
      <c r="QG16" s="1">
        <f t="shared" si="114"/>
        <v>-6519.6271818912974</v>
      </c>
      <c r="QH16" s="1">
        <f t="shared" si="114"/>
        <v>-6589.5321232660681</v>
      </c>
      <c r="QI16" s="1">
        <f t="shared" si="114"/>
        <v>-6659.8099035285031</v>
      </c>
      <c r="QJ16" s="1">
        <f t="shared" si="114"/>
        <v>-6730.4605226786052</v>
      </c>
      <c r="QK16" s="1">
        <f t="shared" si="114"/>
        <v>-6801.4839807163717</v>
      </c>
      <c r="QL16" s="1">
        <f t="shared" ref="QL16:QU25" si="115">IF(OR($G16="",$H16=""),"",IF($D$2="","",IF($D$2="normal",0,-LN(QL$5))-LN($H16)-(((IF($D$2="normal",QL$5,QL$4)-$G16)^2)/(2*($H16^2)))))</f>
        <v>-6872.8802776418042</v>
      </c>
      <c r="QM16" s="1">
        <f t="shared" si="115"/>
        <v>-6944.6494134549012</v>
      </c>
      <c r="QN16" s="1">
        <f t="shared" si="115"/>
        <v>-7016.7913881556642</v>
      </c>
      <c r="QO16" s="1">
        <f t="shared" si="115"/>
        <v>-7089.3062017440916</v>
      </c>
      <c r="QP16" s="1">
        <f t="shared" si="115"/>
        <v>-7162.1938542201851</v>
      </c>
      <c r="QQ16" s="1">
        <f t="shared" si="115"/>
        <v>-7235.454345583943</v>
      </c>
      <c r="QR16" s="1">
        <f t="shared" si="115"/>
        <v>-7309.0876758353679</v>
      </c>
      <c r="QS16" s="1">
        <f t="shared" si="115"/>
        <v>-7383.0938449744563</v>
      </c>
      <c r="QT16" s="1">
        <f t="shared" si="115"/>
        <v>-7457.4728530012117</v>
      </c>
      <c r="QU16" s="1">
        <f t="shared" si="115"/>
        <v>-7532.2246999156305</v>
      </c>
      <c r="QV16" s="1">
        <f t="shared" ref="QV16:RE25" si="116">IF(OR($G16="",$H16=""),"",IF($D$2="","",IF($D$2="normal",0,-LN(QV$5))-LN($H16)-(((IF($D$2="normal",QV$5,QV$4)-$G16)^2)/(2*($H16^2)))))</f>
        <v>-7607.3493857177154</v>
      </c>
      <c r="QW16" s="1">
        <f t="shared" si="116"/>
        <v>-7682.8469104074657</v>
      </c>
      <c r="QX16" s="1">
        <f t="shared" si="116"/>
        <v>-7758.717273984882</v>
      </c>
      <c r="QY16" s="1">
        <f t="shared" si="116"/>
        <v>-7834.9604764499627</v>
      </c>
      <c r="QZ16" s="1">
        <f t="shared" si="116"/>
        <v>-7911.5765178027095</v>
      </c>
      <c r="RA16" s="1">
        <f t="shared" si="116"/>
        <v>-7988.5653980431207</v>
      </c>
      <c r="RB16" s="1">
        <f t="shared" si="116"/>
        <v>-8065.9271171711971</v>
      </c>
      <c r="RC16" s="1">
        <f t="shared" si="116"/>
        <v>-8143.6616751869396</v>
      </c>
      <c r="RD16" s="1">
        <f t="shared" si="116"/>
        <v>-8221.7690720903465</v>
      </c>
      <c r="RE16" s="1">
        <f t="shared" si="116"/>
        <v>-8300.2493078814205</v>
      </c>
      <c r="RF16" s="1">
        <f t="shared" ref="RF16:RO25" si="117">IF(OR($G16="",$H16=""),"",IF($D$2="","",IF($D$2="normal",0,-LN(RF$5))-LN($H16)-(((IF($D$2="normal",RF$5,RF$4)-$G16)^2)/(2*($H16^2)))))</f>
        <v>-8379.1023825601587</v>
      </c>
      <c r="RG16" s="1">
        <f t="shared" si="117"/>
        <v>-8458.3282961265613</v>
      </c>
      <c r="RH16" s="1">
        <f t="shared" si="117"/>
        <v>-8537.9270485806301</v>
      </c>
      <c r="RI16" s="1">
        <f t="shared" si="117"/>
        <v>-8617.898639922365</v>
      </c>
      <c r="RJ16" s="1">
        <f t="shared" si="117"/>
        <v>-8698.2430701517642</v>
      </c>
      <c r="RK16" s="1">
        <f t="shared" si="117"/>
        <v>-8778.9603392688296</v>
      </c>
      <c r="RL16" s="1">
        <f t="shared" si="117"/>
        <v>-8860.0504472735574</v>
      </c>
      <c r="RM16" s="1">
        <f t="shared" si="117"/>
        <v>-8941.5133941659533</v>
      </c>
      <c r="RN16" s="1">
        <f t="shared" si="117"/>
        <v>-9023.3491799460153</v>
      </c>
      <c r="RO16" s="1">
        <f t="shared" si="117"/>
        <v>-9105.5578046137416</v>
      </c>
      <c r="RP16" s="1">
        <f t="shared" ref="RP16:RY25" si="118">IF(OR($G16="",$H16=""),"",IF($D$2="","",IF($D$2="normal",0,-LN(RP$5))-LN($H16)-(((IF($D$2="normal",RP$5,RP$4)-$G16)^2)/(2*($H16^2)))))</f>
        <v>-9188.1392681691304</v>
      </c>
      <c r="RQ16" s="1">
        <f t="shared" si="118"/>
        <v>-9271.0935706121872</v>
      </c>
      <c r="RR16" s="1">
        <f t="shared" si="118"/>
        <v>-9354.4207119429102</v>
      </c>
      <c r="RS16" s="1">
        <f t="shared" si="118"/>
        <v>-9438.1206921612993</v>
      </c>
      <c r="RT16" s="1">
        <f t="shared" si="118"/>
        <v>-9522.1935112673473</v>
      </c>
      <c r="RU16" s="1">
        <f t="shared" si="118"/>
        <v>-9606.6391692610669</v>
      </c>
      <c r="RV16" s="1">
        <f t="shared" si="118"/>
        <v>-9691.4576661424489</v>
      </c>
      <c r="RW16" s="1">
        <f t="shared" si="118"/>
        <v>-9776.649001911499</v>
      </c>
      <c r="RX16" s="1">
        <f t="shared" si="118"/>
        <v>-9862.2131765682116</v>
      </c>
      <c r="RY16" s="1">
        <f t="shared" si="118"/>
        <v>-9948.1501901125903</v>
      </c>
      <c r="RZ16" s="1">
        <f t="shared" ref="RZ16:SI25" si="119">IF(OR($G16="",$H16=""),"",IF($D$2="","",IF($D$2="normal",0,-LN(RZ$5))-LN($H16)-(((IF($D$2="normal",RZ$5,RZ$4)-$G16)^2)/(2*($H16^2)))))</f>
        <v>-10034.460042544635</v>
      </c>
      <c r="SA16" s="1">
        <f t="shared" si="119"/>
        <v>-10121.142733864346</v>
      </c>
      <c r="SB16" s="1">
        <f t="shared" si="119"/>
        <v>-10208.198264071718</v>
      </c>
      <c r="SC16" s="1">
        <f t="shared" si="119"/>
        <v>-10295.626633166759</v>
      </c>
      <c r="SD16" s="1">
        <f t="shared" si="119"/>
        <v>-10383.427841149465</v>
      </c>
      <c r="SE16" s="1">
        <f t="shared" si="119"/>
        <v>-10471.601888019837</v>
      </c>
      <c r="SF16" s="1">
        <f t="shared" si="119"/>
        <v>-10560.148773777872</v>
      </c>
      <c r="SG16" s="1">
        <f t="shared" si="119"/>
        <v>-10649.068498423574</v>
      </c>
      <c r="SH16" s="1">
        <f t="shared" si="119"/>
        <v>-10738.361061956941</v>
      </c>
      <c r="SI16" s="1">
        <f t="shared" si="119"/>
        <v>-10828.026464377974</v>
      </c>
      <c r="SJ16" s="1">
        <f t="shared" ref="SJ16:ST25" si="120">IF(OR($G16="",$H16=""),"",IF($D$2="","",IF($D$2="normal",0,-LN(SJ$5))-LN($H16)-(((IF($D$2="normal",SJ$5,SJ$4)-$G16)^2)/(2*($H16^2)))))</f>
        <v>-10918.064705686671</v>
      </c>
      <c r="SK16" s="1">
        <f t="shared" si="120"/>
        <v>-11008.475785883033</v>
      </c>
      <c r="SL16" s="1">
        <f t="shared" si="120"/>
        <v>-11099.259704967062</v>
      </c>
      <c r="SM16" s="1">
        <f t="shared" si="120"/>
        <v>-11190.416462938754</v>
      </c>
      <c r="SN16" s="1">
        <f t="shared" si="120"/>
        <v>-11281.946059798112</v>
      </c>
      <c r="SO16" s="1">
        <f t="shared" si="120"/>
        <v>-11373.848495545135</v>
      </c>
      <c r="SP16" s="1">
        <f t="shared" si="120"/>
        <v>-11466.123770179825</v>
      </c>
      <c r="SQ16" s="1">
        <f t="shared" si="120"/>
        <v>-11558.771883702182</v>
      </c>
      <c r="SR16" s="1">
        <f t="shared" si="120"/>
        <v>-11651.792836112199</v>
      </c>
      <c r="SS16" s="1">
        <f t="shared" si="120"/>
        <v>-11745.186627409887</v>
      </c>
      <c r="ST16" s="4">
        <f t="shared" si="120"/>
        <v>-11838.953257595098</v>
      </c>
    </row>
    <row r="17" spans="2:514" x14ac:dyDescent="0.45">
      <c r="B17" s="25">
        <f t="shared" si="70"/>
        <v>12</v>
      </c>
      <c r="C17" s="1" t="b">
        <f>OR(AND($D$2="lognormal",OR(Inputs!C20&lt;=0,Inputs!D20&gt;=Inputs!C20)),Inputs!F20&lt;=0,Inputs!F20&gt;=1)</f>
        <v>0</v>
      </c>
      <c r="D17" s="1">
        <f>IF(OR($D$2="",Inputs!$C20="",Inputs!$D20="",Inputs!$F20="",C17),"",IF($D$2="normal",IFERROR(Inputs!$C20-Inputs!$D20,""),IFERROR(LN(Inputs!$C20-Inputs!$D20),"")))</f>
        <v>0</v>
      </c>
      <c r="E17" s="1">
        <f>IF(OR($D$2="",Inputs!$C20="",Inputs!$D20="",Inputs!$F20=""),"",IF($D$2="normal",IFERROR(Inputs!$C20+Inputs!$D20,""),IFERROR(LN(Inputs!$C20+Inputs!$D20),"")))</f>
        <v>1.6094379124341003</v>
      </c>
      <c r="F17" s="2">
        <f>IF(OR(D17="",E17=""),"",(1+Inputs!$F20)/2)</f>
        <v>0.85</v>
      </c>
      <c r="G17" s="1">
        <f t="shared" si="68"/>
        <v>0.80471895621705014</v>
      </c>
      <c r="H17" s="1">
        <f t="shared" si="69"/>
        <v>0.77643094517640676</v>
      </c>
      <c r="I17" s="3"/>
      <c r="J17" s="1">
        <f t="shared" si="16"/>
        <v>0.36731719140973301</v>
      </c>
      <c r="K17" s="26">
        <f t="shared" si="17"/>
        <v>13.612213413726733</v>
      </c>
      <c r="M17" s="90"/>
      <c r="N17" s="1">
        <f t="shared" si="71"/>
        <v>-8294.3070625301407</v>
      </c>
      <c r="O17" s="1">
        <f t="shared" si="71"/>
        <v>-8226.7941301017763</v>
      </c>
      <c r="P17" s="1">
        <f t="shared" si="71"/>
        <v>-8159.5570965441193</v>
      </c>
      <c r="Q17" s="1">
        <f t="shared" si="71"/>
        <v>-8092.5959618571687</v>
      </c>
      <c r="R17" s="1">
        <f t="shared" si="71"/>
        <v>-8025.9107260409255</v>
      </c>
      <c r="S17" s="1">
        <f t="shared" si="71"/>
        <v>-7959.5013890953915</v>
      </c>
      <c r="T17" s="1">
        <f t="shared" si="71"/>
        <v>-7893.367951020562</v>
      </c>
      <c r="U17" s="1">
        <f t="shared" si="71"/>
        <v>-7827.5104118164436</v>
      </c>
      <c r="V17" s="1">
        <f t="shared" si="71"/>
        <v>-7761.9287714830289</v>
      </c>
      <c r="W17" s="1">
        <f t="shared" si="71"/>
        <v>-7696.6230300203242</v>
      </c>
      <c r="X17" s="1">
        <f t="shared" si="72"/>
        <v>-7631.5931874283251</v>
      </c>
      <c r="Y17" s="1">
        <f t="shared" si="72"/>
        <v>-7566.8392437070352</v>
      </c>
      <c r="Z17" s="1">
        <f t="shared" si="72"/>
        <v>-7502.3611988564517</v>
      </c>
      <c r="AA17" s="1">
        <f t="shared" si="72"/>
        <v>-7438.1590528765755</v>
      </c>
      <c r="AB17" s="1">
        <f t="shared" si="72"/>
        <v>-7374.2328057674067</v>
      </c>
      <c r="AC17" s="1">
        <f t="shared" si="72"/>
        <v>-7310.5824575289462</v>
      </c>
      <c r="AD17" s="1">
        <f t="shared" si="72"/>
        <v>-7247.2080081611912</v>
      </c>
      <c r="AE17" s="1">
        <f t="shared" si="72"/>
        <v>-7184.1094576641453</v>
      </c>
      <c r="AF17" s="1">
        <f t="shared" si="72"/>
        <v>-7121.2868060378059</v>
      </c>
      <c r="AG17" s="1">
        <f t="shared" si="72"/>
        <v>-7058.7400532821757</v>
      </c>
      <c r="AH17" s="1">
        <f t="shared" si="73"/>
        <v>-6996.4691993972492</v>
      </c>
      <c r="AI17" s="1">
        <f t="shared" si="73"/>
        <v>-6934.4742443830346</v>
      </c>
      <c r="AJ17" s="1">
        <f t="shared" si="73"/>
        <v>-6872.7551882395237</v>
      </c>
      <c r="AK17" s="1">
        <f t="shared" si="73"/>
        <v>-6811.312030966722</v>
      </c>
      <c r="AL17" s="1">
        <f t="shared" si="73"/>
        <v>-6750.1447725646267</v>
      </c>
      <c r="AM17" s="1">
        <f t="shared" si="73"/>
        <v>-6689.2534130332397</v>
      </c>
      <c r="AN17" s="1">
        <f t="shared" si="73"/>
        <v>-6628.63795237256</v>
      </c>
      <c r="AO17" s="1">
        <f t="shared" si="73"/>
        <v>-6568.2983905825877</v>
      </c>
      <c r="AP17" s="1">
        <f t="shared" si="73"/>
        <v>-6508.2347276633218</v>
      </c>
      <c r="AQ17" s="1">
        <f t="shared" si="73"/>
        <v>-6448.4469636147642</v>
      </c>
      <c r="AR17" s="1">
        <f t="shared" si="74"/>
        <v>-6388.9350984369139</v>
      </c>
      <c r="AS17" s="1">
        <f t="shared" si="74"/>
        <v>-6329.6991321297719</v>
      </c>
      <c r="AT17" s="1">
        <f t="shared" si="74"/>
        <v>-6270.7390646933354</v>
      </c>
      <c r="AU17" s="1">
        <f t="shared" si="74"/>
        <v>-6212.0548961276072</v>
      </c>
      <c r="AV17" s="1">
        <f t="shared" si="74"/>
        <v>-6153.6466264325863</v>
      </c>
      <c r="AW17" s="1">
        <f t="shared" si="74"/>
        <v>-6095.5142556082728</v>
      </c>
      <c r="AX17" s="1">
        <f t="shared" si="74"/>
        <v>-6037.6577836546667</v>
      </c>
      <c r="AY17" s="1">
        <f t="shared" si="74"/>
        <v>-5980.0772105717679</v>
      </c>
      <c r="AZ17" s="1">
        <f t="shared" si="74"/>
        <v>-5922.7725363595764</v>
      </c>
      <c r="BA17" s="1">
        <f t="shared" si="74"/>
        <v>-5865.7437610180932</v>
      </c>
      <c r="BB17" s="1">
        <f t="shared" si="75"/>
        <v>-5808.9908845473165</v>
      </c>
      <c r="BC17" s="1">
        <f t="shared" si="75"/>
        <v>-5752.513906947248</v>
      </c>
      <c r="BD17" s="1">
        <f t="shared" si="75"/>
        <v>-5696.3128282178859</v>
      </c>
      <c r="BE17" s="1">
        <f t="shared" si="75"/>
        <v>-5640.3876483592321</v>
      </c>
      <c r="BF17" s="1">
        <f t="shared" si="75"/>
        <v>-5584.7383673712848</v>
      </c>
      <c r="BG17" s="1">
        <f t="shared" si="75"/>
        <v>-5529.3649852540457</v>
      </c>
      <c r="BH17" s="1">
        <f t="shared" si="75"/>
        <v>-5474.267502007513</v>
      </c>
      <c r="BI17" s="1">
        <f t="shared" si="75"/>
        <v>-5419.4459176316886</v>
      </c>
      <c r="BJ17" s="1">
        <f t="shared" si="75"/>
        <v>-5364.9002321265707</v>
      </c>
      <c r="BK17" s="1">
        <f t="shared" si="75"/>
        <v>-5310.630445492161</v>
      </c>
      <c r="BL17" s="1">
        <f t="shared" si="76"/>
        <v>-5256.6365577284587</v>
      </c>
      <c r="BM17" s="1">
        <f t="shared" si="76"/>
        <v>-5202.9185688354637</v>
      </c>
      <c r="BN17" s="1">
        <f t="shared" si="76"/>
        <v>-5149.4764788131761</v>
      </c>
      <c r="BO17" s="1">
        <f t="shared" si="76"/>
        <v>-5096.3102876615967</v>
      </c>
      <c r="BP17" s="1">
        <f t="shared" si="76"/>
        <v>-5043.419995380722</v>
      </c>
      <c r="BQ17" s="1">
        <f t="shared" si="76"/>
        <v>-4990.8056019705573</v>
      </c>
      <c r="BR17" s="1">
        <f t="shared" si="76"/>
        <v>-4938.4671074310991</v>
      </c>
      <c r="BS17" s="1">
        <f t="shared" si="76"/>
        <v>-4886.4045117623491</v>
      </c>
      <c r="BT17" s="1">
        <f t="shared" si="76"/>
        <v>-4834.6178149643047</v>
      </c>
      <c r="BU17" s="1">
        <f t="shared" si="76"/>
        <v>-4783.1070170369694</v>
      </c>
      <c r="BV17" s="1">
        <f t="shared" si="77"/>
        <v>-4731.8721179803406</v>
      </c>
      <c r="BW17" s="1">
        <f t="shared" si="77"/>
        <v>-4680.9131177944191</v>
      </c>
      <c r="BX17" s="1">
        <f t="shared" si="77"/>
        <v>-4630.230016479205</v>
      </c>
      <c r="BY17" s="1">
        <f t="shared" si="77"/>
        <v>-4579.8228140346991</v>
      </c>
      <c r="BZ17" s="1">
        <f t="shared" si="77"/>
        <v>-4529.6915104608997</v>
      </c>
      <c r="CA17" s="1">
        <f t="shared" si="77"/>
        <v>-4479.8361057578086</v>
      </c>
      <c r="CB17" s="1">
        <f t="shared" si="77"/>
        <v>-4430.2565999254239</v>
      </c>
      <c r="CC17" s="1">
        <f t="shared" si="77"/>
        <v>-4380.9529929637474</v>
      </c>
      <c r="CD17" s="1">
        <f t="shared" si="77"/>
        <v>-4331.9252848727774</v>
      </c>
      <c r="CE17" s="1">
        <f t="shared" si="77"/>
        <v>-4283.1734756525157</v>
      </c>
      <c r="CF17" s="1">
        <f t="shared" si="78"/>
        <v>-4234.6975653029604</v>
      </c>
      <c r="CG17" s="1">
        <f t="shared" si="78"/>
        <v>-4186.4975538241142</v>
      </c>
      <c r="CH17" s="1">
        <f t="shared" si="78"/>
        <v>-4138.5734412159736</v>
      </c>
      <c r="CI17" s="1">
        <f t="shared" si="78"/>
        <v>-4090.9252274785413</v>
      </c>
      <c r="CJ17" s="1">
        <f t="shared" si="78"/>
        <v>-4043.5529126118167</v>
      </c>
      <c r="CK17" s="1">
        <f t="shared" si="78"/>
        <v>-3996.4564966157986</v>
      </c>
      <c r="CL17" s="1">
        <f t="shared" si="78"/>
        <v>-3949.6359794904893</v>
      </c>
      <c r="CM17" s="1">
        <f t="shared" si="78"/>
        <v>-3903.0913612358859</v>
      </c>
      <c r="CN17" s="1">
        <f t="shared" si="78"/>
        <v>-3856.8226418519903</v>
      </c>
      <c r="CO17" s="1">
        <f t="shared" si="78"/>
        <v>-3810.829821338802</v>
      </c>
      <c r="CP17" s="1">
        <f t="shared" si="79"/>
        <v>-3765.1128996963216</v>
      </c>
      <c r="CQ17" s="1">
        <f t="shared" si="79"/>
        <v>-3719.6718769245481</v>
      </c>
      <c r="CR17" s="1">
        <f t="shared" si="79"/>
        <v>-3674.5067530234819</v>
      </c>
      <c r="CS17" s="1">
        <f t="shared" si="79"/>
        <v>-3629.6175279931235</v>
      </c>
      <c r="CT17" s="1">
        <f t="shared" si="79"/>
        <v>-3585.004201833473</v>
      </c>
      <c r="CU17" s="1">
        <f t="shared" si="79"/>
        <v>-3540.6667745445288</v>
      </c>
      <c r="CV17" s="1">
        <f t="shared" si="79"/>
        <v>-3496.6052461262925</v>
      </c>
      <c r="CW17" s="1">
        <f t="shared" si="79"/>
        <v>-3452.8196165787631</v>
      </c>
      <c r="CX17" s="1">
        <f t="shared" si="79"/>
        <v>-3409.3098859019433</v>
      </c>
      <c r="CY17" s="1">
        <f t="shared" si="79"/>
        <v>-3366.076054095829</v>
      </c>
      <c r="CZ17" s="1">
        <f t="shared" si="80"/>
        <v>-3323.1181211604239</v>
      </c>
      <c r="DA17" s="1">
        <f t="shared" si="80"/>
        <v>-3280.4360870957253</v>
      </c>
      <c r="DB17" s="1">
        <f t="shared" si="80"/>
        <v>-3238.0299519017335</v>
      </c>
      <c r="DC17" s="1">
        <f t="shared" si="80"/>
        <v>-3195.8997155784496</v>
      </c>
      <c r="DD17" s="1">
        <f t="shared" si="80"/>
        <v>-3154.045378125873</v>
      </c>
      <c r="DE17" s="1">
        <f t="shared" si="80"/>
        <v>-3112.4669395440042</v>
      </c>
      <c r="DF17" s="1">
        <f t="shared" si="80"/>
        <v>-3071.1643998328423</v>
      </c>
      <c r="DG17" s="1">
        <f t="shared" si="80"/>
        <v>-3030.1377589923877</v>
      </c>
      <c r="DH17" s="1">
        <f t="shared" si="80"/>
        <v>-2989.387017022641</v>
      </c>
      <c r="DI17" s="1">
        <f t="shared" si="80"/>
        <v>-2948.9121739236011</v>
      </c>
      <c r="DJ17" s="1">
        <f t="shared" si="81"/>
        <v>-2908.7132296952691</v>
      </c>
      <c r="DK17" s="1">
        <f t="shared" si="81"/>
        <v>-2868.790184337644</v>
      </c>
      <c r="DL17" s="1">
        <f t="shared" si="81"/>
        <v>-2829.1430378507266</v>
      </c>
      <c r="DM17" s="1">
        <f t="shared" si="81"/>
        <v>-2789.7717902345166</v>
      </c>
      <c r="DN17" s="1">
        <f t="shared" si="81"/>
        <v>-2750.676441489014</v>
      </c>
      <c r="DO17" s="1">
        <f t="shared" si="81"/>
        <v>-2711.8569916142187</v>
      </c>
      <c r="DP17" s="1">
        <f t="shared" si="81"/>
        <v>-2673.3134406101308</v>
      </c>
      <c r="DQ17" s="1">
        <f t="shared" si="81"/>
        <v>-2635.0457884767502</v>
      </c>
      <c r="DR17" s="1">
        <f t="shared" si="81"/>
        <v>-2597.054035214077</v>
      </c>
      <c r="DS17" s="1">
        <f t="shared" si="81"/>
        <v>-2559.3381808221111</v>
      </c>
      <c r="DT17" s="1">
        <f t="shared" si="82"/>
        <v>-2521.8982253008526</v>
      </c>
      <c r="DU17" s="1">
        <f t="shared" si="82"/>
        <v>-2484.7341686503019</v>
      </c>
      <c r="DV17" s="1">
        <f t="shared" si="82"/>
        <v>-2447.8460108704585</v>
      </c>
      <c r="DW17" s="1">
        <f t="shared" si="82"/>
        <v>-2411.233751961322</v>
      </c>
      <c r="DX17" s="1">
        <f t="shared" si="82"/>
        <v>-2374.8973919228929</v>
      </c>
      <c r="DY17" s="1">
        <f t="shared" si="82"/>
        <v>-2338.8369307551716</v>
      </c>
      <c r="DZ17" s="1">
        <f t="shared" si="82"/>
        <v>-2303.0523684581576</v>
      </c>
      <c r="EA17" s="1">
        <f t="shared" si="82"/>
        <v>-2267.543705031851</v>
      </c>
      <c r="EB17" s="1">
        <f t="shared" si="82"/>
        <v>-2232.3109404762517</v>
      </c>
      <c r="EC17" s="1">
        <f t="shared" si="82"/>
        <v>-2197.3540747913598</v>
      </c>
      <c r="ED17" s="1">
        <f t="shared" si="83"/>
        <v>-2162.6731079771748</v>
      </c>
      <c r="EE17" s="1">
        <f t="shared" si="83"/>
        <v>-2128.2680400336981</v>
      </c>
      <c r="EF17" s="1">
        <f t="shared" si="83"/>
        <v>-2094.1388709609278</v>
      </c>
      <c r="EG17" s="1">
        <f t="shared" si="83"/>
        <v>-2060.2856007588657</v>
      </c>
      <c r="EH17" s="1">
        <f t="shared" si="83"/>
        <v>-2026.7082294275106</v>
      </c>
      <c r="EI17" s="1">
        <f t="shared" si="83"/>
        <v>-1993.4067569668632</v>
      </c>
      <c r="EJ17" s="1">
        <f t="shared" si="83"/>
        <v>-1960.3811833769228</v>
      </c>
      <c r="EK17" s="1">
        <f t="shared" si="83"/>
        <v>-1927.6315086576901</v>
      </c>
      <c r="EL17" s="1">
        <f t="shared" si="83"/>
        <v>-1895.1577328091646</v>
      </c>
      <c r="EM17" s="1">
        <f t="shared" si="83"/>
        <v>-1862.9598558313462</v>
      </c>
      <c r="EN17" s="1">
        <f t="shared" si="84"/>
        <v>-1831.0378777242356</v>
      </c>
      <c r="EO17" s="1">
        <f t="shared" si="84"/>
        <v>-1799.3917984878321</v>
      </c>
      <c r="EP17" s="1">
        <f t="shared" si="84"/>
        <v>-1768.0216181221363</v>
      </c>
      <c r="EQ17" s="1">
        <f t="shared" si="84"/>
        <v>-1736.9273366271477</v>
      </c>
      <c r="ER17" s="1">
        <f t="shared" si="84"/>
        <v>-1706.1089540028665</v>
      </c>
      <c r="ES17" s="1">
        <f t="shared" si="84"/>
        <v>-1675.5664702492927</v>
      </c>
      <c r="ET17" s="1">
        <f t="shared" si="84"/>
        <v>-1645.2998853664265</v>
      </c>
      <c r="EU17" s="1">
        <f t="shared" si="84"/>
        <v>-1615.3091993542673</v>
      </c>
      <c r="EV17" s="1">
        <f t="shared" si="84"/>
        <v>-1585.5944122128158</v>
      </c>
      <c r="EW17" s="1">
        <f t="shared" si="84"/>
        <v>-1556.1555239420713</v>
      </c>
      <c r="EX17" s="1">
        <f t="shared" si="85"/>
        <v>-1526.9925345420343</v>
      </c>
      <c r="EY17" s="1">
        <f t="shared" si="85"/>
        <v>-1498.1054440127048</v>
      </c>
      <c r="EZ17" s="1">
        <f t="shared" si="85"/>
        <v>-1469.4942523540826</v>
      </c>
      <c r="FA17" s="1">
        <f t="shared" si="85"/>
        <v>-1441.1589595661678</v>
      </c>
      <c r="FB17" s="1">
        <f t="shared" si="85"/>
        <v>-1413.0995656489606</v>
      </c>
      <c r="FC17" s="1">
        <f t="shared" si="85"/>
        <v>-1385.3160706024605</v>
      </c>
      <c r="FD17" s="1">
        <f t="shared" si="85"/>
        <v>-1357.808474426668</v>
      </c>
      <c r="FE17" s="1">
        <f t="shared" si="85"/>
        <v>-1330.5767771215828</v>
      </c>
      <c r="FF17" s="1">
        <f t="shared" si="85"/>
        <v>-1303.620978687205</v>
      </c>
      <c r="FG17" s="1">
        <f t="shared" si="85"/>
        <v>-1276.9410791235346</v>
      </c>
      <c r="FH17" s="1">
        <f t="shared" si="86"/>
        <v>-1250.5370784305715</v>
      </c>
      <c r="FI17" s="1">
        <f t="shared" si="86"/>
        <v>-1224.4089766083159</v>
      </c>
      <c r="FJ17" s="1">
        <f t="shared" si="86"/>
        <v>-1198.5567736567675</v>
      </c>
      <c r="FK17" s="1">
        <f t="shared" si="86"/>
        <v>-1172.9804695759267</v>
      </c>
      <c r="FL17" s="1">
        <f t="shared" si="86"/>
        <v>-1147.6800643657932</v>
      </c>
      <c r="FM17" s="1">
        <f t="shared" si="86"/>
        <v>-1122.6555580263671</v>
      </c>
      <c r="FN17" s="1">
        <f t="shared" si="86"/>
        <v>-1097.9069505576483</v>
      </c>
      <c r="FO17" s="1">
        <f t="shared" si="86"/>
        <v>-1073.4342419596369</v>
      </c>
      <c r="FP17" s="1">
        <f t="shared" si="86"/>
        <v>-1049.2374322323328</v>
      </c>
      <c r="FQ17" s="1">
        <f t="shared" si="86"/>
        <v>-1025.3165213757363</v>
      </c>
      <c r="FR17" s="1">
        <f t="shared" si="87"/>
        <v>-1001.6715093898472</v>
      </c>
      <c r="FS17" s="1">
        <f t="shared" si="87"/>
        <v>-978.30239627466517</v>
      </c>
      <c r="FT17" s="1">
        <f t="shared" si="87"/>
        <v>-955.20918203019085</v>
      </c>
      <c r="FU17" s="1">
        <f t="shared" si="87"/>
        <v>-932.39186665642364</v>
      </c>
      <c r="FV17" s="1">
        <f t="shared" si="87"/>
        <v>-909.85045015336414</v>
      </c>
      <c r="FW17" s="1">
        <f t="shared" si="87"/>
        <v>-887.58493252101164</v>
      </c>
      <c r="FX17" s="1">
        <f t="shared" si="87"/>
        <v>-865.59531375936672</v>
      </c>
      <c r="FY17" s="1">
        <f t="shared" si="87"/>
        <v>-843.88159386842881</v>
      </c>
      <c r="FZ17" s="1">
        <f t="shared" si="87"/>
        <v>-822.44377284819871</v>
      </c>
      <c r="GA17" s="1">
        <f t="shared" si="87"/>
        <v>-801.28185069867573</v>
      </c>
      <c r="GB17" s="1">
        <f t="shared" si="88"/>
        <v>-780.39582741986021</v>
      </c>
      <c r="GC17" s="1">
        <f t="shared" si="88"/>
        <v>-759.78570301175205</v>
      </c>
      <c r="GD17" s="1">
        <f t="shared" si="88"/>
        <v>-739.45147747435124</v>
      </c>
      <c r="GE17" s="1">
        <f t="shared" si="88"/>
        <v>-719.39315080765789</v>
      </c>
      <c r="GF17" s="1">
        <f t="shared" si="88"/>
        <v>-699.61072301167178</v>
      </c>
      <c r="GG17" s="1">
        <f t="shared" si="88"/>
        <v>-680.10419408639314</v>
      </c>
      <c r="GH17" s="1">
        <f t="shared" si="88"/>
        <v>-660.87356403182196</v>
      </c>
      <c r="GI17" s="1">
        <f t="shared" si="88"/>
        <v>-641.91883284795813</v>
      </c>
      <c r="GJ17" s="1">
        <f t="shared" si="88"/>
        <v>-623.24000053480165</v>
      </c>
      <c r="GK17" s="1">
        <f t="shared" si="88"/>
        <v>-604.83706709235264</v>
      </c>
      <c r="GL17" s="1">
        <f t="shared" si="89"/>
        <v>-586.71003252061098</v>
      </c>
      <c r="GM17" s="1">
        <f t="shared" si="89"/>
        <v>-568.85889681957667</v>
      </c>
      <c r="GN17" s="1">
        <f t="shared" si="89"/>
        <v>-551.28365998924983</v>
      </c>
      <c r="GO17" s="1">
        <f t="shared" si="89"/>
        <v>-533.98432202963022</v>
      </c>
      <c r="GP17" s="1">
        <f t="shared" si="89"/>
        <v>-516.96088294071808</v>
      </c>
      <c r="GQ17" s="1">
        <f t="shared" si="89"/>
        <v>-500.2133427225134</v>
      </c>
      <c r="GR17" s="1">
        <f t="shared" si="89"/>
        <v>-483.74170137501596</v>
      </c>
      <c r="GS17" s="1">
        <f t="shared" si="89"/>
        <v>-467.54595889822599</v>
      </c>
      <c r="GT17" s="1">
        <f t="shared" si="89"/>
        <v>-451.62611529214348</v>
      </c>
      <c r="GU17" s="1">
        <f t="shared" si="89"/>
        <v>-435.98217055676827</v>
      </c>
      <c r="GV17" s="1">
        <f t="shared" si="90"/>
        <v>-420.6141246921004</v>
      </c>
      <c r="GW17" s="1">
        <f t="shared" si="90"/>
        <v>-405.52197769814006</v>
      </c>
      <c r="GX17" s="1">
        <f t="shared" si="90"/>
        <v>-390.70572957488702</v>
      </c>
      <c r="GY17" s="1">
        <f t="shared" si="90"/>
        <v>-376.16538032234143</v>
      </c>
      <c r="GZ17" s="1">
        <f t="shared" si="90"/>
        <v>-361.9009299405032</v>
      </c>
      <c r="HA17" s="1">
        <f t="shared" si="90"/>
        <v>-347.91237842937232</v>
      </c>
      <c r="HB17" s="1">
        <f t="shared" si="90"/>
        <v>-334.19972578894885</v>
      </c>
      <c r="HC17" s="1">
        <f t="shared" si="90"/>
        <v>-320.76297201923279</v>
      </c>
      <c r="HD17" s="1">
        <f t="shared" si="90"/>
        <v>-307.60211712022408</v>
      </c>
      <c r="HE17" s="1">
        <f t="shared" si="90"/>
        <v>-294.71716109192278</v>
      </c>
      <c r="HF17" s="1">
        <f t="shared" si="91"/>
        <v>-282.10810393432888</v>
      </c>
      <c r="HG17" s="1">
        <f t="shared" si="91"/>
        <v>-269.77494564744239</v>
      </c>
      <c r="HH17" s="1">
        <f t="shared" si="91"/>
        <v>-257.7176862312632</v>
      </c>
      <c r="HI17" s="1">
        <f t="shared" si="91"/>
        <v>-245.93632568579145</v>
      </c>
      <c r="HJ17" s="1">
        <f t="shared" si="91"/>
        <v>-234.43086401102707</v>
      </c>
      <c r="HK17" s="1">
        <f t="shared" si="91"/>
        <v>-223.2013012069701</v>
      </c>
      <c r="HL17" s="1">
        <f t="shared" si="91"/>
        <v>-212.24763727362051</v>
      </c>
      <c r="HM17" s="1">
        <f t="shared" si="91"/>
        <v>-201.56987221097842</v>
      </c>
      <c r="HN17" s="1">
        <f t="shared" si="91"/>
        <v>-191.16800601904359</v>
      </c>
      <c r="HO17" s="1">
        <f t="shared" si="91"/>
        <v>-181.04203869781622</v>
      </c>
      <c r="HP17" s="1">
        <f t="shared" si="92"/>
        <v>-171.19197024729624</v>
      </c>
      <c r="HQ17" s="1">
        <f t="shared" si="92"/>
        <v>-161.61780066748358</v>
      </c>
      <c r="HR17" s="1">
        <f t="shared" si="92"/>
        <v>-152.31952995837838</v>
      </c>
      <c r="HS17" s="1">
        <f t="shared" si="92"/>
        <v>-143.29715811998054</v>
      </c>
      <c r="HT17" s="1">
        <f t="shared" si="92"/>
        <v>-134.5506851522901</v>
      </c>
      <c r="HU17" s="1">
        <f t="shared" si="92"/>
        <v>-126.08011105530703</v>
      </c>
      <c r="HV17" s="1">
        <f t="shared" si="92"/>
        <v>-117.88543582903135</v>
      </c>
      <c r="HW17" s="1">
        <f t="shared" si="92"/>
        <v>-109.96665947346305</v>
      </c>
      <c r="HX17" s="1">
        <f t="shared" si="92"/>
        <v>-102.32378198860214</v>
      </c>
      <c r="HY17" s="1">
        <f t="shared" si="92"/>
        <v>-94.956803374448626</v>
      </c>
      <c r="HZ17" s="1">
        <f t="shared" si="93"/>
        <v>-87.865723631002481</v>
      </c>
      <c r="IA17" s="1">
        <f t="shared" si="93"/>
        <v>-81.050542758263731</v>
      </c>
      <c r="IB17" s="1">
        <f t="shared" si="93"/>
        <v>-74.511260756232375</v>
      </c>
      <c r="IC17" s="1">
        <f t="shared" si="93"/>
        <v>-68.247877624908384</v>
      </c>
      <c r="ID17" s="1">
        <f t="shared" si="93"/>
        <v>-62.260393364291787</v>
      </c>
      <c r="IE17" s="1">
        <f t="shared" si="93"/>
        <v>-56.548807974382591</v>
      </c>
      <c r="IF17" s="1">
        <f t="shared" si="93"/>
        <v>-51.113121455180767</v>
      </c>
      <c r="IG17" s="1">
        <f t="shared" si="93"/>
        <v>-45.95333380668631</v>
      </c>
      <c r="IH17" s="1">
        <f t="shared" si="93"/>
        <v>-41.069445028899253</v>
      </c>
      <c r="II17" s="1">
        <f t="shared" si="93"/>
        <v>-36.461455121819576</v>
      </c>
      <c r="IJ17" s="1">
        <f t="shared" si="94"/>
        <v>-32.129364085447286</v>
      </c>
      <c r="IK17" s="1">
        <f t="shared" si="94"/>
        <v>-28.073171919782393</v>
      </c>
      <c r="IL17" s="1">
        <f t="shared" si="94"/>
        <v>-24.292878624824876</v>
      </c>
      <c r="IM17" s="1">
        <f t="shared" si="94"/>
        <v>-20.788484200574757</v>
      </c>
      <c r="IN17" s="1">
        <f t="shared" si="94"/>
        <v>-17.559988647032014</v>
      </c>
      <c r="IO17" s="1">
        <f t="shared" si="94"/>
        <v>-14.607391964196676</v>
      </c>
      <c r="IP17" s="1">
        <f t="shared" si="94"/>
        <v>-11.930694152068707</v>
      </c>
      <c r="IQ17" s="1">
        <f t="shared" si="94"/>
        <v>-9.5298952106481369</v>
      </c>
      <c r="IR17" s="1">
        <f t="shared" si="94"/>
        <v>-7.4049951399349485</v>
      </c>
      <c r="IS17" s="1">
        <f t="shared" si="94"/>
        <v>-5.5559939399291469</v>
      </c>
      <c r="IT17" s="1">
        <f t="shared" si="95"/>
        <v>-3.9828916106307313</v>
      </c>
      <c r="IU17" s="1">
        <f t="shared" si="95"/>
        <v>-2.6856881520397016</v>
      </c>
      <c r="IV17" s="1">
        <f t="shared" si="95"/>
        <v>-1.6643835641560589</v>
      </c>
      <c r="IW17" s="1">
        <f t="shared" si="95"/>
        <v>-0.918977846979802</v>
      </c>
      <c r="IX17" s="1">
        <f t="shared" si="95"/>
        <v>-0.44947100051093181</v>
      </c>
      <c r="IY17" s="1">
        <f t="shared" si="95"/>
        <v>-0.25586302474944878</v>
      </c>
      <c r="IZ17" s="1">
        <f t="shared" si="95"/>
        <v>-0.33815391969535191</v>
      </c>
      <c r="JA17" s="1">
        <f t="shared" si="95"/>
        <v>-0.69634368534864177</v>
      </c>
      <c r="JB17" s="1">
        <f t="shared" si="95"/>
        <v>-1.3304323217093179</v>
      </c>
      <c r="JC17" s="1">
        <f t="shared" si="95"/>
        <v>-2.2404198287773811</v>
      </c>
      <c r="JD17" s="1">
        <f t="shared" si="96"/>
        <v>-3.4263062065528302</v>
      </c>
      <c r="JE17" s="1">
        <f t="shared" si="96"/>
        <v>-4.8880914550356653</v>
      </c>
      <c r="JF17" s="1">
        <f t="shared" si="96"/>
        <v>-6.6257755742258873</v>
      </c>
      <c r="JG17" s="1">
        <f t="shared" si="96"/>
        <v>-8.639358564123496</v>
      </c>
      <c r="JH17" s="1">
        <f t="shared" si="96"/>
        <v>-10.928840424728492</v>
      </c>
      <c r="JI17" s="1">
        <f t="shared" si="96"/>
        <v>-13.494221156040874</v>
      </c>
      <c r="JJ17" s="1">
        <f t="shared" si="96"/>
        <v>-16.335500758060647</v>
      </c>
      <c r="JK17" s="1">
        <f t="shared" si="96"/>
        <v>-19.452679230787808</v>
      </c>
      <c r="JL17" s="1">
        <f t="shared" si="96"/>
        <v>-22.845756574222353</v>
      </c>
      <c r="JM17" s="1">
        <f t="shared" si="96"/>
        <v>-26.514732788364284</v>
      </c>
      <c r="JN17" s="1">
        <f t="shared" si="97"/>
        <v>-30.459607873213603</v>
      </c>
      <c r="JO17" s="1">
        <f t="shared" si="97"/>
        <v>-34.680381828770308</v>
      </c>
      <c r="JP17" s="1">
        <f t="shared" si="97"/>
        <v>-39.177054655034404</v>
      </c>
      <c r="JQ17" s="1">
        <f t="shared" si="97"/>
        <v>-43.949626352005893</v>
      </c>
      <c r="JR17" s="1">
        <f t="shared" si="97"/>
        <v>-48.998096919684748</v>
      </c>
      <c r="JS17" s="1">
        <f t="shared" si="97"/>
        <v>-54.32246635807099</v>
      </c>
      <c r="JT17" s="1">
        <f t="shared" si="97"/>
        <v>-59.922734667164619</v>
      </c>
      <c r="JU17" s="1">
        <f t="shared" si="97"/>
        <v>-65.798901846965634</v>
      </c>
      <c r="JV17" s="1">
        <f t="shared" si="97"/>
        <v>-71.95096789747403</v>
      </c>
      <c r="JW17" s="1">
        <f t="shared" si="97"/>
        <v>-78.378932818689833</v>
      </c>
      <c r="JX17" s="1">
        <f t="shared" si="98"/>
        <v>-85.082796610613002</v>
      </c>
      <c r="JY17" s="1">
        <f t="shared" si="98"/>
        <v>-92.062559273243551</v>
      </c>
      <c r="JZ17" s="1">
        <f t="shared" si="98"/>
        <v>-99.318220806581493</v>
      </c>
      <c r="KA17" s="1">
        <f t="shared" si="98"/>
        <v>-106.84978121062682</v>
      </c>
      <c r="KB17" s="1">
        <f t="shared" si="98"/>
        <v>-114.65724048537953</v>
      </c>
      <c r="KC17" s="1">
        <f t="shared" si="98"/>
        <v>-122.74059863083964</v>
      </c>
      <c r="KD17" s="1">
        <f t="shared" si="98"/>
        <v>-131.09985564700713</v>
      </c>
      <c r="KE17" s="1">
        <f t="shared" si="98"/>
        <v>-139.73501153388199</v>
      </c>
      <c r="KF17" s="1">
        <f t="shared" si="98"/>
        <v>-148.64606629146425</v>
      </c>
      <c r="KG17" s="1">
        <f t="shared" si="98"/>
        <v>-157.83301991975392</v>
      </c>
      <c r="KH17" s="1">
        <f t="shared" si="99"/>
        <v>-167.29587241875092</v>
      </c>
      <c r="KI17" s="1">
        <f t="shared" si="99"/>
        <v>-177.03462378845532</v>
      </c>
      <c r="KJ17" s="1">
        <f t="shared" si="99"/>
        <v>-187.04927402886716</v>
      </c>
      <c r="KK17" s="1">
        <f t="shared" si="99"/>
        <v>-197.33982313998635</v>
      </c>
      <c r="KL17" s="1">
        <f t="shared" si="99"/>
        <v>-207.90627112181292</v>
      </c>
      <c r="KM17" s="1">
        <f t="shared" si="99"/>
        <v>-218.74861797434693</v>
      </c>
      <c r="KN17" s="1">
        <f t="shared" si="99"/>
        <v>-229.86686369758826</v>
      </c>
      <c r="KO17" s="1">
        <f t="shared" si="99"/>
        <v>-241.26100829153702</v>
      </c>
      <c r="KP17" s="1">
        <f t="shared" si="99"/>
        <v>-252.9310517561932</v>
      </c>
      <c r="KQ17" s="1">
        <f t="shared" si="99"/>
        <v>-264.87699409155681</v>
      </c>
      <c r="KR17" s="1">
        <f t="shared" si="100"/>
        <v>-277.09883529762772</v>
      </c>
      <c r="KS17" s="1">
        <f t="shared" si="100"/>
        <v>-289.59657537440609</v>
      </c>
      <c r="KT17" s="1">
        <f t="shared" si="100"/>
        <v>-302.37021432189181</v>
      </c>
      <c r="KU17" s="1">
        <f t="shared" si="100"/>
        <v>-315.41975214008488</v>
      </c>
      <c r="KV17" s="1">
        <f t="shared" si="100"/>
        <v>-328.74518882898542</v>
      </c>
      <c r="KW17" s="1">
        <f t="shared" si="100"/>
        <v>-342.34652438859331</v>
      </c>
      <c r="KX17" s="1">
        <f t="shared" si="100"/>
        <v>-356.22375881890855</v>
      </c>
      <c r="KY17" s="1">
        <f t="shared" si="100"/>
        <v>-370.3768921199312</v>
      </c>
      <c r="KZ17" s="1">
        <f t="shared" si="100"/>
        <v>-384.8059242916612</v>
      </c>
      <c r="LA17" s="1">
        <f t="shared" si="100"/>
        <v>-399.51085533409872</v>
      </c>
      <c r="LB17" s="1">
        <f t="shared" si="101"/>
        <v>-414.49168524724354</v>
      </c>
      <c r="LC17" s="1">
        <f t="shared" si="101"/>
        <v>-429.74841403109576</v>
      </c>
      <c r="LD17" s="1">
        <f t="shared" si="101"/>
        <v>-445.28104168565534</v>
      </c>
      <c r="LE17" s="1">
        <f t="shared" si="101"/>
        <v>-461.08956821092238</v>
      </c>
      <c r="LF17" s="1">
        <f t="shared" si="101"/>
        <v>-477.17399360689677</v>
      </c>
      <c r="LG17" s="1">
        <f t="shared" si="101"/>
        <v>-493.53431787357852</v>
      </c>
      <c r="LH17" s="1">
        <f t="shared" si="101"/>
        <v>-510.17054101096767</v>
      </c>
      <c r="LI17" s="1">
        <f t="shared" si="101"/>
        <v>-527.08266301906417</v>
      </c>
      <c r="LJ17" s="1">
        <f t="shared" si="101"/>
        <v>-544.27068389786814</v>
      </c>
      <c r="LK17" s="1">
        <f t="shared" si="101"/>
        <v>-561.73460364737946</v>
      </c>
      <c r="LL17" s="1">
        <f t="shared" si="102"/>
        <v>-579.47442226759813</v>
      </c>
      <c r="LM17" s="1">
        <f t="shared" si="102"/>
        <v>-597.49013975852426</v>
      </c>
      <c r="LN17" s="1">
        <f t="shared" si="102"/>
        <v>-615.78175612015775</v>
      </c>
      <c r="LO17" s="1">
        <f t="shared" si="102"/>
        <v>-634.34927135249859</v>
      </c>
      <c r="LP17" s="1">
        <f t="shared" si="102"/>
        <v>-653.19268545554701</v>
      </c>
      <c r="LQ17" s="1">
        <f t="shared" si="102"/>
        <v>-672.31199842930266</v>
      </c>
      <c r="LR17" s="1">
        <f t="shared" si="102"/>
        <v>-691.70721027376567</v>
      </c>
      <c r="LS17" s="1">
        <f t="shared" si="102"/>
        <v>-711.37832098893603</v>
      </c>
      <c r="LT17" s="1">
        <f t="shared" si="102"/>
        <v>-731.32533057481385</v>
      </c>
      <c r="LU17" s="1">
        <f t="shared" si="102"/>
        <v>-751.54823903139902</v>
      </c>
      <c r="LV17" s="1">
        <f t="shared" si="103"/>
        <v>-772.04704635869166</v>
      </c>
      <c r="LW17" s="1">
        <f t="shared" si="103"/>
        <v>-792.82175255669176</v>
      </c>
      <c r="LX17" s="1">
        <f t="shared" si="103"/>
        <v>-813.87235762539899</v>
      </c>
      <c r="LY17" s="1">
        <f t="shared" si="103"/>
        <v>-835.19886156481368</v>
      </c>
      <c r="LZ17" s="1">
        <f t="shared" si="103"/>
        <v>-856.80126437493584</v>
      </c>
      <c r="MA17" s="1">
        <f t="shared" si="103"/>
        <v>-878.67956605576524</v>
      </c>
      <c r="MB17" s="1">
        <f t="shared" si="103"/>
        <v>-900.83376660730187</v>
      </c>
      <c r="MC17" s="1">
        <f t="shared" si="103"/>
        <v>-923.26386602954608</v>
      </c>
      <c r="MD17" s="1">
        <f t="shared" si="103"/>
        <v>-945.96986432249764</v>
      </c>
      <c r="ME17" s="1">
        <f t="shared" si="103"/>
        <v>-968.95176148615644</v>
      </c>
      <c r="MF17" s="1">
        <f t="shared" si="104"/>
        <v>-992.20955752052271</v>
      </c>
      <c r="MG17" s="1">
        <f t="shared" si="104"/>
        <v>-1015.7432524255964</v>
      </c>
      <c r="MH17" s="1">
        <f t="shared" si="104"/>
        <v>-1039.5528462013774</v>
      </c>
      <c r="MI17" s="1">
        <f t="shared" si="104"/>
        <v>-1063.6383388478657</v>
      </c>
      <c r="MJ17" s="1">
        <f t="shared" si="104"/>
        <v>-1087.9997303650616</v>
      </c>
      <c r="MK17" s="1">
        <f t="shared" si="104"/>
        <v>-1112.6370207529646</v>
      </c>
      <c r="ML17" s="1">
        <f t="shared" si="104"/>
        <v>-1137.5502100115752</v>
      </c>
      <c r="MM17" s="1">
        <f t="shared" si="104"/>
        <v>-1162.7392981408932</v>
      </c>
      <c r="MN17" s="1">
        <f t="shared" si="104"/>
        <v>-1188.2042851409185</v>
      </c>
      <c r="MO17" s="1">
        <f t="shared" si="104"/>
        <v>-1213.9451710116512</v>
      </c>
      <c r="MP17" s="1">
        <f t="shared" si="105"/>
        <v>-1239.9619557530914</v>
      </c>
      <c r="MQ17" s="1">
        <f t="shared" si="105"/>
        <v>-1266.2546393652387</v>
      </c>
      <c r="MR17" s="1">
        <f t="shared" si="105"/>
        <v>-1292.8232218480937</v>
      </c>
      <c r="MS17" s="1">
        <f t="shared" si="105"/>
        <v>-1319.667703201656</v>
      </c>
      <c r="MT17" s="1">
        <f t="shared" si="105"/>
        <v>-1346.7880834259256</v>
      </c>
      <c r="MU17" s="1">
        <f t="shared" si="105"/>
        <v>-1374.1843625209026</v>
      </c>
      <c r="MV17" s="1">
        <f t="shared" si="105"/>
        <v>-1401.8565404865872</v>
      </c>
      <c r="MW17" s="1">
        <f t="shared" si="105"/>
        <v>-1429.8046173229789</v>
      </c>
      <c r="MX17" s="1">
        <f t="shared" si="105"/>
        <v>-1458.0285930300779</v>
      </c>
      <c r="MY17" s="1">
        <f t="shared" si="105"/>
        <v>-1486.5284676078845</v>
      </c>
      <c r="MZ17" s="1">
        <f t="shared" si="106"/>
        <v>-1515.3042410563985</v>
      </c>
      <c r="NA17" s="1">
        <f t="shared" si="106"/>
        <v>-1544.3559133756198</v>
      </c>
      <c r="NB17" s="1">
        <f t="shared" si="106"/>
        <v>-1573.6834845655485</v>
      </c>
      <c r="NC17" s="1">
        <f t="shared" si="106"/>
        <v>-1603.2869546261845</v>
      </c>
      <c r="ND17" s="1">
        <f t="shared" si="106"/>
        <v>-1633.1663235575279</v>
      </c>
      <c r="NE17" s="1">
        <f t="shared" si="106"/>
        <v>-1663.3215913595789</v>
      </c>
      <c r="NF17" s="1">
        <f t="shared" si="106"/>
        <v>-1693.7527580323372</v>
      </c>
      <c r="NG17" s="1">
        <f t="shared" si="106"/>
        <v>-1724.4598235758028</v>
      </c>
      <c r="NH17" s="1">
        <f t="shared" si="106"/>
        <v>-1755.4427879899756</v>
      </c>
      <c r="NI17" s="1">
        <f t="shared" si="106"/>
        <v>-1786.7016512748562</v>
      </c>
      <c r="NJ17" s="1">
        <f t="shared" si="107"/>
        <v>-1818.2364134304439</v>
      </c>
      <c r="NK17" s="1">
        <f t="shared" si="107"/>
        <v>-1850.047074456739</v>
      </c>
      <c r="NL17" s="1">
        <f t="shared" si="107"/>
        <v>-1882.1336343537414</v>
      </c>
      <c r="NM17" s="1">
        <f t="shared" si="107"/>
        <v>-1914.4960931214514</v>
      </c>
      <c r="NN17" s="1">
        <f t="shared" si="107"/>
        <v>-1947.1344507598685</v>
      </c>
      <c r="NO17" s="1">
        <f t="shared" si="107"/>
        <v>-1980.0487072689934</v>
      </c>
      <c r="NP17" s="1">
        <f t="shared" si="107"/>
        <v>-2013.2388626488253</v>
      </c>
      <c r="NQ17" s="1">
        <f t="shared" si="107"/>
        <v>-2046.7049168993649</v>
      </c>
      <c r="NR17" s="1">
        <f t="shared" si="107"/>
        <v>-2080.4468700206116</v>
      </c>
      <c r="NS17" s="1">
        <f t="shared" si="107"/>
        <v>-2114.4647220125657</v>
      </c>
      <c r="NT17" s="1">
        <f t="shared" si="108"/>
        <v>-2148.7584728752277</v>
      </c>
      <c r="NU17" s="1">
        <f t="shared" si="108"/>
        <v>-2183.3281226085965</v>
      </c>
      <c r="NV17" s="1">
        <f t="shared" si="108"/>
        <v>-2218.1736712126726</v>
      </c>
      <c r="NW17" s="1">
        <f t="shared" si="108"/>
        <v>-2253.2951186874566</v>
      </c>
      <c r="NX17" s="1">
        <f t="shared" si="108"/>
        <v>-2288.6924650329474</v>
      </c>
      <c r="NY17" s="1">
        <f t="shared" si="108"/>
        <v>-2324.3657102491461</v>
      </c>
      <c r="NZ17" s="1">
        <f t="shared" si="108"/>
        <v>-2360.3148543360521</v>
      </c>
      <c r="OA17" s="1">
        <f t="shared" si="108"/>
        <v>-2396.5398972936655</v>
      </c>
      <c r="OB17" s="1">
        <f t="shared" si="108"/>
        <v>-2433.0408391219862</v>
      </c>
      <c r="OC17" s="1">
        <f t="shared" si="108"/>
        <v>-2469.8176798210143</v>
      </c>
      <c r="OD17" s="1">
        <f t="shared" si="109"/>
        <v>-2506.8704193907497</v>
      </c>
      <c r="OE17" s="1">
        <f t="shared" si="109"/>
        <v>-2544.199057831192</v>
      </c>
      <c r="OF17" s="1">
        <f t="shared" si="109"/>
        <v>-2581.8035951423426</v>
      </c>
      <c r="OG17" s="1">
        <f t="shared" si="109"/>
        <v>-2619.6840313242001</v>
      </c>
      <c r="OH17" s="1">
        <f t="shared" si="109"/>
        <v>-2657.8403663767654</v>
      </c>
      <c r="OI17" s="1">
        <f t="shared" si="109"/>
        <v>-2696.2726003000375</v>
      </c>
      <c r="OJ17" s="1">
        <f t="shared" si="109"/>
        <v>-2734.9807330940175</v>
      </c>
      <c r="OK17" s="1">
        <f t="shared" si="109"/>
        <v>-2773.9647647587044</v>
      </c>
      <c r="OL17" s="1">
        <f t="shared" si="109"/>
        <v>-2813.2246952940991</v>
      </c>
      <c r="OM17" s="1">
        <f t="shared" si="109"/>
        <v>-2852.7605247002007</v>
      </c>
      <c r="ON17" s="1">
        <f t="shared" si="110"/>
        <v>-2892.5722529770096</v>
      </c>
      <c r="OO17" s="1">
        <f t="shared" si="110"/>
        <v>-2932.6598801245264</v>
      </c>
      <c r="OP17" s="1">
        <f t="shared" si="110"/>
        <v>-2973.0234061427504</v>
      </c>
      <c r="OQ17" s="1">
        <f t="shared" si="110"/>
        <v>-3013.6628310316823</v>
      </c>
      <c r="OR17" s="1">
        <f t="shared" si="110"/>
        <v>-3054.5781547913211</v>
      </c>
      <c r="OS17" s="1">
        <f t="shared" si="110"/>
        <v>-3095.7693774216673</v>
      </c>
      <c r="OT17" s="1">
        <f t="shared" si="110"/>
        <v>-3137.2364989227208</v>
      </c>
      <c r="OU17" s="1">
        <f t="shared" si="110"/>
        <v>-3178.9795192944816</v>
      </c>
      <c r="OV17" s="1">
        <f t="shared" si="110"/>
        <v>-3220.9984385369498</v>
      </c>
      <c r="OW17" s="1">
        <f t="shared" si="110"/>
        <v>-3263.2932566501254</v>
      </c>
      <c r="OX17" s="1">
        <f t="shared" si="111"/>
        <v>-3305.8639736340087</v>
      </c>
      <c r="OY17" s="1">
        <f t="shared" si="111"/>
        <v>-3348.710589488599</v>
      </c>
      <c r="OZ17" s="1">
        <f t="shared" si="111"/>
        <v>-3391.8331042138971</v>
      </c>
      <c r="PA17" s="1">
        <f t="shared" si="111"/>
        <v>-3435.2315178099029</v>
      </c>
      <c r="PB17" s="1">
        <f t="shared" si="111"/>
        <v>-3478.9058302766175</v>
      </c>
      <c r="PC17" s="1">
        <f t="shared" si="111"/>
        <v>-3522.8560416140385</v>
      </c>
      <c r="PD17" s="1">
        <f t="shared" si="111"/>
        <v>-3567.082151822166</v>
      </c>
      <c r="PE17" s="1">
        <f t="shared" si="111"/>
        <v>-3611.5841609010017</v>
      </c>
      <c r="PF17" s="1">
        <f t="shared" si="111"/>
        <v>-3656.3620688505453</v>
      </c>
      <c r="PG17" s="1">
        <f t="shared" si="111"/>
        <v>-3701.4158756707948</v>
      </c>
      <c r="PH17" s="1">
        <f t="shared" si="112"/>
        <v>-3746.7455813617526</v>
      </c>
      <c r="PI17" s="1">
        <f t="shared" si="112"/>
        <v>-3792.3511859234181</v>
      </c>
      <c r="PJ17" s="1">
        <f t="shared" si="112"/>
        <v>-3838.2326893557906</v>
      </c>
      <c r="PK17" s="1">
        <f t="shared" si="112"/>
        <v>-3884.3900916588705</v>
      </c>
      <c r="PL17" s="1">
        <f t="shared" si="112"/>
        <v>-3930.8233928326581</v>
      </c>
      <c r="PM17" s="1">
        <f t="shared" si="112"/>
        <v>-3977.5325928771526</v>
      </c>
      <c r="PN17" s="1">
        <f t="shared" si="112"/>
        <v>-4024.5176917923545</v>
      </c>
      <c r="PO17" s="1">
        <f t="shared" si="112"/>
        <v>-4071.7786895782642</v>
      </c>
      <c r="PP17" s="1">
        <f t="shared" si="112"/>
        <v>-4119.3155862348813</v>
      </c>
      <c r="PQ17" s="1">
        <f t="shared" si="112"/>
        <v>-4167.1283817622061</v>
      </c>
      <c r="PR17" s="1">
        <f t="shared" si="113"/>
        <v>-4215.2170761602374</v>
      </c>
      <c r="PS17" s="1">
        <f t="shared" si="113"/>
        <v>-4263.5816694289761</v>
      </c>
      <c r="PT17" s="1">
        <f t="shared" si="113"/>
        <v>-4312.222161568423</v>
      </c>
      <c r="PU17" s="1">
        <f t="shared" si="113"/>
        <v>-4361.1385525785772</v>
      </c>
      <c r="PV17" s="1">
        <f t="shared" si="113"/>
        <v>-4410.330842459437</v>
      </c>
      <c r="PW17" s="1">
        <f t="shared" si="113"/>
        <v>-4459.7990312110069</v>
      </c>
      <c r="PX17" s="1">
        <f t="shared" si="113"/>
        <v>-4509.5431188332823</v>
      </c>
      <c r="PY17" s="1">
        <f t="shared" si="113"/>
        <v>-4559.5631053262659</v>
      </c>
      <c r="PZ17" s="1">
        <f t="shared" si="113"/>
        <v>-4609.858990689957</v>
      </c>
      <c r="QA17" s="1">
        <f t="shared" si="113"/>
        <v>-4660.4307749243553</v>
      </c>
      <c r="QB17" s="1">
        <f t="shared" si="114"/>
        <v>-4711.2784580294601</v>
      </c>
      <c r="QC17" s="1">
        <f t="shared" si="114"/>
        <v>-4762.4020400052732</v>
      </c>
      <c r="QD17" s="1">
        <f t="shared" si="114"/>
        <v>-4813.8015208517936</v>
      </c>
      <c r="QE17" s="1">
        <f t="shared" si="114"/>
        <v>-4865.4769005690223</v>
      </c>
      <c r="QF17" s="1">
        <f t="shared" si="114"/>
        <v>-4917.4281791569565</v>
      </c>
      <c r="QG17" s="1">
        <f t="shared" si="114"/>
        <v>-4969.6553566155999</v>
      </c>
      <c r="QH17" s="1">
        <f t="shared" si="114"/>
        <v>-5022.1584329449497</v>
      </c>
      <c r="QI17" s="1">
        <f t="shared" si="114"/>
        <v>-5074.9374081450069</v>
      </c>
      <c r="QJ17" s="1">
        <f t="shared" si="114"/>
        <v>-5127.9922822157714</v>
      </c>
      <c r="QK17" s="1">
        <f t="shared" si="114"/>
        <v>-5181.3230551572442</v>
      </c>
      <c r="QL17" s="1">
        <f t="shared" si="115"/>
        <v>-5234.9297269694234</v>
      </c>
      <c r="QM17" s="1">
        <f t="shared" si="115"/>
        <v>-5288.8122976523109</v>
      </c>
      <c r="QN17" s="1">
        <f t="shared" si="115"/>
        <v>-5342.9707672059048</v>
      </c>
      <c r="QO17" s="1">
        <f t="shared" si="115"/>
        <v>-5397.405135630207</v>
      </c>
      <c r="QP17" s="1">
        <f t="shared" si="115"/>
        <v>-5452.1154029252157</v>
      </c>
      <c r="QQ17" s="1">
        <f t="shared" si="115"/>
        <v>-5507.1015690909317</v>
      </c>
      <c r="QR17" s="1">
        <f t="shared" si="115"/>
        <v>-5562.3636341273559</v>
      </c>
      <c r="QS17" s="1">
        <f t="shared" si="115"/>
        <v>-5617.9015980344875</v>
      </c>
      <c r="QT17" s="1">
        <f t="shared" si="115"/>
        <v>-5673.7154608123255</v>
      </c>
      <c r="QU17" s="1">
        <f t="shared" si="115"/>
        <v>-5729.8052224608718</v>
      </c>
      <c r="QV17" s="1">
        <f t="shared" si="116"/>
        <v>-5786.1708829801246</v>
      </c>
      <c r="QW17" s="1">
        <f t="shared" si="116"/>
        <v>-5842.8124423700865</v>
      </c>
      <c r="QX17" s="1">
        <f t="shared" si="116"/>
        <v>-5899.7299006307539</v>
      </c>
      <c r="QY17" s="1">
        <f t="shared" si="116"/>
        <v>-5956.9232577621306</v>
      </c>
      <c r="QZ17" s="1">
        <f t="shared" si="116"/>
        <v>-6014.3925137642136</v>
      </c>
      <c r="RA17" s="1">
        <f t="shared" si="116"/>
        <v>-6072.137668637004</v>
      </c>
      <c r="RB17" s="1">
        <f t="shared" si="116"/>
        <v>-6130.1587223805018</v>
      </c>
      <c r="RC17" s="1">
        <f t="shared" si="116"/>
        <v>-6188.4556749947069</v>
      </c>
      <c r="RD17" s="1">
        <f t="shared" si="116"/>
        <v>-6247.0285264796194</v>
      </c>
      <c r="RE17" s="1">
        <f t="shared" si="116"/>
        <v>-6305.8772768352401</v>
      </c>
      <c r="RF17" s="1">
        <f t="shared" si="117"/>
        <v>-6365.0019260615663</v>
      </c>
      <c r="RG17" s="1">
        <f t="shared" si="117"/>
        <v>-6424.4024741586018</v>
      </c>
      <c r="RH17" s="1">
        <f t="shared" si="117"/>
        <v>-6484.0789211263436</v>
      </c>
      <c r="RI17" s="1">
        <f t="shared" si="117"/>
        <v>-6544.0312669647938</v>
      </c>
      <c r="RJ17" s="1">
        <f t="shared" si="117"/>
        <v>-6604.2595116739503</v>
      </c>
      <c r="RK17" s="1">
        <f t="shared" si="117"/>
        <v>-6664.7636552538152</v>
      </c>
      <c r="RL17" s="1">
        <f t="shared" si="117"/>
        <v>-6725.5436977043864</v>
      </c>
      <c r="RM17" s="1">
        <f t="shared" si="117"/>
        <v>-6786.599639025666</v>
      </c>
      <c r="RN17" s="1">
        <f t="shared" si="117"/>
        <v>-6847.9314792176519</v>
      </c>
      <c r="RO17" s="1">
        <f t="shared" si="117"/>
        <v>-6909.5392182803471</v>
      </c>
      <c r="RP17" s="1">
        <f t="shared" si="118"/>
        <v>-6971.4228562137478</v>
      </c>
      <c r="RQ17" s="1">
        <f t="shared" si="118"/>
        <v>-7033.5823930178567</v>
      </c>
      <c r="RR17" s="1">
        <f t="shared" si="118"/>
        <v>-7096.0178286926721</v>
      </c>
      <c r="RS17" s="1">
        <f t="shared" si="118"/>
        <v>-7158.7291632381966</v>
      </c>
      <c r="RT17" s="1">
        <f t="shared" si="118"/>
        <v>-7221.7163966544276</v>
      </c>
      <c r="RU17" s="1">
        <f t="shared" si="118"/>
        <v>-7284.979528941366</v>
      </c>
      <c r="RV17" s="1">
        <f t="shared" si="118"/>
        <v>-7348.5185600990108</v>
      </c>
      <c r="RW17" s="1">
        <f t="shared" si="118"/>
        <v>-7412.3334901273638</v>
      </c>
      <c r="RX17" s="1">
        <f t="shared" si="118"/>
        <v>-7476.4243190264251</v>
      </c>
      <c r="RY17" s="1">
        <f t="shared" si="118"/>
        <v>-7540.7910467961938</v>
      </c>
      <c r="RZ17" s="1">
        <f t="shared" si="119"/>
        <v>-7605.433673436668</v>
      </c>
      <c r="SA17" s="1">
        <f t="shared" si="119"/>
        <v>-7670.3521989478513</v>
      </c>
      <c r="SB17" s="1">
        <f t="shared" si="119"/>
        <v>-7735.5466233297402</v>
      </c>
      <c r="SC17" s="1">
        <f t="shared" si="119"/>
        <v>-7801.0169465823374</v>
      </c>
      <c r="SD17" s="1">
        <f t="shared" si="119"/>
        <v>-7866.7631687056428</v>
      </c>
      <c r="SE17" s="1">
        <f t="shared" si="119"/>
        <v>-7932.7852896996556</v>
      </c>
      <c r="SF17" s="1">
        <f t="shared" si="119"/>
        <v>-7999.0833095643748</v>
      </c>
      <c r="SG17" s="1">
        <f t="shared" si="119"/>
        <v>-8065.6572282998013</v>
      </c>
      <c r="SH17" s="1">
        <f t="shared" si="119"/>
        <v>-8132.5070459059361</v>
      </c>
      <c r="SI17" s="1">
        <f t="shared" si="119"/>
        <v>-8199.6327623827765</v>
      </c>
      <c r="SJ17" s="1">
        <f t="shared" si="120"/>
        <v>-8267.0343777303278</v>
      </c>
      <c r="SK17" s="1">
        <f t="shared" si="120"/>
        <v>-8334.711891948582</v>
      </c>
      <c r="SL17" s="1">
        <f t="shared" si="120"/>
        <v>-8402.665305037548</v>
      </c>
      <c r="SM17" s="1">
        <f t="shared" si="120"/>
        <v>-8470.8946169972187</v>
      </c>
      <c r="SN17" s="1">
        <f t="shared" si="120"/>
        <v>-8539.3998278275994</v>
      </c>
      <c r="SO17" s="1">
        <f t="shared" si="120"/>
        <v>-8608.180937528683</v>
      </c>
      <c r="SP17" s="1">
        <f t="shared" si="120"/>
        <v>-8677.2379461004766</v>
      </c>
      <c r="SQ17" s="1">
        <f t="shared" si="120"/>
        <v>-8746.5708535429785</v>
      </c>
      <c r="SR17" s="1">
        <f t="shared" si="120"/>
        <v>-8816.1796598561887</v>
      </c>
      <c r="SS17" s="1">
        <f t="shared" si="120"/>
        <v>-8886.0643650401016</v>
      </c>
      <c r="ST17" s="4">
        <f t="shared" si="120"/>
        <v>-8956.2249690946228</v>
      </c>
    </row>
    <row r="18" spans="2:514" x14ac:dyDescent="0.45">
      <c r="B18" s="25">
        <f t="shared" si="70"/>
        <v>13</v>
      </c>
      <c r="C18" s="1" t="b">
        <f>OR(AND($D$2="lognormal",OR(Inputs!C21&lt;=0,Inputs!D21&gt;=Inputs!C21)),Inputs!F21&lt;=0,Inputs!F21&gt;=1)</f>
        <v>0</v>
      </c>
      <c r="D18" s="1">
        <f>IF(OR($D$2="",Inputs!$C21="",Inputs!$D21="",Inputs!$F21="",C18),"",IF($D$2="normal",IFERROR(Inputs!$C21-Inputs!$D21,""),IFERROR(LN(Inputs!$C21-Inputs!$D21),"")))</f>
        <v>0.69314718055994529</v>
      </c>
      <c r="E18" s="1">
        <f>IF(OR($D$2="",Inputs!$C21="",Inputs!$D21="",Inputs!$F21=""),"",IF($D$2="normal",IFERROR(Inputs!$C21+Inputs!$D21,""),IFERROR(LN(Inputs!$C21+Inputs!$D21),"")))</f>
        <v>2.7725887222397811</v>
      </c>
      <c r="F18" s="2">
        <f>IF(OR(D18="",E18=""),"",(1+Inputs!$F21)/2)</f>
        <v>0.7</v>
      </c>
      <c r="G18" s="1">
        <f t="shared" si="68"/>
        <v>1.7328679513998633</v>
      </c>
      <c r="H18" s="1">
        <f t="shared" si="69"/>
        <v>1.9826845047704613</v>
      </c>
      <c r="I18" s="3"/>
      <c r="J18" s="1">
        <f t="shared" si="16"/>
        <v>5.6160257668172835E-2</v>
      </c>
      <c r="K18" s="26">
        <f t="shared" si="17"/>
        <v>569.79795550573249</v>
      </c>
      <c r="M18" s="90"/>
      <c r="N18" s="1">
        <f t="shared" si="71"/>
        <v>-1212.0671436879491</v>
      </c>
      <c r="O18" s="1">
        <f t="shared" si="71"/>
        <v>-1201.9626803433505</v>
      </c>
      <c r="P18" s="1">
        <f t="shared" si="71"/>
        <v>-1191.9005275194681</v>
      </c>
      <c r="Q18" s="1">
        <f t="shared" si="71"/>
        <v>-1181.8806852163016</v>
      </c>
      <c r="R18" s="1">
        <f t="shared" si="71"/>
        <v>-1171.903153433851</v>
      </c>
      <c r="S18" s="1">
        <f t="shared" si="71"/>
        <v>-1161.9679321721164</v>
      </c>
      <c r="T18" s="1">
        <f t="shared" si="71"/>
        <v>-1152.0750214310981</v>
      </c>
      <c r="U18" s="1">
        <f t="shared" si="71"/>
        <v>-1142.2244212107955</v>
      </c>
      <c r="V18" s="1">
        <f t="shared" si="71"/>
        <v>-1132.416131511209</v>
      </c>
      <c r="W18" s="1">
        <f t="shared" si="71"/>
        <v>-1122.6501523323384</v>
      </c>
      <c r="X18" s="1">
        <f t="shared" si="72"/>
        <v>-1112.9264836741838</v>
      </c>
      <c r="Y18" s="1">
        <f t="shared" si="72"/>
        <v>-1103.245125536745</v>
      </c>
      <c r="Z18" s="1">
        <f t="shared" si="72"/>
        <v>-1093.6060779200222</v>
      </c>
      <c r="AA18" s="1">
        <f t="shared" si="72"/>
        <v>-1084.0093408240157</v>
      </c>
      <c r="AB18" s="1">
        <f t="shared" si="72"/>
        <v>-1074.4549142487251</v>
      </c>
      <c r="AC18" s="1">
        <f t="shared" si="72"/>
        <v>-1064.9427981941503</v>
      </c>
      <c r="AD18" s="1">
        <f t="shared" si="72"/>
        <v>-1055.4729926602918</v>
      </c>
      <c r="AE18" s="1">
        <f t="shared" si="72"/>
        <v>-1046.045497647149</v>
      </c>
      <c r="AF18" s="1">
        <f t="shared" si="72"/>
        <v>-1036.6603131547222</v>
      </c>
      <c r="AG18" s="1">
        <f t="shared" si="72"/>
        <v>-1027.3174391830114</v>
      </c>
      <c r="AH18" s="1">
        <f t="shared" si="73"/>
        <v>-1018.0168757320168</v>
      </c>
      <c r="AI18" s="1">
        <f t="shared" si="73"/>
        <v>-1008.7586228017378</v>
      </c>
      <c r="AJ18" s="1">
        <f t="shared" si="73"/>
        <v>-999.54268039217504</v>
      </c>
      <c r="AK18" s="1">
        <f t="shared" si="73"/>
        <v>-990.36904850332826</v>
      </c>
      <c r="AL18" s="1">
        <f t="shared" si="73"/>
        <v>-981.23772713519747</v>
      </c>
      <c r="AM18" s="1">
        <f t="shared" si="73"/>
        <v>-972.14871628778269</v>
      </c>
      <c r="AN18" s="1">
        <f t="shared" si="73"/>
        <v>-963.10201596108368</v>
      </c>
      <c r="AO18" s="1">
        <f t="shared" si="73"/>
        <v>-954.0976261551009</v>
      </c>
      <c r="AP18" s="1">
        <f t="shared" si="73"/>
        <v>-945.13554686983389</v>
      </c>
      <c r="AQ18" s="1">
        <f t="shared" si="73"/>
        <v>-936.21577810528299</v>
      </c>
      <c r="AR18" s="1">
        <f t="shared" si="74"/>
        <v>-927.3383198614481</v>
      </c>
      <c r="AS18" s="1">
        <f t="shared" si="74"/>
        <v>-918.50317213832909</v>
      </c>
      <c r="AT18" s="1">
        <f t="shared" si="74"/>
        <v>-909.7103349359262</v>
      </c>
      <c r="AU18" s="1">
        <f t="shared" si="74"/>
        <v>-900.95980825423908</v>
      </c>
      <c r="AV18" s="1">
        <f t="shared" si="74"/>
        <v>-892.25159209326819</v>
      </c>
      <c r="AW18" s="1">
        <f t="shared" si="74"/>
        <v>-883.58568645301307</v>
      </c>
      <c r="AX18" s="1">
        <f t="shared" si="74"/>
        <v>-874.96209133347395</v>
      </c>
      <c r="AY18" s="1">
        <f t="shared" si="74"/>
        <v>-866.38080673465106</v>
      </c>
      <c r="AZ18" s="1">
        <f t="shared" si="74"/>
        <v>-857.84183265654394</v>
      </c>
      <c r="BA18" s="1">
        <f t="shared" si="74"/>
        <v>-849.34516909915283</v>
      </c>
      <c r="BB18" s="1">
        <f t="shared" si="75"/>
        <v>-840.89081606247771</v>
      </c>
      <c r="BC18" s="1">
        <f t="shared" si="75"/>
        <v>-832.4787735465186</v>
      </c>
      <c r="BD18" s="1">
        <f t="shared" si="75"/>
        <v>-824.10904155127548</v>
      </c>
      <c r="BE18" s="1">
        <f t="shared" si="75"/>
        <v>-815.78162007674825</v>
      </c>
      <c r="BF18" s="1">
        <f t="shared" si="75"/>
        <v>-807.49650912293725</v>
      </c>
      <c r="BG18" s="1">
        <f t="shared" si="75"/>
        <v>-799.25370868984203</v>
      </c>
      <c r="BH18" s="1">
        <f t="shared" si="75"/>
        <v>-791.0532187774628</v>
      </c>
      <c r="BI18" s="1">
        <f t="shared" si="75"/>
        <v>-782.89503938579958</v>
      </c>
      <c r="BJ18" s="1">
        <f t="shared" si="75"/>
        <v>-774.77917051485235</v>
      </c>
      <c r="BK18" s="1">
        <f t="shared" si="75"/>
        <v>-766.70561216462113</v>
      </c>
      <c r="BL18" s="1">
        <f t="shared" si="76"/>
        <v>-758.67436433510579</v>
      </c>
      <c r="BM18" s="1">
        <f t="shared" si="76"/>
        <v>-750.68542702630657</v>
      </c>
      <c r="BN18" s="1">
        <f t="shared" si="76"/>
        <v>-742.73880023822323</v>
      </c>
      <c r="BO18" s="1">
        <f t="shared" si="76"/>
        <v>-734.8344839708559</v>
      </c>
      <c r="BP18" s="1">
        <f t="shared" si="76"/>
        <v>-726.97247822420456</v>
      </c>
      <c r="BQ18" s="1">
        <f t="shared" si="76"/>
        <v>-719.15278299826923</v>
      </c>
      <c r="BR18" s="1">
        <f t="shared" si="76"/>
        <v>-711.37539829304978</v>
      </c>
      <c r="BS18" s="1">
        <f t="shared" si="76"/>
        <v>-703.64032410854657</v>
      </c>
      <c r="BT18" s="1">
        <f t="shared" si="76"/>
        <v>-695.94756044475912</v>
      </c>
      <c r="BU18" s="1">
        <f t="shared" si="76"/>
        <v>-688.29710730168767</v>
      </c>
      <c r="BV18" s="1">
        <f t="shared" si="77"/>
        <v>-680.68896467933223</v>
      </c>
      <c r="BW18" s="1">
        <f t="shared" si="77"/>
        <v>-673.12313257769279</v>
      </c>
      <c r="BX18" s="1">
        <f t="shared" si="77"/>
        <v>-665.59961099676934</v>
      </c>
      <c r="BY18" s="1">
        <f t="shared" si="77"/>
        <v>-658.1183999365619</v>
      </c>
      <c r="BZ18" s="1">
        <f t="shared" si="77"/>
        <v>-650.67949939707034</v>
      </c>
      <c r="CA18" s="1">
        <f t="shared" si="77"/>
        <v>-643.2829093782949</v>
      </c>
      <c r="CB18" s="1">
        <f t="shared" si="77"/>
        <v>-635.92862988023523</v>
      </c>
      <c r="CC18" s="1">
        <f t="shared" si="77"/>
        <v>-628.61666090289168</v>
      </c>
      <c r="CD18" s="1">
        <f t="shared" si="77"/>
        <v>-621.34700244626413</v>
      </c>
      <c r="CE18" s="1">
        <f t="shared" si="77"/>
        <v>-614.11965451035258</v>
      </c>
      <c r="CF18" s="1">
        <f t="shared" si="78"/>
        <v>-606.93461709515702</v>
      </c>
      <c r="CG18" s="1">
        <f t="shared" si="78"/>
        <v>-599.79189020067736</v>
      </c>
      <c r="CH18" s="1">
        <f t="shared" si="78"/>
        <v>-592.69147382691369</v>
      </c>
      <c r="CI18" s="1">
        <f t="shared" si="78"/>
        <v>-585.63336797386603</v>
      </c>
      <c r="CJ18" s="1">
        <f t="shared" si="78"/>
        <v>-578.61757264153448</v>
      </c>
      <c r="CK18" s="1">
        <f t="shared" si="78"/>
        <v>-571.64408782991882</v>
      </c>
      <c r="CL18" s="1">
        <f t="shared" si="78"/>
        <v>-564.71291353901904</v>
      </c>
      <c r="CM18" s="1">
        <f t="shared" si="78"/>
        <v>-557.82404976883538</v>
      </c>
      <c r="CN18" s="1">
        <f t="shared" si="78"/>
        <v>-550.97749651936761</v>
      </c>
      <c r="CO18" s="1">
        <f t="shared" si="78"/>
        <v>-544.17325379061595</v>
      </c>
      <c r="CP18" s="1">
        <f t="shared" si="79"/>
        <v>-537.41132158258006</v>
      </c>
      <c r="CQ18" s="1">
        <f t="shared" si="79"/>
        <v>-530.6916998952604</v>
      </c>
      <c r="CR18" s="1">
        <f t="shared" si="79"/>
        <v>-524.01438872865651</v>
      </c>
      <c r="CS18" s="1">
        <f t="shared" si="79"/>
        <v>-517.37938808276874</v>
      </c>
      <c r="CT18" s="1">
        <f t="shared" si="79"/>
        <v>-510.78669795759697</v>
      </c>
      <c r="CU18" s="1">
        <f t="shared" si="79"/>
        <v>-504.23631835314109</v>
      </c>
      <c r="CV18" s="1">
        <f t="shared" si="79"/>
        <v>-497.7282492694012</v>
      </c>
      <c r="CW18" s="1">
        <f t="shared" si="79"/>
        <v>-491.26249070637732</v>
      </c>
      <c r="CX18" s="1">
        <f t="shared" si="79"/>
        <v>-484.83904266406944</v>
      </c>
      <c r="CY18" s="1">
        <f t="shared" si="79"/>
        <v>-478.45790514247778</v>
      </c>
      <c r="CZ18" s="1">
        <f t="shared" si="80"/>
        <v>-472.1190781416019</v>
      </c>
      <c r="DA18" s="1">
        <f t="shared" si="80"/>
        <v>-465.82256166144214</v>
      </c>
      <c r="DB18" s="1">
        <f t="shared" si="80"/>
        <v>-459.56835570199809</v>
      </c>
      <c r="DC18" s="1">
        <f t="shared" si="80"/>
        <v>-453.35646026327032</v>
      </c>
      <c r="DD18" s="1">
        <f t="shared" si="80"/>
        <v>-447.18687534525839</v>
      </c>
      <c r="DE18" s="1">
        <f t="shared" si="80"/>
        <v>-441.05960094796245</v>
      </c>
      <c r="DF18" s="1">
        <f t="shared" si="80"/>
        <v>-434.97463707138257</v>
      </c>
      <c r="DG18" s="1">
        <f t="shared" si="80"/>
        <v>-428.93198371551864</v>
      </c>
      <c r="DH18" s="1">
        <f t="shared" si="80"/>
        <v>-422.93164088037071</v>
      </c>
      <c r="DI18" s="1">
        <f t="shared" si="80"/>
        <v>-416.97360856593866</v>
      </c>
      <c r="DJ18" s="1">
        <f t="shared" si="81"/>
        <v>-411.05788677222273</v>
      </c>
      <c r="DK18" s="1">
        <f t="shared" si="81"/>
        <v>-405.18447549922269</v>
      </c>
      <c r="DL18" s="1">
        <f t="shared" si="81"/>
        <v>-399.35337474693864</v>
      </c>
      <c r="DM18" s="1">
        <f t="shared" si="81"/>
        <v>-393.5645845153706</v>
      </c>
      <c r="DN18" s="1">
        <f t="shared" si="81"/>
        <v>-387.81810480451855</v>
      </c>
      <c r="DO18" s="1">
        <f t="shared" si="81"/>
        <v>-382.11393561438246</v>
      </c>
      <c r="DP18" s="1">
        <f t="shared" si="81"/>
        <v>-376.45207694496241</v>
      </c>
      <c r="DQ18" s="1">
        <f t="shared" si="81"/>
        <v>-370.8325287962582</v>
      </c>
      <c r="DR18" s="1">
        <f t="shared" si="81"/>
        <v>-365.25529116827011</v>
      </c>
      <c r="DS18" s="1">
        <f t="shared" si="81"/>
        <v>-359.72036406099789</v>
      </c>
      <c r="DT18" s="1">
        <f t="shared" si="82"/>
        <v>-354.2277474744418</v>
      </c>
      <c r="DU18" s="1">
        <f t="shared" si="82"/>
        <v>-348.77744140860159</v>
      </c>
      <c r="DV18" s="1">
        <f t="shared" si="82"/>
        <v>-343.36944586347738</v>
      </c>
      <c r="DW18" s="1">
        <f t="shared" si="82"/>
        <v>-338.00376083906917</v>
      </c>
      <c r="DX18" s="1">
        <f t="shared" si="82"/>
        <v>-332.68038633537691</v>
      </c>
      <c r="DY18" s="1">
        <f t="shared" si="82"/>
        <v>-327.39932235240065</v>
      </c>
      <c r="DZ18" s="1">
        <f t="shared" si="82"/>
        <v>-322.16056889014038</v>
      </c>
      <c r="EA18" s="1">
        <f t="shared" si="82"/>
        <v>-316.96412594859606</v>
      </c>
      <c r="EB18" s="1">
        <f t="shared" si="82"/>
        <v>-311.80999352776774</v>
      </c>
      <c r="EC18" s="1">
        <f t="shared" si="82"/>
        <v>-306.69817162765543</v>
      </c>
      <c r="ED18" s="1">
        <f t="shared" si="83"/>
        <v>-301.62866024825905</v>
      </c>
      <c r="EE18" s="1">
        <f t="shared" si="83"/>
        <v>-296.60145938957874</v>
      </c>
      <c r="EF18" s="1">
        <f t="shared" si="83"/>
        <v>-291.61656905161436</v>
      </c>
      <c r="EG18" s="1">
        <f t="shared" si="83"/>
        <v>-286.67398923436588</v>
      </c>
      <c r="EH18" s="1">
        <f t="shared" si="83"/>
        <v>-281.77371993783345</v>
      </c>
      <c r="EI18" s="1">
        <f t="shared" si="83"/>
        <v>-276.91576116201702</v>
      </c>
      <c r="EJ18" s="1">
        <f t="shared" si="83"/>
        <v>-272.10011290691659</v>
      </c>
      <c r="EK18" s="1">
        <f t="shared" si="83"/>
        <v>-267.32677517253205</v>
      </c>
      <c r="EL18" s="1">
        <f t="shared" si="83"/>
        <v>-262.59574795886363</v>
      </c>
      <c r="EM18" s="1">
        <f t="shared" si="83"/>
        <v>-257.90703126591109</v>
      </c>
      <c r="EN18" s="1">
        <f t="shared" si="84"/>
        <v>-253.26062509367458</v>
      </c>
      <c r="EO18" s="1">
        <f t="shared" si="84"/>
        <v>-248.65652944215404</v>
      </c>
      <c r="EP18" s="1">
        <f t="shared" si="84"/>
        <v>-244.09474431134944</v>
      </c>
      <c r="EQ18" s="1">
        <f t="shared" si="84"/>
        <v>-239.57526970126082</v>
      </c>
      <c r="ER18" s="1">
        <f t="shared" si="84"/>
        <v>-235.09810561188829</v>
      </c>
      <c r="ES18" s="1">
        <f t="shared" si="84"/>
        <v>-230.66325204323164</v>
      </c>
      <c r="ET18" s="1">
        <f t="shared" si="84"/>
        <v>-226.27070899529105</v>
      </c>
      <c r="EU18" s="1">
        <f t="shared" si="84"/>
        <v>-221.9204764680664</v>
      </c>
      <c r="EV18" s="1">
        <f t="shared" si="84"/>
        <v>-217.61255446155766</v>
      </c>
      <c r="EW18" s="1">
        <f t="shared" si="84"/>
        <v>-213.34694297576496</v>
      </c>
      <c r="EX18" s="1">
        <f t="shared" si="85"/>
        <v>-209.12364201068829</v>
      </c>
      <c r="EY18" s="1">
        <f t="shared" si="85"/>
        <v>-204.94265156632753</v>
      </c>
      <c r="EZ18" s="1">
        <f t="shared" si="85"/>
        <v>-200.80397164268277</v>
      </c>
      <c r="FA18" s="1">
        <f t="shared" si="85"/>
        <v>-196.70760223975401</v>
      </c>
      <c r="FB18" s="1">
        <f t="shared" si="85"/>
        <v>-192.65354335754122</v>
      </c>
      <c r="FC18" s="1">
        <f t="shared" si="85"/>
        <v>-188.64179499604444</v>
      </c>
      <c r="FD18" s="1">
        <f t="shared" si="85"/>
        <v>-184.67235715526363</v>
      </c>
      <c r="FE18" s="1">
        <f t="shared" si="85"/>
        <v>-180.74522983519881</v>
      </c>
      <c r="FF18" s="1">
        <f t="shared" si="85"/>
        <v>-176.86041303584994</v>
      </c>
      <c r="FG18" s="1">
        <f t="shared" si="85"/>
        <v>-173.01790675721708</v>
      </c>
      <c r="FH18" s="1">
        <f t="shared" si="86"/>
        <v>-169.21771099930015</v>
      </c>
      <c r="FI18" s="1">
        <f t="shared" si="86"/>
        <v>-165.45982576209929</v>
      </c>
      <c r="FJ18" s="1">
        <f t="shared" si="86"/>
        <v>-161.74425104561433</v>
      </c>
      <c r="FK18" s="1">
        <f t="shared" si="86"/>
        <v>-158.07098684984538</v>
      </c>
      <c r="FL18" s="1">
        <f t="shared" si="86"/>
        <v>-154.44003317479243</v>
      </c>
      <c r="FM18" s="1">
        <f t="shared" si="86"/>
        <v>-150.85139002045545</v>
      </c>
      <c r="FN18" s="1">
        <f t="shared" si="86"/>
        <v>-147.30505738683448</v>
      </c>
      <c r="FO18" s="1">
        <f t="shared" si="86"/>
        <v>-143.80103527392941</v>
      </c>
      <c r="FP18" s="1">
        <f t="shared" si="86"/>
        <v>-140.33932368174041</v>
      </c>
      <c r="FQ18" s="1">
        <f t="shared" si="86"/>
        <v>-136.91992261026735</v>
      </c>
      <c r="FR18" s="1">
        <f t="shared" si="87"/>
        <v>-133.54283205951029</v>
      </c>
      <c r="FS18" s="1">
        <f t="shared" si="87"/>
        <v>-130.20805202946923</v>
      </c>
      <c r="FT18" s="1">
        <f t="shared" si="87"/>
        <v>-126.91558252014411</v>
      </c>
      <c r="FU18" s="1">
        <f t="shared" si="87"/>
        <v>-123.66542353153497</v>
      </c>
      <c r="FV18" s="1">
        <f t="shared" si="87"/>
        <v>-120.45757506364185</v>
      </c>
      <c r="FW18" s="1">
        <f t="shared" si="87"/>
        <v>-117.2920371164647</v>
      </c>
      <c r="FX18" s="1">
        <f t="shared" si="87"/>
        <v>-114.16880969000351</v>
      </c>
      <c r="FY18" s="1">
        <f t="shared" si="87"/>
        <v>-111.08789278425832</v>
      </c>
      <c r="FZ18" s="1">
        <f t="shared" si="87"/>
        <v>-108.04928639922906</v>
      </c>
      <c r="GA18" s="1">
        <f t="shared" si="87"/>
        <v>-105.05299053491584</v>
      </c>
      <c r="GB18" s="1">
        <f t="shared" si="88"/>
        <v>-102.09900519131853</v>
      </c>
      <c r="GC18" s="1">
        <f t="shared" si="88"/>
        <v>-99.187330368437259</v>
      </c>
      <c r="GD18" s="1">
        <f t="shared" si="88"/>
        <v>-96.317966066271964</v>
      </c>
      <c r="GE18" s="1">
        <f t="shared" si="88"/>
        <v>-93.490912284822642</v>
      </c>
      <c r="GF18" s="1">
        <f t="shared" si="88"/>
        <v>-90.706169024089291</v>
      </c>
      <c r="GG18" s="1">
        <f t="shared" si="88"/>
        <v>-87.963736284071942</v>
      </c>
      <c r="GH18" s="1">
        <f t="shared" si="88"/>
        <v>-85.263614064770564</v>
      </c>
      <c r="GI18" s="1">
        <f t="shared" si="88"/>
        <v>-82.605802366185173</v>
      </c>
      <c r="GJ18" s="1">
        <f t="shared" si="88"/>
        <v>-79.990301188315755</v>
      </c>
      <c r="GK18" s="1">
        <f t="shared" si="88"/>
        <v>-77.417110531162336</v>
      </c>
      <c r="GL18" s="1">
        <f t="shared" si="89"/>
        <v>-74.88623039472489</v>
      </c>
      <c r="GM18" s="1">
        <f t="shared" si="89"/>
        <v>-72.397660779003431</v>
      </c>
      <c r="GN18" s="1">
        <f t="shared" si="89"/>
        <v>-69.951401683997943</v>
      </c>
      <c r="GO18" s="1">
        <f t="shared" si="89"/>
        <v>-67.547453109708457</v>
      </c>
      <c r="GP18" s="1">
        <f t="shared" si="89"/>
        <v>-65.185815056134942</v>
      </c>
      <c r="GQ18" s="1">
        <f t="shared" si="89"/>
        <v>-62.866487523277414</v>
      </c>
      <c r="GR18" s="1">
        <f t="shared" si="89"/>
        <v>-60.589470511135865</v>
      </c>
      <c r="GS18" s="1">
        <f t="shared" si="89"/>
        <v>-58.354764019710302</v>
      </c>
      <c r="GT18" s="1">
        <f t="shared" si="89"/>
        <v>-56.162368049000719</v>
      </c>
      <c r="GU18" s="1">
        <f t="shared" si="89"/>
        <v>-54.012282599007122</v>
      </c>
      <c r="GV18" s="1">
        <f t="shared" si="90"/>
        <v>-51.904507669729504</v>
      </c>
      <c r="GW18" s="1">
        <f t="shared" si="90"/>
        <v>-49.839043261167873</v>
      </c>
      <c r="GX18" s="1">
        <f t="shared" si="90"/>
        <v>-47.815889373322236</v>
      </c>
      <c r="GY18" s="1">
        <f t="shared" si="90"/>
        <v>-45.835046006192556</v>
      </c>
      <c r="GZ18" s="1">
        <f t="shared" si="90"/>
        <v>-43.896513159778877</v>
      </c>
      <c r="HA18" s="1">
        <f t="shared" si="90"/>
        <v>-42.00029083408117</v>
      </c>
      <c r="HB18" s="1">
        <f t="shared" si="90"/>
        <v>-40.146379029099464</v>
      </c>
      <c r="HC18" s="1">
        <f t="shared" si="90"/>
        <v>-38.334777744833715</v>
      </c>
      <c r="HD18" s="1">
        <f t="shared" si="90"/>
        <v>-36.565486981283968</v>
      </c>
      <c r="HE18" s="1">
        <f t="shared" si="90"/>
        <v>-34.838506738450207</v>
      </c>
      <c r="HF18" s="1">
        <f t="shared" si="91"/>
        <v>-33.15383701633241</v>
      </c>
      <c r="HG18" s="1">
        <f t="shared" si="91"/>
        <v>-31.511477814930611</v>
      </c>
      <c r="HH18" s="1">
        <f t="shared" si="91"/>
        <v>-29.911429134244791</v>
      </c>
      <c r="HI18" s="1">
        <f t="shared" si="91"/>
        <v>-28.353690974274951</v>
      </c>
      <c r="HJ18" s="1">
        <f t="shared" si="91"/>
        <v>-26.838263335021097</v>
      </c>
      <c r="HK18" s="1">
        <f t="shared" si="91"/>
        <v>-25.365146216483222</v>
      </c>
      <c r="HL18" s="1">
        <f t="shared" si="91"/>
        <v>-23.934339618661326</v>
      </c>
      <c r="HM18" s="1">
        <f t="shared" si="91"/>
        <v>-22.545843541555435</v>
      </c>
      <c r="HN18" s="1">
        <f t="shared" si="91"/>
        <v>-21.199657985165512</v>
      </c>
      <c r="HO18" s="1">
        <f t="shared" si="91"/>
        <v>-19.895782949491586</v>
      </c>
      <c r="HP18" s="1">
        <f t="shared" si="92"/>
        <v>-18.634218434533622</v>
      </c>
      <c r="HQ18" s="1">
        <f t="shared" si="92"/>
        <v>-17.414964440291648</v>
      </c>
      <c r="HR18" s="1">
        <f t="shared" si="92"/>
        <v>-16.23802096676566</v>
      </c>
      <c r="HS18" s="1">
        <f t="shared" si="92"/>
        <v>-15.103388013955652</v>
      </c>
      <c r="HT18" s="1">
        <f t="shared" si="92"/>
        <v>-14.011065581861629</v>
      </c>
      <c r="HU18" s="1">
        <f t="shared" si="92"/>
        <v>-12.961053670483587</v>
      </c>
      <c r="HV18" s="1">
        <f t="shared" si="92"/>
        <v>-11.95335227982153</v>
      </c>
      <c r="HW18" s="1">
        <f t="shared" si="92"/>
        <v>-10.987961409875453</v>
      </c>
      <c r="HX18" s="1">
        <f t="shared" si="92"/>
        <v>-10.064881060645362</v>
      </c>
      <c r="HY18" s="1">
        <f t="shared" si="92"/>
        <v>-9.1841112321312472</v>
      </c>
      <c r="HZ18" s="1">
        <f t="shared" si="93"/>
        <v>-8.3456519243331222</v>
      </c>
      <c r="IA18" s="1">
        <f t="shared" si="93"/>
        <v>-7.5495031372509729</v>
      </c>
      <c r="IB18" s="1">
        <f t="shared" si="93"/>
        <v>-6.79566487088481</v>
      </c>
      <c r="IC18" s="1">
        <f t="shared" si="93"/>
        <v>-6.0841371252346264</v>
      </c>
      <c r="ID18" s="1">
        <f t="shared" si="93"/>
        <v>-5.4149199003004282</v>
      </c>
      <c r="IE18" s="1">
        <f t="shared" si="93"/>
        <v>-4.7880131960822103</v>
      </c>
      <c r="IF18" s="1">
        <f t="shared" si="93"/>
        <v>-4.2034170125799779</v>
      </c>
      <c r="IG18" s="1">
        <f t="shared" si="93"/>
        <v>-3.661131349793723</v>
      </c>
      <c r="IH18" s="1">
        <f t="shared" si="93"/>
        <v>-3.1611562077234563</v>
      </c>
      <c r="II18" s="1">
        <f t="shared" si="93"/>
        <v>-2.7034915863691653</v>
      </c>
      <c r="IJ18" s="1">
        <f t="shared" si="94"/>
        <v>-2.2881374857308634</v>
      </c>
      <c r="IK18" s="1">
        <f t="shared" si="94"/>
        <v>-1.9150939058085399</v>
      </c>
      <c r="IL18" s="1">
        <f t="shared" si="94"/>
        <v>-1.5843608466022001</v>
      </c>
      <c r="IM18" s="1">
        <f t="shared" si="94"/>
        <v>-1.2959383081118441</v>
      </c>
      <c r="IN18" s="1">
        <f t="shared" si="94"/>
        <v>-1.04982629033747</v>
      </c>
      <c r="IO18" s="1">
        <f t="shared" si="94"/>
        <v>-0.84602479327907743</v>
      </c>
      <c r="IP18" s="1">
        <f t="shared" si="94"/>
        <v>-0.68453381693666904</v>
      </c>
      <c r="IQ18" s="1">
        <f t="shared" si="94"/>
        <v>-0.56535336131024216</v>
      </c>
      <c r="IR18" s="1">
        <f t="shared" si="94"/>
        <v>-0.48848342639979858</v>
      </c>
      <c r="IS18" s="1">
        <f t="shared" si="94"/>
        <v>-0.4539240122053374</v>
      </c>
      <c r="IT18" s="1">
        <f t="shared" si="95"/>
        <v>-0.46167511872685885</v>
      </c>
      <c r="IU18" s="1">
        <f t="shared" si="95"/>
        <v>-0.51173674596436269</v>
      </c>
      <c r="IV18" s="1">
        <f t="shared" si="95"/>
        <v>-0.60410889391784939</v>
      </c>
      <c r="IW18" s="1">
        <f t="shared" si="95"/>
        <v>-0.73879156258731815</v>
      </c>
      <c r="IX18" s="1">
        <f t="shared" si="95"/>
        <v>-0.91578475197276998</v>
      </c>
      <c r="IY18" s="1">
        <f t="shared" si="95"/>
        <v>-1.1350884620742043</v>
      </c>
      <c r="IZ18" s="1">
        <f t="shared" si="95"/>
        <v>-1.3967026928916211</v>
      </c>
      <c r="JA18" s="1">
        <f t="shared" si="95"/>
        <v>-1.7006274444250202</v>
      </c>
      <c r="JB18" s="1">
        <f t="shared" si="95"/>
        <v>-2.0468627166744024</v>
      </c>
      <c r="JC18" s="1">
        <f t="shared" si="95"/>
        <v>-2.4354085096397671</v>
      </c>
      <c r="JD18" s="1">
        <f t="shared" si="96"/>
        <v>-2.8662648233211141</v>
      </c>
      <c r="JE18" s="1">
        <f t="shared" si="96"/>
        <v>-3.339431657718444</v>
      </c>
      <c r="JF18" s="1">
        <f t="shared" si="96"/>
        <v>-3.8549090128317562</v>
      </c>
      <c r="JG18" s="1">
        <f t="shared" si="96"/>
        <v>-4.41269688866105</v>
      </c>
      <c r="JH18" s="1">
        <f t="shared" si="96"/>
        <v>-5.0127952852063276</v>
      </c>
      <c r="JI18" s="1">
        <f t="shared" si="96"/>
        <v>-5.6552042024675888</v>
      </c>
      <c r="JJ18" s="1">
        <f t="shared" si="96"/>
        <v>-6.339923640444832</v>
      </c>
      <c r="JK18" s="1">
        <f t="shared" si="96"/>
        <v>-7.0669535991380581</v>
      </c>
      <c r="JL18" s="1">
        <f t="shared" si="96"/>
        <v>-7.8362940785472661</v>
      </c>
      <c r="JM18" s="1">
        <f t="shared" si="96"/>
        <v>-8.647945078672457</v>
      </c>
      <c r="JN18" s="1">
        <f t="shared" si="97"/>
        <v>-9.5019065995136316</v>
      </c>
      <c r="JO18" s="1">
        <f t="shared" si="97"/>
        <v>-10.398178641070787</v>
      </c>
      <c r="JP18" s="1">
        <f t="shared" si="97"/>
        <v>-11.336761203343928</v>
      </c>
      <c r="JQ18" s="1">
        <f t="shared" si="97"/>
        <v>-12.317654286333049</v>
      </c>
      <c r="JR18" s="1">
        <f t="shared" si="97"/>
        <v>-13.340857890038151</v>
      </c>
      <c r="JS18" s="1">
        <f t="shared" si="97"/>
        <v>-14.406372014459238</v>
      </c>
      <c r="JT18" s="1">
        <f t="shared" si="97"/>
        <v>-15.514196659596305</v>
      </c>
      <c r="JU18" s="1">
        <f t="shared" si="97"/>
        <v>-16.664331825449356</v>
      </c>
      <c r="JV18" s="1">
        <f t="shared" si="97"/>
        <v>-17.856777512018386</v>
      </c>
      <c r="JW18" s="1">
        <f t="shared" si="97"/>
        <v>-19.091533719303403</v>
      </c>
      <c r="JX18" s="1">
        <f t="shared" si="98"/>
        <v>-20.368600447304402</v>
      </c>
      <c r="JY18" s="1">
        <f t="shared" si="98"/>
        <v>-21.687977696021381</v>
      </c>
      <c r="JZ18" s="1">
        <f t="shared" si="98"/>
        <v>-23.049665465454339</v>
      </c>
      <c r="KA18" s="1">
        <f t="shared" si="98"/>
        <v>-24.453663755603287</v>
      </c>
      <c r="KB18" s="1">
        <f t="shared" si="98"/>
        <v>-25.899972566468215</v>
      </c>
      <c r="KC18" s="1">
        <f t="shared" si="98"/>
        <v>-27.388591898049125</v>
      </c>
      <c r="KD18" s="1">
        <f t="shared" si="98"/>
        <v>-28.919521750346014</v>
      </c>
      <c r="KE18" s="1">
        <f t="shared" si="98"/>
        <v>-30.49276212335889</v>
      </c>
      <c r="KF18" s="1">
        <f t="shared" si="98"/>
        <v>-32.108313017087745</v>
      </c>
      <c r="KG18" s="1">
        <f t="shared" si="98"/>
        <v>-33.76617443153259</v>
      </c>
      <c r="KH18" s="1">
        <f t="shared" si="99"/>
        <v>-35.466346366693408</v>
      </c>
      <c r="KI18" s="1">
        <f t="shared" si="99"/>
        <v>-37.208828822570212</v>
      </c>
      <c r="KJ18" s="1">
        <f t="shared" si="99"/>
        <v>-38.993621799162995</v>
      </c>
      <c r="KK18" s="1">
        <f t="shared" si="99"/>
        <v>-40.820725296471764</v>
      </c>
      <c r="KL18" s="1">
        <f t="shared" si="99"/>
        <v>-42.69013931449652</v>
      </c>
      <c r="KM18" s="1">
        <f t="shared" si="99"/>
        <v>-44.601863853237262</v>
      </c>
      <c r="KN18" s="1">
        <f t="shared" si="99"/>
        <v>-46.555898912693991</v>
      </c>
      <c r="KO18" s="1">
        <f t="shared" si="99"/>
        <v>-48.552244492866691</v>
      </c>
      <c r="KP18" s="1">
        <f t="shared" si="99"/>
        <v>-50.590900593755386</v>
      </c>
      <c r="KQ18" s="1">
        <f t="shared" si="99"/>
        <v>-52.671867215360052</v>
      </c>
      <c r="KR18" s="1">
        <f t="shared" si="100"/>
        <v>-54.795144357680712</v>
      </c>
      <c r="KS18" s="1">
        <f t="shared" si="100"/>
        <v>-56.960732020717359</v>
      </c>
      <c r="KT18" s="1">
        <f t="shared" si="100"/>
        <v>-59.16863020446997</v>
      </c>
      <c r="KU18" s="1">
        <f t="shared" si="100"/>
        <v>-61.418838908938568</v>
      </c>
      <c r="KV18" s="1">
        <f t="shared" si="100"/>
        <v>-63.711358134123167</v>
      </c>
      <c r="KW18" s="1">
        <f t="shared" si="100"/>
        <v>-66.046187880023737</v>
      </c>
      <c r="KX18" s="1">
        <f t="shared" si="100"/>
        <v>-68.423328146640287</v>
      </c>
      <c r="KY18" s="1">
        <f t="shared" si="100"/>
        <v>-70.842778933972824</v>
      </c>
      <c r="KZ18" s="1">
        <f t="shared" si="100"/>
        <v>-73.304540242021346</v>
      </c>
      <c r="LA18" s="1">
        <f t="shared" si="100"/>
        <v>-75.808612070785841</v>
      </c>
      <c r="LB18" s="1">
        <f t="shared" si="101"/>
        <v>-78.354994420266337</v>
      </c>
      <c r="LC18" s="1">
        <f t="shared" si="101"/>
        <v>-80.943687290462805</v>
      </c>
      <c r="LD18" s="1">
        <f t="shared" si="101"/>
        <v>-83.574690681375245</v>
      </c>
      <c r="LE18" s="1">
        <f t="shared" si="101"/>
        <v>-86.248004593003685</v>
      </c>
      <c r="LF18" s="1">
        <f t="shared" si="101"/>
        <v>-88.963629025348098</v>
      </c>
      <c r="LG18" s="1">
        <f t="shared" si="101"/>
        <v>-91.721563978408497</v>
      </c>
      <c r="LH18" s="1">
        <f t="shared" si="101"/>
        <v>-94.521809452184897</v>
      </c>
      <c r="LI18" s="1">
        <f t="shared" si="101"/>
        <v>-97.36436544667724</v>
      </c>
      <c r="LJ18" s="1">
        <f t="shared" si="101"/>
        <v>-100.2492319618856</v>
      </c>
      <c r="LK18" s="1">
        <f t="shared" si="101"/>
        <v>-103.17640899780993</v>
      </c>
      <c r="LL18" s="1">
        <f t="shared" si="102"/>
        <v>-106.14589655445025</v>
      </c>
      <c r="LM18" s="1">
        <f t="shared" si="102"/>
        <v>-109.15769463180652</v>
      </c>
      <c r="LN18" s="1">
        <f t="shared" si="102"/>
        <v>-112.21180322987881</v>
      </c>
      <c r="LO18" s="1">
        <f t="shared" si="102"/>
        <v>-115.30822234866707</v>
      </c>
      <c r="LP18" s="1">
        <f t="shared" si="102"/>
        <v>-118.44695198817132</v>
      </c>
      <c r="LQ18" s="1">
        <f t="shared" si="102"/>
        <v>-121.62799214839156</v>
      </c>
      <c r="LR18" s="1">
        <f t="shared" si="102"/>
        <v>-124.85134282932776</v>
      </c>
      <c r="LS18" s="1">
        <f t="shared" si="102"/>
        <v>-128.11700403097996</v>
      </c>
      <c r="LT18" s="1">
        <f t="shared" si="102"/>
        <v>-131.42497575334812</v>
      </c>
      <c r="LU18" s="1">
        <f t="shared" si="102"/>
        <v>-134.77525799643229</v>
      </c>
      <c r="LV18" s="1">
        <f t="shared" si="103"/>
        <v>-138.16785076023243</v>
      </c>
      <c r="LW18" s="1">
        <f t="shared" si="103"/>
        <v>-141.60275404474854</v>
      </c>
      <c r="LX18" s="1">
        <f t="shared" si="103"/>
        <v>-145.07996784998065</v>
      </c>
      <c r="LY18" s="1">
        <f t="shared" si="103"/>
        <v>-148.59949217592876</v>
      </c>
      <c r="LZ18" s="1">
        <f t="shared" si="103"/>
        <v>-152.16132702259284</v>
      </c>
      <c r="MA18" s="1">
        <f t="shared" si="103"/>
        <v>-155.76547238997284</v>
      </c>
      <c r="MB18" s="1">
        <f t="shared" si="103"/>
        <v>-159.41192827806884</v>
      </c>
      <c r="MC18" s="1">
        <f t="shared" si="103"/>
        <v>-163.10069468688084</v>
      </c>
      <c r="MD18" s="1">
        <f t="shared" si="103"/>
        <v>-166.83177161640884</v>
      </c>
      <c r="ME18" s="1">
        <f t="shared" si="103"/>
        <v>-170.60515906665279</v>
      </c>
      <c r="MF18" s="1">
        <f t="shared" si="104"/>
        <v>-174.42085703761273</v>
      </c>
      <c r="MG18" s="1">
        <f t="shared" si="104"/>
        <v>-178.27886552928865</v>
      </c>
      <c r="MH18" s="1">
        <f t="shared" si="104"/>
        <v>-182.17918454168057</v>
      </c>
      <c r="MI18" s="1">
        <f t="shared" si="104"/>
        <v>-186.12181407478843</v>
      </c>
      <c r="MJ18" s="1">
        <f t="shared" si="104"/>
        <v>-190.10675412861229</v>
      </c>
      <c r="MK18" s="1">
        <f t="shared" si="104"/>
        <v>-194.13400470315216</v>
      </c>
      <c r="ML18" s="1">
        <f t="shared" si="104"/>
        <v>-198.20356579840796</v>
      </c>
      <c r="MM18" s="1">
        <f t="shared" si="104"/>
        <v>-202.31543741437977</v>
      </c>
      <c r="MN18" s="1">
        <f t="shared" si="104"/>
        <v>-206.46961955106758</v>
      </c>
      <c r="MO18" s="1">
        <f t="shared" si="104"/>
        <v>-210.66611220847136</v>
      </c>
      <c r="MP18" s="1">
        <f t="shared" si="105"/>
        <v>-214.90491538659109</v>
      </c>
      <c r="MQ18" s="1">
        <f t="shared" si="105"/>
        <v>-219.18602908542681</v>
      </c>
      <c r="MR18" s="1">
        <f t="shared" si="105"/>
        <v>-223.50945330497856</v>
      </c>
      <c r="MS18" s="1">
        <f t="shared" si="105"/>
        <v>-227.87518804524626</v>
      </c>
      <c r="MT18" s="1">
        <f t="shared" si="105"/>
        <v>-232.28323330622993</v>
      </c>
      <c r="MU18" s="1">
        <f t="shared" si="105"/>
        <v>-236.7335890879296</v>
      </c>
      <c r="MV18" s="1">
        <f t="shared" si="105"/>
        <v>-241.22625539034524</v>
      </c>
      <c r="MW18" s="1">
        <f t="shared" si="105"/>
        <v>-245.76123221347689</v>
      </c>
      <c r="MX18" s="1">
        <f t="shared" si="105"/>
        <v>-250.3385195573245</v>
      </c>
      <c r="MY18" s="1">
        <f t="shared" si="105"/>
        <v>-254.95811742188809</v>
      </c>
      <c r="MZ18" s="1">
        <f t="shared" si="106"/>
        <v>-259.62002580716762</v>
      </c>
      <c r="NA18" s="1">
        <f t="shared" si="106"/>
        <v>-264.32424471316324</v>
      </c>
      <c r="NB18" s="1">
        <f t="shared" si="106"/>
        <v>-269.07077413987474</v>
      </c>
      <c r="NC18" s="1">
        <f t="shared" si="106"/>
        <v>-273.8596140873023</v>
      </c>
      <c r="ND18" s="1">
        <f t="shared" si="106"/>
        <v>-278.69076455544581</v>
      </c>
      <c r="NE18" s="1">
        <f t="shared" si="106"/>
        <v>-283.56422554430532</v>
      </c>
      <c r="NF18" s="1">
        <f t="shared" si="106"/>
        <v>-288.47999705388077</v>
      </c>
      <c r="NG18" s="1">
        <f t="shared" si="106"/>
        <v>-293.43807908417222</v>
      </c>
      <c r="NH18" s="1">
        <f t="shared" si="106"/>
        <v>-298.43847163517967</v>
      </c>
      <c r="NI18" s="1">
        <f t="shared" si="106"/>
        <v>-303.48117470690306</v>
      </c>
      <c r="NJ18" s="1">
        <f t="shared" si="107"/>
        <v>-308.56618829934251</v>
      </c>
      <c r="NK18" s="1">
        <f t="shared" si="107"/>
        <v>-313.69351241249785</v>
      </c>
      <c r="NL18" s="1">
        <f t="shared" si="107"/>
        <v>-318.86314704636925</v>
      </c>
      <c r="NM18" s="1">
        <f t="shared" si="107"/>
        <v>-324.07509220095653</v>
      </c>
      <c r="NN18" s="1">
        <f t="shared" si="107"/>
        <v>-329.32934787625987</v>
      </c>
      <c r="NO18" s="1">
        <f t="shared" si="107"/>
        <v>-334.62591407227916</v>
      </c>
      <c r="NP18" s="1">
        <f t="shared" si="107"/>
        <v>-339.96479078901444</v>
      </c>
      <c r="NQ18" s="1">
        <f t="shared" si="107"/>
        <v>-345.34597802646579</v>
      </c>
      <c r="NR18" s="1">
        <f t="shared" si="107"/>
        <v>-350.76947578463302</v>
      </c>
      <c r="NS18" s="1">
        <f t="shared" si="107"/>
        <v>-356.23528406351625</v>
      </c>
      <c r="NT18" s="1">
        <f t="shared" si="108"/>
        <v>-361.74340286311542</v>
      </c>
      <c r="NU18" s="1">
        <f t="shared" si="108"/>
        <v>-367.29383218343065</v>
      </c>
      <c r="NV18" s="1">
        <f t="shared" si="108"/>
        <v>-372.88657202446183</v>
      </c>
      <c r="NW18" s="1">
        <f t="shared" si="108"/>
        <v>-378.521622386209</v>
      </c>
      <c r="NX18" s="1">
        <f t="shared" si="108"/>
        <v>-384.19898326867212</v>
      </c>
      <c r="NY18" s="1">
        <f t="shared" si="108"/>
        <v>-389.9186546718513</v>
      </c>
      <c r="NZ18" s="1">
        <f t="shared" si="108"/>
        <v>-395.68063659574642</v>
      </c>
      <c r="OA18" s="1">
        <f t="shared" si="108"/>
        <v>-401.48492904035749</v>
      </c>
      <c r="OB18" s="1">
        <f t="shared" si="108"/>
        <v>-407.33153200568461</v>
      </c>
      <c r="OC18" s="1">
        <f t="shared" si="108"/>
        <v>-413.22044549172762</v>
      </c>
      <c r="OD18" s="1">
        <f t="shared" si="109"/>
        <v>-419.15166949848668</v>
      </c>
      <c r="OE18" s="1">
        <f t="shared" si="109"/>
        <v>-425.12520402596169</v>
      </c>
      <c r="OF18" s="1">
        <f t="shared" si="109"/>
        <v>-431.1410490741527</v>
      </c>
      <c r="OG18" s="1">
        <f t="shared" si="109"/>
        <v>-437.19920464305966</v>
      </c>
      <c r="OH18" s="1">
        <f t="shared" si="109"/>
        <v>-443.29967073268261</v>
      </c>
      <c r="OI18" s="1">
        <f t="shared" si="109"/>
        <v>-449.44244734302163</v>
      </c>
      <c r="OJ18" s="1">
        <f t="shared" si="109"/>
        <v>-455.62753447407658</v>
      </c>
      <c r="OK18" s="1">
        <f t="shared" si="109"/>
        <v>-461.85493212584743</v>
      </c>
      <c r="OL18" s="1">
        <f t="shared" si="109"/>
        <v>-468.12464029833433</v>
      </c>
      <c r="OM18" s="1">
        <f t="shared" si="109"/>
        <v>-474.43665899153723</v>
      </c>
      <c r="ON18" s="1">
        <f t="shared" si="110"/>
        <v>-480.79098820545607</v>
      </c>
      <c r="OO18" s="1">
        <f t="shared" si="110"/>
        <v>-487.18762794009098</v>
      </c>
      <c r="OP18" s="1">
        <f t="shared" si="110"/>
        <v>-493.62657819544177</v>
      </c>
      <c r="OQ18" s="1">
        <f t="shared" si="110"/>
        <v>-500.10783897150861</v>
      </c>
      <c r="OR18" s="1">
        <f t="shared" si="110"/>
        <v>-506.63141026829135</v>
      </c>
      <c r="OS18" s="1">
        <f t="shared" si="110"/>
        <v>-513.1972920857902</v>
      </c>
      <c r="OT18" s="1">
        <f t="shared" si="110"/>
        <v>-519.80548442400493</v>
      </c>
      <c r="OU18" s="1">
        <f t="shared" si="110"/>
        <v>-526.45598728293567</v>
      </c>
      <c r="OV18" s="1">
        <f t="shared" si="110"/>
        <v>-533.14880066258229</v>
      </c>
      <c r="OW18" s="1">
        <f t="shared" si="110"/>
        <v>-539.88392456294503</v>
      </c>
      <c r="OX18" s="1">
        <f t="shared" si="111"/>
        <v>-546.66135898402376</v>
      </c>
      <c r="OY18" s="1">
        <f t="shared" si="111"/>
        <v>-553.48110392581839</v>
      </c>
      <c r="OZ18" s="1">
        <f t="shared" si="111"/>
        <v>-560.34315938832901</v>
      </c>
      <c r="PA18" s="1">
        <f t="shared" si="111"/>
        <v>-567.24752537155575</v>
      </c>
      <c r="PB18" s="1">
        <f t="shared" si="111"/>
        <v>-574.19420187549849</v>
      </c>
      <c r="PC18" s="1">
        <f t="shared" si="111"/>
        <v>-581.18318890015723</v>
      </c>
      <c r="PD18" s="1">
        <f t="shared" si="111"/>
        <v>-588.21448644553186</v>
      </c>
      <c r="PE18" s="1">
        <f t="shared" si="111"/>
        <v>-595.28809451162249</v>
      </c>
      <c r="PF18" s="1">
        <f t="shared" si="111"/>
        <v>-602.40401309842912</v>
      </c>
      <c r="PG18" s="1">
        <f t="shared" si="111"/>
        <v>-609.56224220595175</v>
      </c>
      <c r="PH18" s="1">
        <f t="shared" si="112"/>
        <v>-616.76278183419049</v>
      </c>
      <c r="PI18" s="1">
        <f t="shared" si="112"/>
        <v>-624.00563198314501</v>
      </c>
      <c r="PJ18" s="1">
        <f t="shared" si="112"/>
        <v>-631.29079265281564</v>
      </c>
      <c r="PK18" s="1">
        <f t="shared" si="112"/>
        <v>-638.61826384320227</v>
      </c>
      <c r="PL18" s="1">
        <f t="shared" si="112"/>
        <v>-645.98804555430468</v>
      </c>
      <c r="PM18" s="1">
        <f t="shared" si="112"/>
        <v>-653.40013778612342</v>
      </c>
      <c r="PN18" s="1">
        <f t="shared" si="112"/>
        <v>-660.85454053865783</v>
      </c>
      <c r="PO18" s="1">
        <f t="shared" si="112"/>
        <v>-668.35125381190835</v>
      </c>
      <c r="PP18" s="1">
        <f t="shared" si="112"/>
        <v>-675.89027760587499</v>
      </c>
      <c r="PQ18" s="1">
        <f t="shared" si="112"/>
        <v>-683.47161192055739</v>
      </c>
      <c r="PR18" s="1">
        <f t="shared" si="113"/>
        <v>-691.0952567559558</v>
      </c>
      <c r="PS18" s="1">
        <f t="shared" si="113"/>
        <v>-698.76121211207033</v>
      </c>
      <c r="PT18" s="1">
        <f t="shared" si="113"/>
        <v>-706.46947798890073</v>
      </c>
      <c r="PU18" s="1">
        <f t="shared" si="113"/>
        <v>-714.22005438644715</v>
      </c>
      <c r="PV18" s="1">
        <f t="shared" si="113"/>
        <v>-722.01294130470956</v>
      </c>
      <c r="PW18" s="1">
        <f t="shared" si="113"/>
        <v>-729.84813874368797</v>
      </c>
      <c r="PX18" s="1">
        <f t="shared" si="113"/>
        <v>-737.72564670338227</v>
      </c>
      <c r="PY18" s="1">
        <f t="shared" si="113"/>
        <v>-745.64546518379268</v>
      </c>
      <c r="PZ18" s="1">
        <f t="shared" si="113"/>
        <v>-753.60759418491898</v>
      </c>
      <c r="QA18" s="1">
        <f t="shared" si="113"/>
        <v>-761.61203370676128</v>
      </c>
      <c r="QB18" s="1">
        <f t="shared" si="114"/>
        <v>-769.65878374931958</v>
      </c>
      <c r="QC18" s="1">
        <f t="shared" si="114"/>
        <v>-777.747844312594</v>
      </c>
      <c r="QD18" s="1">
        <f t="shared" si="114"/>
        <v>-785.87921539658419</v>
      </c>
      <c r="QE18" s="1">
        <f t="shared" si="114"/>
        <v>-794.05289700129038</v>
      </c>
      <c r="QF18" s="1">
        <f t="shared" si="114"/>
        <v>-802.26888912671268</v>
      </c>
      <c r="QG18" s="1">
        <f t="shared" si="114"/>
        <v>-810.52719177285098</v>
      </c>
      <c r="QH18" s="1">
        <f t="shared" si="114"/>
        <v>-818.82780493970517</v>
      </c>
      <c r="QI18" s="1">
        <f t="shared" si="114"/>
        <v>-827.17072862727525</v>
      </c>
      <c r="QJ18" s="1">
        <f t="shared" si="114"/>
        <v>-835.55596283556144</v>
      </c>
      <c r="QK18" s="1">
        <f t="shared" si="114"/>
        <v>-843.98350756456364</v>
      </c>
      <c r="QL18" s="1">
        <f t="shared" si="115"/>
        <v>-852.45336281428183</v>
      </c>
      <c r="QM18" s="1">
        <f t="shared" si="115"/>
        <v>-860.96552858471591</v>
      </c>
      <c r="QN18" s="1">
        <f t="shared" si="115"/>
        <v>-869.52000487586599</v>
      </c>
      <c r="QO18" s="1">
        <f t="shared" si="115"/>
        <v>-878.11679168773207</v>
      </c>
      <c r="QP18" s="1">
        <f t="shared" si="115"/>
        <v>-886.75588902031416</v>
      </c>
      <c r="QQ18" s="1">
        <f t="shared" si="115"/>
        <v>-895.43729687361224</v>
      </c>
      <c r="QR18" s="1">
        <f t="shared" si="115"/>
        <v>-904.16101524762632</v>
      </c>
      <c r="QS18" s="1">
        <f t="shared" si="115"/>
        <v>-912.92704414235629</v>
      </c>
      <c r="QT18" s="1">
        <f t="shared" si="115"/>
        <v>-921.73538355780227</v>
      </c>
      <c r="QU18" s="1">
        <f t="shared" si="115"/>
        <v>-930.58603349396424</v>
      </c>
      <c r="QV18" s="1">
        <f t="shared" si="116"/>
        <v>-939.47899395084232</v>
      </c>
      <c r="QW18" s="1">
        <f t="shared" si="116"/>
        <v>-948.4142649284363</v>
      </c>
      <c r="QX18" s="1">
        <f t="shared" si="116"/>
        <v>-957.39184642674616</v>
      </c>
      <c r="QY18" s="1">
        <f t="shared" si="116"/>
        <v>-966.41173844577213</v>
      </c>
      <c r="QZ18" s="1">
        <f t="shared" si="116"/>
        <v>-975.47394098551399</v>
      </c>
      <c r="RA18" s="1">
        <f t="shared" si="116"/>
        <v>-984.57845404597185</v>
      </c>
      <c r="RB18" s="1">
        <f t="shared" si="116"/>
        <v>-993.72527762714572</v>
      </c>
      <c r="RC18" s="1">
        <f t="shared" si="116"/>
        <v>-1002.9144117290357</v>
      </c>
      <c r="RD18" s="1">
        <f t="shared" si="116"/>
        <v>-1012.1458563516414</v>
      </c>
      <c r="RE18" s="1">
        <f t="shared" si="116"/>
        <v>-1021.4196114949633</v>
      </c>
      <c r="RF18" s="1">
        <f t="shared" si="117"/>
        <v>-1030.7356771590012</v>
      </c>
      <c r="RG18" s="1">
        <f t="shared" si="117"/>
        <v>-1040.0940533437549</v>
      </c>
      <c r="RH18" s="1">
        <f t="shared" si="117"/>
        <v>-1049.4947400492247</v>
      </c>
      <c r="RI18" s="1">
        <f t="shared" si="117"/>
        <v>-1058.9377372754107</v>
      </c>
      <c r="RJ18" s="1">
        <f t="shared" si="117"/>
        <v>-1068.4230450223124</v>
      </c>
      <c r="RK18" s="1">
        <f t="shared" si="117"/>
        <v>-1077.9506632899299</v>
      </c>
      <c r="RL18" s="1">
        <f t="shared" si="117"/>
        <v>-1087.5205920782637</v>
      </c>
      <c r="RM18" s="1">
        <f t="shared" si="117"/>
        <v>-1097.1328313873134</v>
      </c>
      <c r="RN18" s="1">
        <f t="shared" si="117"/>
        <v>-1106.787381217079</v>
      </c>
      <c r="RO18" s="1">
        <f t="shared" si="117"/>
        <v>-1116.4842415675607</v>
      </c>
      <c r="RP18" s="1">
        <f t="shared" si="118"/>
        <v>-1126.2234124387583</v>
      </c>
      <c r="RQ18" s="1">
        <f t="shared" si="118"/>
        <v>-1136.0048938306718</v>
      </c>
      <c r="RR18" s="1">
        <f t="shared" si="118"/>
        <v>-1145.8286857433015</v>
      </c>
      <c r="RS18" s="1">
        <f t="shared" si="118"/>
        <v>-1155.6947881766473</v>
      </c>
      <c r="RT18" s="1">
        <f t="shared" si="118"/>
        <v>-1165.6032011307086</v>
      </c>
      <c r="RU18" s="1">
        <f t="shared" si="118"/>
        <v>-1175.5539246054864</v>
      </c>
      <c r="RV18" s="1">
        <f t="shared" si="118"/>
        <v>-1185.5469586009799</v>
      </c>
      <c r="RW18" s="1">
        <f t="shared" si="118"/>
        <v>-1195.5823031171894</v>
      </c>
      <c r="RX18" s="1">
        <f t="shared" si="118"/>
        <v>-1205.659958154115</v>
      </c>
      <c r="RY18" s="1">
        <f t="shared" si="118"/>
        <v>-1215.7799237117565</v>
      </c>
      <c r="RZ18" s="1">
        <f t="shared" si="119"/>
        <v>-1225.942199790114</v>
      </c>
      <c r="SA18" s="1">
        <f t="shared" si="119"/>
        <v>-1236.1467863891874</v>
      </c>
      <c r="SB18" s="1">
        <f t="shared" si="119"/>
        <v>-1246.3936835089769</v>
      </c>
      <c r="SC18" s="1">
        <f t="shared" si="119"/>
        <v>-1256.6828911494824</v>
      </c>
      <c r="SD18" s="1">
        <f t="shared" si="119"/>
        <v>-1267.0144093107037</v>
      </c>
      <c r="SE18" s="1">
        <f t="shared" si="119"/>
        <v>-1277.3882379926413</v>
      </c>
      <c r="SF18" s="1">
        <f t="shared" si="119"/>
        <v>-1287.8043771952946</v>
      </c>
      <c r="SG18" s="1">
        <f t="shared" si="119"/>
        <v>-1298.2628269186639</v>
      </c>
      <c r="SH18" s="1">
        <f t="shared" si="119"/>
        <v>-1308.7635871627492</v>
      </c>
      <c r="SI18" s="1">
        <f t="shared" si="119"/>
        <v>-1319.3066579275505</v>
      </c>
      <c r="SJ18" s="1">
        <f t="shared" si="120"/>
        <v>-1329.8920392130678</v>
      </c>
      <c r="SK18" s="1">
        <f t="shared" si="120"/>
        <v>-1340.5197310193012</v>
      </c>
      <c r="SL18" s="1">
        <f t="shared" si="120"/>
        <v>-1351.1897333462505</v>
      </c>
      <c r="SM18" s="1">
        <f t="shared" si="120"/>
        <v>-1361.9020461939158</v>
      </c>
      <c r="SN18" s="1">
        <f t="shared" si="120"/>
        <v>-1372.6566695622971</v>
      </c>
      <c r="SO18" s="1">
        <f t="shared" si="120"/>
        <v>-1383.4536034513942</v>
      </c>
      <c r="SP18" s="1">
        <f t="shared" si="120"/>
        <v>-1394.2928478612075</v>
      </c>
      <c r="SQ18" s="1">
        <f t="shared" si="120"/>
        <v>-1405.1744027917366</v>
      </c>
      <c r="SR18" s="1">
        <f t="shared" si="120"/>
        <v>-1416.0982682429817</v>
      </c>
      <c r="SS18" s="1">
        <f t="shared" si="120"/>
        <v>-1427.064444214943</v>
      </c>
      <c r="ST18" s="4">
        <f t="shared" si="120"/>
        <v>-1438.072930707604</v>
      </c>
    </row>
    <row r="19" spans="2:514" x14ac:dyDescent="0.45">
      <c r="B19" s="25">
        <f t="shared" si="70"/>
        <v>14</v>
      </c>
      <c r="C19" s="1" t="b">
        <f>OR(AND($D$2="lognormal",OR(Inputs!C22&lt;=0,Inputs!D22&gt;=Inputs!C22)),Inputs!F22&lt;=0,Inputs!F22&gt;=1)</f>
        <v>0</v>
      </c>
      <c r="D19" s="1">
        <f>IF(OR($D$2="",Inputs!$C22="",Inputs!$D22="",Inputs!$F22="",C19),"",IF($D$2="normal",IFERROR(Inputs!$C22-Inputs!$D22,""),IFERROR(LN(Inputs!$C22-Inputs!$D22),"")))</f>
        <v>2.3025850929940459</v>
      </c>
      <c r="E19" s="1">
        <f>IF(OR($D$2="",Inputs!$C22="",Inputs!$D22="",Inputs!$F22=""),"",IF($D$2="normal",IFERROR(Inputs!$C22+Inputs!$D22,""),IFERROR(LN(Inputs!$C22+Inputs!$D22),"")))</f>
        <v>2.8903717578961645</v>
      </c>
      <c r="F19" s="2">
        <f>IF(OR(D19="",E19=""),"",(1+Inputs!$F22)/2)</f>
        <v>0.95</v>
      </c>
      <c r="G19" s="1">
        <f t="shared" si="68"/>
        <v>2.5964784254451052</v>
      </c>
      <c r="H19" s="1">
        <f t="shared" si="69"/>
        <v>0.17867445931693843</v>
      </c>
      <c r="I19" s="3"/>
      <c r="J19" s="1">
        <f t="shared" si="16"/>
        <v>8.8535585732110551</v>
      </c>
      <c r="K19" s="26">
        <f t="shared" si="17"/>
        <v>20.330808060008877</v>
      </c>
      <c r="M19" s="90"/>
      <c r="N19" s="1">
        <f t="shared" si="71"/>
        <v>-164109.31389101397</v>
      </c>
      <c r="O19" s="1">
        <f t="shared" si="71"/>
        <v>-162804.2559618754</v>
      </c>
      <c r="P19" s="1">
        <f t="shared" si="71"/>
        <v>-161504.40794778752</v>
      </c>
      <c r="Q19" s="1">
        <f t="shared" si="71"/>
        <v>-160209.76984875021</v>
      </c>
      <c r="R19" s="1">
        <f t="shared" si="71"/>
        <v>-158920.34166476352</v>
      </c>
      <c r="S19" s="1">
        <f t="shared" si="71"/>
        <v>-157636.12339582742</v>
      </c>
      <c r="T19" s="1">
        <f t="shared" si="71"/>
        <v>-156357.11504194196</v>
      </c>
      <c r="U19" s="1">
        <f t="shared" si="71"/>
        <v>-155083.31660310712</v>
      </c>
      <c r="V19" s="1">
        <f t="shared" si="71"/>
        <v>-153814.72807932284</v>
      </c>
      <c r="W19" s="1">
        <f t="shared" si="71"/>
        <v>-152551.34947058922</v>
      </c>
      <c r="X19" s="1">
        <f t="shared" si="72"/>
        <v>-151293.1807769062</v>
      </c>
      <c r="Y19" s="1">
        <f t="shared" si="72"/>
        <v>-150040.22199827377</v>
      </c>
      <c r="Z19" s="1">
        <f t="shared" si="72"/>
        <v>-148792.473134692</v>
      </c>
      <c r="AA19" s="1">
        <f t="shared" si="72"/>
        <v>-147549.9341861608</v>
      </c>
      <c r="AB19" s="1">
        <f t="shared" si="72"/>
        <v>-146312.60515268025</v>
      </c>
      <c r="AC19" s="1">
        <f t="shared" si="72"/>
        <v>-145080.48603425027</v>
      </c>
      <c r="AD19" s="1">
        <f t="shared" si="72"/>
        <v>-143853.57683087094</v>
      </c>
      <c r="AE19" s="1">
        <f t="shared" si="72"/>
        <v>-142631.87754254221</v>
      </c>
      <c r="AF19" s="1">
        <f t="shared" si="72"/>
        <v>-141415.38816926407</v>
      </c>
      <c r="AG19" s="1">
        <f t="shared" si="72"/>
        <v>-140204.10871103653</v>
      </c>
      <c r="AH19" s="1">
        <f t="shared" si="73"/>
        <v>-138998.03916785965</v>
      </c>
      <c r="AI19" s="1">
        <f t="shared" si="73"/>
        <v>-137797.17953973336</v>
      </c>
      <c r="AJ19" s="1">
        <f t="shared" si="73"/>
        <v>-136601.52982665767</v>
      </c>
      <c r="AK19" s="1">
        <f t="shared" si="73"/>
        <v>-135411.09002863261</v>
      </c>
      <c r="AL19" s="1">
        <f t="shared" si="73"/>
        <v>-134225.86014565814</v>
      </c>
      <c r="AM19" s="1">
        <f t="shared" si="73"/>
        <v>-133045.84017773432</v>
      </c>
      <c r="AN19" s="1">
        <f t="shared" si="73"/>
        <v>-131871.03012486108</v>
      </c>
      <c r="AO19" s="1">
        <f t="shared" si="73"/>
        <v>-130701.42998703847</v>
      </c>
      <c r="AP19" s="1">
        <f t="shared" si="73"/>
        <v>-129537.03976426645</v>
      </c>
      <c r="AQ19" s="1">
        <f t="shared" si="73"/>
        <v>-128377.85945654506</v>
      </c>
      <c r="AR19" s="1">
        <f t="shared" si="74"/>
        <v>-127223.88906387429</v>
      </c>
      <c r="AS19" s="1">
        <f t="shared" si="74"/>
        <v>-126075.12858625411</v>
      </c>
      <c r="AT19" s="1">
        <f t="shared" si="74"/>
        <v>-124931.57802368455</v>
      </c>
      <c r="AU19" s="1">
        <f t="shared" si="74"/>
        <v>-123793.23737616559</v>
      </c>
      <c r="AV19" s="1">
        <f t="shared" si="74"/>
        <v>-122660.10664369726</v>
      </c>
      <c r="AW19" s="1">
        <f t="shared" si="74"/>
        <v>-121532.18582627954</v>
      </c>
      <c r="AX19" s="1">
        <f t="shared" si="74"/>
        <v>-120409.47492391242</v>
      </c>
      <c r="AY19" s="1">
        <f t="shared" si="74"/>
        <v>-119291.97393659591</v>
      </c>
      <c r="AZ19" s="1">
        <f t="shared" si="74"/>
        <v>-118179.68286433003</v>
      </c>
      <c r="BA19" s="1">
        <f t="shared" si="74"/>
        <v>-117072.60170711475</v>
      </c>
      <c r="BB19" s="1">
        <f t="shared" si="75"/>
        <v>-115970.73046495009</v>
      </c>
      <c r="BC19" s="1">
        <f t="shared" si="75"/>
        <v>-114874.06913783604</v>
      </c>
      <c r="BD19" s="1">
        <f t="shared" si="75"/>
        <v>-113782.61772577261</v>
      </c>
      <c r="BE19" s="1">
        <f t="shared" si="75"/>
        <v>-112696.37622875976</v>
      </c>
      <c r="BF19" s="1">
        <f t="shared" si="75"/>
        <v>-111615.34464679754</v>
      </c>
      <c r="BG19" s="1">
        <f t="shared" si="75"/>
        <v>-110539.52297988595</v>
      </c>
      <c r="BH19" s="1">
        <f t="shared" si="75"/>
        <v>-109468.91122802494</v>
      </c>
      <c r="BI19" s="1">
        <f t="shared" si="75"/>
        <v>-108403.50939121455</v>
      </c>
      <c r="BJ19" s="1">
        <f t="shared" si="75"/>
        <v>-107343.31746945479</v>
      </c>
      <c r="BK19" s="1">
        <f t="shared" si="75"/>
        <v>-106288.33546274563</v>
      </c>
      <c r="BL19" s="1">
        <f t="shared" si="76"/>
        <v>-105238.56337108708</v>
      </c>
      <c r="BM19" s="1">
        <f t="shared" si="76"/>
        <v>-104194.00119447916</v>
      </c>
      <c r="BN19" s="1">
        <f t="shared" si="76"/>
        <v>-103154.64893292183</v>
      </c>
      <c r="BO19" s="1">
        <f t="shared" si="76"/>
        <v>-102120.50658641511</v>
      </c>
      <c r="BP19" s="1">
        <f t="shared" si="76"/>
        <v>-101091.57415495902</v>
      </c>
      <c r="BQ19" s="1">
        <f t="shared" si="76"/>
        <v>-100067.85163855352</v>
      </c>
      <c r="BR19" s="1">
        <f t="shared" si="76"/>
        <v>-99049.339037198646</v>
      </c>
      <c r="BS19" s="1">
        <f t="shared" si="76"/>
        <v>-98036.036350894385</v>
      </c>
      <c r="BT19" s="1">
        <f t="shared" si="76"/>
        <v>-97027.94357964072</v>
      </c>
      <c r="BU19" s="1">
        <f t="shared" si="76"/>
        <v>-96025.06072343768</v>
      </c>
      <c r="BV19" s="1">
        <f t="shared" si="77"/>
        <v>-95027.387782285252</v>
      </c>
      <c r="BW19" s="1">
        <f t="shared" si="77"/>
        <v>-94034.924756183449</v>
      </c>
      <c r="BX19" s="1">
        <f t="shared" si="77"/>
        <v>-93047.671645132243</v>
      </c>
      <c r="BY19" s="1">
        <f t="shared" si="77"/>
        <v>-92065.628449131662</v>
      </c>
      <c r="BZ19" s="1">
        <f t="shared" si="77"/>
        <v>-91088.795168181663</v>
      </c>
      <c r="CA19" s="1">
        <f t="shared" si="77"/>
        <v>-90117.17180228229</v>
      </c>
      <c r="CB19" s="1">
        <f t="shared" si="77"/>
        <v>-89150.758351433542</v>
      </c>
      <c r="CC19" s="1">
        <f t="shared" si="77"/>
        <v>-88189.554815635391</v>
      </c>
      <c r="CD19" s="1">
        <f t="shared" si="77"/>
        <v>-87233.561194887865</v>
      </c>
      <c r="CE19" s="1">
        <f t="shared" si="77"/>
        <v>-86282.777489190921</v>
      </c>
      <c r="CF19" s="1">
        <f t="shared" si="78"/>
        <v>-85337.203698544618</v>
      </c>
      <c r="CG19" s="1">
        <f t="shared" si="78"/>
        <v>-84396.839822948925</v>
      </c>
      <c r="CH19" s="1">
        <f t="shared" si="78"/>
        <v>-83461.685862403843</v>
      </c>
      <c r="CI19" s="1">
        <f t="shared" si="78"/>
        <v>-82531.741816909373</v>
      </c>
      <c r="CJ19" s="1">
        <f t="shared" si="78"/>
        <v>-81607.007686465513</v>
      </c>
      <c r="CK19" s="1">
        <f t="shared" si="78"/>
        <v>-80687.483471072264</v>
      </c>
      <c r="CL19" s="1">
        <f t="shared" si="78"/>
        <v>-79773.169170729612</v>
      </c>
      <c r="CM19" s="1">
        <f t="shared" si="78"/>
        <v>-78864.064785437571</v>
      </c>
      <c r="CN19" s="1">
        <f t="shared" si="78"/>
        <v>-77960.170315196156</v>
      </c>
      <c r="CO19" s="1">
        <f t="shared" si="78"/>
        <v>-77061.485760005366</v>
      </c>
      <c r="CP19" s="1">
        <f t="shared" si="79"/>
        <v>-76168.011119865172</v>
      </c>
      <c r="CQ19" s="1">
        <f t="shared" si="79"/>
        <v>-75279.74639477559</v>
      </c>
      <c r="CR19" s="1">
        <f t="shared" si="79"/>
        <v>-74396.691584736618</v>
      </c>
      <c r="CS19" s="1">
        <f t="shared" si="79"/>
        <v>-73518.846689748272</v>
      </c>
      <c r="CT19" s="1">
        <f t="shared" si="79"/>
        <v>-72646.211709810523</v>
      </c>
      <c r="CU19" s="1">
        <f t="shared" si="79"/>
        <v>-71778.786644923384</v>
      </c>
      <c r="CV19" s="1">
        <f t="shared" si="79"/>
        <v>-70916.571495086871</v>
      </c>
      <c r="CW19" s="1">
        <f t="shared" si="79"/>
        <v>-70059.566260300955</v>
      </c>
      <c r="CX19" s="1">
        <f t="shared" si="79"/>
        <v>-69207.770940565679</v>
      </c>
      <c r="CY19" s="1">
        <f t="shared" si="79"/>
        <v>-68361.185535881013</v>
      </c>
      <c r="CZ19" s="1">
        <f t="shared" si="80"/>
        <v>-67519.810046246959</v>
      </c>
      <c r="DA19" s="1">
        <f t="shared" si="80"/>
        <v>-66683.644471663487</v>
      </c>
      <c r="DB19" s="1">
        <f t="shared" si="80"/>
        <v>-65852.688812130669</v>
      </c>
      <c r="DC19" s="1">
        <f t="shared" si="80"/>
        <v>-65026.943067648433</v>
      </c>
      <c r="DD19" s="1">
        <f t="shared" si="80"/>
        <v>-64206.407238216831</v>
      </c>
      <c r="DE19" s="1">
        <f t="shared" si="80"/>
        <v>-63391.081323835831</v>
      </c>
      <c r="DF19" s="1">
        <f t="shared" si="80"/>
        <v>-62580.965324505451</v>
      </c>
      <c r="DG19" s="1">
        <f t="shared" si="80"/>
        <v>-61776.059240225673</v>
      </c>
      <c r="DH19" s="1">
        <f t="shared" si="80"/>
        <v>-60976.3630709965</v>
      </c>
      <c r="DI19" s="1">
        <f t="shared" si="80"/>
        <v>-60181.876816817945</v>
      </c>
      <c r="DJ19" s="1">
        <f t="shared" si="81"/>
        <v>-59392.600477690001</v>
      </c>
      <c r="DK19" s="1">
        <f t="shared" si="81"/>
        <v>-58608.534053612675</v>
      </c>
      <c r="DL19" s="1">
        <f t="shared" si="81"/>
        <v>-57829.67754458596</v>
      </c>
      <c r="DM19" s="1">
        <f t="shared" si="81"/>
        <v>-57056.030950609842</v>
      </c>
      <c r="DN19" s="1">
        <f t="shared" si="81"/>
        <v>-56287.594271684349</v>
      </c>
      <c r="DO19" s="1">
        <f t="shared" si="81"/>
        <v>-55524.36750780946</v>
      </c>
      <c r="DP19" s="1">
        <f t="shared" si="81"/>
        <v>-54766.35065898519</v>
      </c>
      <c r="DQ19" s="1">
        <f t="shared" si="81"/>
        <v>-54013.543725211537</v>
      </c>
      <c r="DR19" s="1">
        <f t="shared" si="81"/>
        <v>-53265.946706488481</v>
      </c>
      <c r="DS19" s="1">
        <f t="shared" si="81"/>
        <v>-52523.559602816036</v>
      </c>
      <c r="DT19" s="1">
        <f t="shared" si="82"/>
        <v>-51786.38241419421</v>
      </c>
      <c r="DU19" s="1">
        <f t="shared" si="82"/>
        <v>-51054.415140623001</v>
      </c>
      <c r="DV19" s="1">
        <f t="shared" si="82"/>
        <v>-50327.657782102397</v>
      </c>
      <c r="DW19" s="1">
        <f t="shared" si="82"/>
        <v>-49606.11033863241</v>
      </c>
      <c r="DX19" s="1">
        <f t="shared" si="82"/>
        <v>-48889.772810213028</v>
      </c>
      <c r="DY19" s="1">
        <f t="shared" si="82"/>
        <v>-48178.645196844256</v>
      </c>
      <c r="DZ19" s="1">
        <f t="shared" si="82"/>
        <v>-47472.727498526096</v>
      </c>
      <c r="EA19" s="1">
        <f t="shared" si="82"/>
        <v>-46772.019715258553</v>
      </c>
      <c r="EB19" s="1">
        <f t="shared" si="82"/>
        <v>-46076.521847041622</v>
      </c>
      <c r="EC19" s="1">
        <f t="shared" si="82"/>
        <v>-45386.233893875302</v>
      </c>
      <c r="ED19" s="1">
        <f t="shared" si="83"/>
        <v>-44701.155855759593</v>
      </c>
      <c r="EE19" s="1">
        <f t="shared" si="83"/>
        <v>-44021.287732694494</v>
      </c>
      <c r="EF19" s="1">
        <f t="shared" si="83"/>
        <v>-43346.629524680007</v>
      </c>
      <c r="EG19" s="1">
        <f t="shared" si="83"/>
        <v>-42677.181231716131</v>
      </c>
      <c r="EH19" s="1">
        <f t="shared" si="83"/>
        <v>-42012.942853802873</v>
      </c>
      <c r="EI19" s="1">
        <f t="shared" si="83"/>
        <v>-41353.914390940219</v>
      </c>
      <c r="EJ19" s="1">
        <f t="shared" si="83"/>
        <v>-40700.095843128176</v>
      </c>
      <c r="EK19" s="1">
        <f t="shared" si="83"/>
        <v>-40051.487210366751</v>
      </c>
      <c r="EL19" s="1">
        <f t="shared" si="83"/>
        <v>-39408.08849265593</v>
      </c>
      <c r="EM19" s="1">
        <f t="shared" si="83"/>
        <v>-38769.899689995727</v>
      </c>
      <c r="EN19" s="1">
        <f t="shared" si="84"/>
        <v>-38136.920802386136</v>
      </c>
      <c r="EO19" s="1">
        <f t="shared" si="84"/>
        <v>-37509.151829827155</v>
      </c>
      <c r="EP19" s="1">
        <f t="shared" si="84"/>
        <v>-36886.592772318778</v>
      </c>
      <c r="EQ19" s="1">
        <f t="shared" si="84"/>
        <v>-36269.243629861019</v>
      </c>
      <c r="ER19" s="1">
        <f t="shared" si="84"/>
        <v>-35657.104402453879</v>
      </c>
      <c r="ES19" s="1">
        <f t="shared" si="84"/>
        <v>-35050.175090097342</v>
      </c>
      <c r="ET19" s="1">
        <f t="shared" si="84"/>
        <v>-34448.455692791416</v>
      </c>
      <c r="EU19" s="1">
        <f t="shared" si="84"/>
        <v>-33851.946210536102</v>
      </c>
      <c r="EV19" s="1">
        <f t="shared" si="84"/>
        <v>-33260.646643331405</v>
      </c>
      <c r="EW19" s="1">
        <f t="shared" si="84"/>
        <v>-32674.556991177316</v>
      </c>
      <c r="EX19" s="1">
        <f t="shared" si="85"/>
        <v>-32093.677254073838</v>
      </c>
      <c r="EY19" s="1">
        <f t="shared" si="85"/>
        <v>-31518.007432020979</v>
      </c>
      <c r="EZ19" s="1">
        <f t="shared" si="85"/>
        <v>-30947.547525018723</v>
      </c>
      <c r="FA19" s="1">
        <f t="shared" si="85"/>
        <v>-30382.297533067085</v>
      </c>
      <c r="FB19" s="1">
        <f t="shared" si="85"/>
        <v>-29822.257456166055</v>
      </c>
      <c r="FC19" s="1">
        <f t="shared" si="85"/>
        <v>-29267.427294315632</v>
      </c>
      <c r="FD19" s="1">
        <f t="shared" si="85"/>
        <v>-28717.807047515827</v>
      </c>
      <c r="FE19" s="1">
        <f t="shared" si="85"/>
        <v>-28173.396715766634</v>
      </c>
      <c r="FF19" s="1">
        <f t="shared" si="85"/>
        <v>-27634.196299068048</v>
      </c>
      <c r="FG19" s="1">
        <f t="shared" si="85"/>
        <v>-27100.205797420076</v>
      </c>
      <c r="FH19" s="1">
        <f t="shared" si="86"/>
        <v>-26571.425210822716</v>
      </c>
      <c r="FI19" s="1">
        <f t="shared" si="86"/>
        <v>-26047.85453927597</v>
      </c>
      <c r="FJ19" s="1">
        <f t="shared" si="86"/>
        <v>-25529.493782779831</v>
      </c>
      <c r="FK19" s="1">
        <f t="shared" si="86"/>
        <v>-25016.342941334304</v>
      </c>
      <c r="FL19" s="1">
        <f t="shared" si="86"/>
        <v>-24508.402014939395</v>
      </c>
      <c r="FM19" s="1">
        <f t="shared" si="86"/>
        <v>-24005.671003595089</v>
      </c>
      <c r="FN19" s="1">
        <f t="shared" si="86"/>
        <v>-23508.149907301398</v>
      </c>
      <c r="FO19" s="1">
        <f t="shared" si="86"/>
        <v>-23015.838726058322</v>
      </c>
      <c r="FP19" s="1">
        <f t="shared" si="86"/>
        <v>-22528.737459865853</v>
      </c>
      <c r="FQ19" s="1">
        <f t="shared" si="86"/>
        <v>-22046.846108723999</v>
      </c>
      <c r="FR19" s="1">
        <f t="shared" si="87"/>
        <v>-21570.164672632753</v>
      </c>
      <c r="FS19" s="1">
        <f t="shared" si="87"/>
        <v>-21098.693151592124</v>
      </c>
      <c r="FT19" s="1">
        <f t="shared" si="87"/>
        <v>-20632.431545602103</v>
      </c>
      <c r="FU19" s="1">
        <f t="shared" si="87"/>
        <v>-20171.379854662693</v>
      </c>
      <c r="FV19" s="1">
        <f t="shared" si="87"/>
        <v>-19715.538078773894</v>
      </c>
      <c r="FW19" s="1">
        <f t="shared" si="87"/>
        <v>-19264.906217935713</v>
      </c>
      <c r="FX19" s="1">
        <f t="shared" si="87"/>
        <v>-18819.48427214814</v>
      </c>
      <c r="FY19" s="1">
        <f t="shared" si="87"/>
        <v>-18379.272241411167</v>
      </c>
      <c r="FZ19" s="1">
        <f t="shared" si="87"/>
        <v>-17944.270125724819</v>
      </c>
      <c r="GA19" s="1">
        <f t="shared" si="87"/>
        <v>-17514.477925089072</v>
      </c>
      <c r="GB19" s="1">
        <f t="shared" si="88"/>
        <v>-17089.895639503946</v>
      </c>
      <c r="GC19" s="1">
        <f t="shared" si="88"/>
        <v>-16670.52326896942</v>
      </c>
      <c r="GD19" s="1">
        <f t="shared" si="88"/>
        <v>-16256.360813485519</v>
      </c>
      <c r="GE19" s="1">
        <f t="shared" si="88"/>
        <v>-15847.408273052222</v>
      </c>
      <c r="GF19" s="1">
        <f t="shared" si="88"/>
        <v>-15443.665647669537</v>
      </c>
      <c r="GG19" s="1">
        <f t="shared" si="88"/>
        <v>-15045.132937337467</v>
      </c>
      <c r="GH19" s="1">
        <f t="shared" si="88"/>
        <v>-14651.810142056007</v>
      </c>
      <c r="GI19" s="1">
        <f t="shared" si="88"/>
        <v>-14263.697261825158</v>
      </c>
      <c r="GJ19" s="1">
        <f t="shared" si="88"/>
        <v>-13880.794296644921</v>
      </c>
      <c r="GK19" s="1">
        <f t="shared" si="88"/>
        <v>-13503.101246515296</v>
      </c>
      <c r="GL19" s="1">
        <f t="shared" si="89"/>
        <v>-13130.618111436284</v>
      </c>
      <c r="GM19" s="1">
        <f t="shared" si="89"/>
        <v>-12763.344891407884</v>
      </c>
      <c r="GN19" s="1">
        <f t="shared" si="89"/>
        <v>-12401.281586430092</v>
      </c>
      <c r="GO19" s="1">
        <f t="shared" si="89"/>
        <v>-12044.428196502915</v>
      </c>
      <c r="GP19" s="1">
        <f t="shared" si="89"/>
        <v>-11692.784721626349</v>
      </c>
      <c r="GQ19" s="1">
        <f t="shared" si="89"/>
        <v>-11346.351161800394</v>
      </c>
      <c r="GR19" s="1">
        <f t="shared" si="89"/>
        <v>-11005.12751702505</v>
      </c>
      <c r="GS19" s="1">
        <f t="shared" si="89"/>
        <v>-10669.113787300321</v>
      </c>
      <c r="GT19" s="1">
        <f t="shared" si="89"/>
        <v>-10338.309972626201</v>
      </c>
      <c r="GU19" s="1">
        <f t="shared" si="89"/>
        <v>-10012.716073002694</v>
      </c>
      <c r="GV19" s="1">
        <f t="shared" si="90"/>
        <v>-9692.3320884297973</v>
      </c>
      <c r="GW19" s="1">
        <f t="shared" si="90"/>
        <v>-9377.1580189075139</v>
      </c>
      <c r="GX19" s="1">
        <f t="shared" si="90"/>
        <v>-9067.1938644358415</v>
      </c>
      <c r="GY19" s="1">
        <f t="shared" si="90"/>
        <v>-8762.439625014782</v>
      </c>
      <c r="GZ19" s="1">
        <f t="shared" si="90"/>
        <v>-8462.8953006443317</v>
      </c>
      <c r="HA19" s="1">
        <f t="shared" si="90"/>
        <v>-8168.5608913244951</v>
      </c>
      <c r="HB19" s="1">
        <f t="shared" si="90"/>
        <v>-7879.4363970552695</v>
      </c>
      <c r="HC19" s="1">
        <f t="shared" si="90"/>
        <v>-7595.5218178366558</v>
      </c>
      <c r="HD19" s="1">
        <f t="shared" si="90"/>
        <v>-7316.8171536686541</v>
      </c>
      <c r="HE19" s="1">
        <f t="shared" si="90"/>
        <v>-7043.3224045512634</v>
      </c>
      <c r="HF19" s="1">
        <f t="shared" si="91"/>
        <v>-6775.0375704844855</v>
      </c>
      <c r="HG19" s="1">
        <f t="shared" si="91"/>
        <v>-6511.9626514683187</v>
      </c>
      <c r="HH19" s="1">
        <f t="shared" si="91"/>
        <v>-6254.0976475027637</v>
      </c>
      <c r="HI19" s="1">
        <f t="shared" si="91"/>
        <v>-6001.4425585878207</v>
      </c>
      <c r="HJ19" s="1">
        <f t="shared" si="91"/>
        <v>-5753.9973847234896</v>
      </c>
      <c r="HK19" s="1">
        <f t="shared" si="91"/>
        <v>-5511.7621259097696</v>
      </c>
      <c r="HL19" s="1">
        <f t="shared" si="91"/>
        <v>-5274.7367821466614</v>
      </c>
      <c r="HM19" s="1">
        <f t="shared" si="91"/>
        <v>-5042.9213534341679</v>
      </c>
      <c r="HN19" s="1">
        <f t="shared" si="91"/>
        <v>-4816.3158397722837</v>
      </c>
      <c r="HO19" s="1">
        <f t="shared" si="91"/>
        <v>-4594.9202411610122</v>
      </c>
      <c r="HP19" s="1">
        <f t="shared" si="92"/>
        <v>-4378.7345576003518</v>
      </c>
      <c r="HQ19" s="1">
        <f t="shared" si="92"/>
        <v>-4167.7587890903033</v>
      </c>
      <c r="HR19" s="1">
        <f t="shared" si="92"/>
        <v>-3961.9929356308667</v>
      </c>
      <c r="HS19" s="1">
        <f t="shared" si="92"/>
        <v>-3761.4369972220425</v>
      </c>
      <c r="HT19" s="1">
        <f t="shared" si="92"/>
        <v>-3566.0909738638284</v>
      </c>
      <c r="HU19" s="1">
        <f t="shared" si="92"/>
        <v>-3375.9548655562276</v>
      </c>
      <c r="HV19" s="1">
        <f t="shared" si="92"/>
        <v>-3191.0286722992369</v>
      </c>
      <c r="HW19" s="1">
        <f t="shared" si="92"/>
        <v>-3011.3123940928599</v>
      </c>
      <c r="HX19" s="1">
        <f t="shared" si="92"/>
        <v>-2836.8060309370926</v>
      </c>
      <c r="HY19" s="1">
        <f t="shared" si="92"/>
        <v>-2667.5095828319386</v>
      </c>
      <c r="HZ19" s="1">
        <f t="shared" si="93"/>
        <v>-2503.4230497773947</v>
      </c>
      <c r="IA19" s="1">
        <f t="shared" si="93"/>
        <v>-2344.5464317734641</v>
      </c>
      <c r="IB19" s="1">
        <f t="shared" si="93"/>
        <v>-2190.8797288201436</v>
      </c>
      <c r="IC19" s="1">
        <f t="shared" si="93"/>
        <v>-2042.4229409174363</v>
      </c>
      <c r="ID19" s="1">
        <f t="shared" si="93"/>
        <v>-1899.1760680653395</v>
      </c>
      <c r="IE19" s="1">
        <f t="shared" si="93"/>
        <v>-1761.1391102638556</v>
      </c>
      <c r="IF19" s="1">
        <f t="shared" si="93"/>
        <v>-1628.3120675129821</v>
      </c>
      <c r="IG19" s="1">
        <f t="shared" si="93"/>
        <v>-1500.6949398127203</v>
      </c>
      <c r="IH19" s="1">
        <f t="shared" si="93"/>
        <v>-1378.2877271630712</v>
      </c>
      <c r="II19" s="1">
        <f t="shared" si="93"/>
        <v>-1261.0904295640332</v>
      </c>
      <c r="IJ19" s="1">
        <f t="shared" si="94"/>
        <v>-1149.103047015607</v>
      </c>
      <c r="IK19" s="1">
        <f t="shared" si="94"/>
        <v>-1042.3255795177922</v>
      </c>
      <c r="IL19" s="1">
        <f t="shared" si="94"/>
        <v>-940.75802707058949</v>
      </c>
      <c r="IM19" s="1">
        <f t="shared" si="94"/>
        <v>-844.40038967399835</v>
      </c>
      <c r="IN19" s="1">
        <f t="shared" si="94"/>
        <v>-753.25266732801902</v>
      </c>
      <c r="IO19" s="1">
        <f t="shared" si="94"/>
        <v>-667.31486003265161</v>
      </c>
      <c r="IP19" s="1">
        <f t="shared" si="94"/>
        <v>-586.58696778789567</v>
      </c>
      <c r="IQ19" s="1">
        <f t="shared" si="94"/>
        <v>-511.06899059375155</v>
      </c>
      <c r="IR19" s="1">
        <f t="shared" si="94"/>
        <v>-440.76092845021918</v>
      </c>
      <c r="IS19" s="1">
        <f t="shared" si="94"/>
        <v>-375.66278135729857</v>
      </c>
      <c r="IT19" s="1">
        <f t="shared" si="95"/>
        <v>-315.77454931498949</v>
      </c>
      <c r="IU19" s="1">
        <f t="shared" si="95"/>
        <v>-261.09623232329221</v>
      </c>
      <c r="IV19" s="1">
        <f t="shared" si="95"/>
        <v>-211.62783038220667</v>
      </c>
      <c r="IW19" s="1">
        <f t="shared" si="95"/>
        <v>-167.36934349173279</v>
      </c>
      <c r="IX19" s="1">
        <f t="shared" si="95"/>
        <v>-128.32077165187064</v>
      </c>
      <c r="IY19" s="1">
        <f t="shared" si="95"/>
        <v>-94.482114862620179</v>
      </c>
      <c r="IZ19" s="1">
        <f t="shared" si="95"/>
        <v>-65.85337312398147</v>
      </c>
      <c r="JA19" s="1">
        <f t="shared" si="95"/>
        <v>-42.434546435954466</v>
      </c>
      <c r="JB19" s="1">
        <f t="shared" si="95"/>
        <v>-24.225634798539161</v>
      </c>
      <c r="JC19" s="1">
        <f t="shared" si="95"/>
        <v>-11.226638211735576</v>
      </c>
      <c r="JD19" s="1">
        <f t="shared" si="96"/>
        <v>-3.4375566755437106</v>
      </c>
      <c r="JE19" s="1">
        <f t="shared" si="96"/>
        <v>-0.85839018996355498</v>
      </c>
      <c r="JF19" s="1">
        <f t="shared" si="96"/>
        <v>-3.4891387549951101</v>
      </c>
      <c r="JG19" s="1">
        <f t="shared" si="96"/>
        <v>-11.329802370638378</v>
      </c>
      <c r="JH19" s="1">
        <f t="shared" si="96"/>
        <v>-24.380381036893354</v>
      </c>
      <c r="JI19" s="1">
        <f t="shared" si="96"/>
        <v>-42.640874753760066</v>
      </c>
      <c r="JJ19" s="1">
        <f t="shared" si="96"/>
        <v>-66.111283521238505</v>
      </c>
      <c r="JK19" s="1">
        <f t="shared" si="96"/>
        <v>-94.791607339328664</v>
      </c>
      <c r="JL19" s="1">
        <f t="shared" si="96"/>
        <v>-128.68184620803052</v>
      </c>
      <c r="JM19" s="1">
        <f t="shared" si="96"/>
        <v>-167.78200012734413</v>
      </c>
      <c r="JN19" s="1">
        <f t="shared" si="97"/>
        <v>-212.09206909726944</v>
      </c>
      <c r="JO19" s="1">
        <f t="shared" si="97"/>
        <v>-261.61205311780651</v>
      </c>
      <c r="JP19" s="1">
        <f t="shared" si="97"/>
        <v>-316.34195218895525</v>
      </c>
      <c r="JQ19" s="1">
        <f t="shared" si="97"/>
        <v>-376.2817663107158</v>
      </c>
      <c r="JR19" s="1">
        <f t="shared" si="97"/>
        <v>-441.43149548308799</v>
      </c>
      <c r="JS19" s="1">
        <f t="shared" si="97"/>
        <v>-511.79113970607176</v>
      </c>
      <c r="JT19" s="1">
        <f t="shared" si="97"/>
        <v>-587.36069897966729</v>
      </c>
      <c r="JU19" s="1">
        <f t="shared" si="97"/>
        <v>-668.14017330387446</v>
      </c>
      <c r="JV19" s="1">
        <f t="shared" si="97"/>
        <v>-754.12956267869333</v>
      </c>
      <c r="JW19" s="1">
        <f t="shared" si="97"/>
        <v>-845.32886710412379</v>
      </c>
      <c r="JX19" s="1">
        <f t="shared" si="98"/>
        <v>-941.73808658016605</v>
      </c>
      <c r="JY19" s="1">
        <f t="shared" si="98"/>
        <v>-1043.3572211068204</v>
      </c>
      <c r="JZ19" s="1">
        <f t="shared" si="98"/>
        <v>-1150.1862706840855</v>
      </c>
      <c r="KA19" s="1">
        <f t="shared" si="98"/>
        <v>-1262.2252353119634</v>
      </c>
      <c r="KB19" s="1">
        <f t="shared" si="98"/>
        <v>-1379.4741149904521</v>
      </c>
      <c r="KC19" s="1">
        <f t="shared" si="98"/>
        <v>-1501.9329097195532</v>
      </c>
      <c r="KD19" s="1">
        <f t="shared" si="98"/>
        <v>-1629.6016194992653</v>
      </c>
      <c r="KE19" s="1">
        <f t="shared" si="98"/>
        <v>-1762.4802443295898</v>
      </c>
      <c r="KF19" s="1">
        <f t="shared" si="98"/>
        <v>-1900.5687842105251</v>
      </c>
      <c r="KG19" s="1">
        <f t="shared" si="98"/>
        <v>-2043.8672391420735</v>
      </c>
      <c r="KH19" s="1">
        <f t="shared" si="99"/>
        <v>-2192.3756091242317</v>
      </c>
      <c r="KI19" s="1">
        <f t="shared" si="99"/>
        <v>-2346.0938941570034</v>
      </c>
      <c r="KJ19" s="1">
        <f t="shared" si="99"/>
        <v>-2505.0220942403853</v>
      </c>
      <c r="KK19" s="1">
        <f t="shared" si="99"/>
        <v>-2669.1602093743804</v>
      </c>
      <c r="KL19" s="1">
        <f t="shared" si="99"/>
        <v>-2838.5082395589857</v>
      </c>
      <c r="KM19" s="1">
        <f t="shared" si="99"/>
        <v>-3013.0661847942047</v>
      </c>
      <c r="KN19" s="1">
        <f t="shared" si="99"/>
        <v>-3192.8340450800347</v>
      </c>
      <c r="KO19" s="1">
        <f t="shared" si="99"/>
        <v>-3377.8118204164766</v>
      </c>
      <c r="KP19" s="1">
        <f t="shared" si="99"/>
        <v>-3567.9995108035305</v>
      </c>
      <c r="KQ19" s="1">
        <f t="shared" si="99"/>
        <v>-3763.3971162411958</v>
      </c>
      <c r="KR19" s="1">
        <f t="shared" si="100"/>
        <v>-3964.0046367294731</v>
      </c>
      <c r="KS19" s="1">
        <f t="shared" si="100"/>
        <v>-4169.8220722683627</v>
      </c>
      <c r="KT19" s="1">
        <f t="shared" si="100"/>
        <v>-4380.8494228578629</v>
      </c>
      <c r="KU19" s="1">
        <f t="shared" si="100"/>
        <v>-4597.086688497976</v>
      </c>
      <c r="KV19" s="1">
        <f t="shared" si="100"/>
        <v>-4818.5338691887</v>
      </c>
      <c r="KW19" s="1">
        <f t="shared" si="100"/>
        <v>-5045.190964930036</v>
      </c>
      <c r="KX19" s="1">
        <f t="shared" si="100"/>
        <v>-5277.057975721983</v>
      </c>
      <c r="KY19" s="1">
        <f t="shared" si="100"/>
        <v>-5514.1349015645437</v>
      </c>
      <c r="KZ19" s="1">
        <f t="shared" si="100"/>
        <v>-5756.4217424577137</v>
      </c>
      <c r="LA19" s="1">
        <f t="shared" si="100"/>
        <v>-6003.9184984014973</v>
      </c>
      <c r="LB19" s="1">
        <f t="shared" si="101"/>
        <v>-6256.625169395892</v>
      </c>
      <c r="LC19" s="1">
        <f t="shared" si="101"/>
        <v>-6514.5417554408987</v>
      </c>
      <c r="LD19" s="1">
        <f t="shared" si="101"/>
        <v>-6777.6682565365163</v>
      </c>
      <c r="LE19" s="1">
        <f t="shared" si="101"/>
        <v>-7046.0046726827468</v>
      </c>
      <c r="LF19" s="1">
        <f t="shared" si="101"/>
        <v>-7319.5510038795874</v>
      </c>
      <c r="LG19" s="1">
        <f t="shared" si="101"/>
        <v>-7598.3072501270426</v>
      </c>
      <c r="LH19" s="1">
        <f t="shared" si="101"/>
        <v>-7882.2734114251061</v>
      </c>
      <c r="LI19" s="1">
        <f t="shared" si="101"/>
        <v>-8171.4494877737843</v>
      </c>
      <c r="LJ19" s="1">
        <f t="shared" si="101"/>
        <v>-8465.8354791730726</v>
      </c>
      <c r="LK19" s="1">
        <f t="shared" si="101"/>
        <v>-8765.431385622971</v>
      </c>
      <c r="LL19" s="1">
        <f t="shared" si="102"/>
        <v>-9070.237207123484</v>
      </c>
      <c r="LM19" s="1">
        <f t="shared" si="102"/>
        <v>-9380.2529436746099</v>
      </c>
      <c r="LN19" s="1">
        <f t="shared" si="102"/>
        <v>-9695.478595276345</v>
      </c>
      <c r="LO19" s="1">
        <f t="shared" si="102"/>
        <v>-10015.914161928691</v>
      </c>
      <c r="LP19" s="1">
        <f t="shared" si="102"/>
        <v>-10341.559643631652</v>
      </c>
      <c r="LQ19" s="1">
        <f t="shared" si="102"/>
        <v>-10672.415040385224</v>
      </c>
      <c r="LR19" s="1">
        <f t="shared" si="102"/>
        <v>-11008.480352189403</v>
      </c>
      <c r="LS19" s="1">
        <f t="shared" si="102"/>
        <v>-11349.755579044198</v>
      </c>
      <c r="LT19" s="1">
        <f t="shared" si="102"/>
        <v>-11696.240720949605</v>
      </c>
      <c r="LU19" s="1">
        <f t="shared" si="102"/>
        <v>-12047.935777905624</v>
      </c>
      <c r="LV19" s="1">
        <f t="shared" si="103"/>
        <v>-12404.840749912251</v>
      </c>
      <c r="LW19" s="1">
        <f t="shared" si="103"/>
        <v>-12766.955636969493</v>
      </c>
      <c r="LX19" s="1">
        <f t="shared" si="103"/>
        <v>-13134.280439077347</v>
      </c>
      <c r="LY19" s="1">
        <f t="shared" si="103"/>
        <v>-13506.815156235813</v>
      </c>
      <c r="LZ19" s="1">
        <f t="shared" si="103"/>
        <v>-13884.559788444887</v>
      </c>
      <c r="MA19" s="1">
        <f t="shared" si="103"/>
        <v>-14267.514335704573</v>
      </c>
      <c r="MB19" s="1">
        <f t="shared" si="103"/>
        <v>-14655.678798014869</v>
      </c>
      <c r="MC19" s="1">
        <f t="shared" si="103"/>
        <v>-15049.053175375779</v>
      </c>
      <c r="MD19" s="1">
        <f t="shared" si="103"/>
        <v>-15447.637467787297</v>
      </c>
      <c r="ME19" s="1">
        <f t="shared" si="103"/>
        <v>-15851.431675249431</v>
      </c>
      <c r="MF19" s="1">
        <f t="shared" si="104"/>
        <v>-16260.435797762175</v>
      </c>
      <c r="MG19" s="1">
        <f t="shared" si="104"/>
        <v>-16674.649835325527</v>
      </c>
      <c r="MH19" s="1">
        <f t="shared" si="104"/>
        <v>-17094.073787939495</v>
      </c>
      <c r="MI19" s="1">
        <f t="shared" si="104"/>
        <v>-17518.70765560407</v>
      </c>
      <c r="MJ19" s="1">
        <f t="shared" si="104"/>
        <v>-17948.551438319264</v>
      </c>
      <c r="MK19" s="1">
        <f t="shared" si="104"/>
        <v>-18383.605136085062</v>
      </c>
      <c r="ML19" s="1">
        <f t="shared" si="104"/>
        <v>-18823.868748901477</v>
      </c>
      <c r="MM19" s="1">
        <f t="shared" si="104"/>
        <v>-19269.342276768501</v>
      </c>
      <c r="MN19" s="1">
        <f t="shared" si="104"/>
        <v>-19720.025719686135</v>
      </c>
      <c r="MO19" s="1">
        <f t="shared" si="104"/>
        <v>-20175.919077654387</v>
      </c>
      <c r="MP19" s="1">
        <f t="shared" si="105"/>
        <v>-20637.022350673244</v>
      </c>
      <c r="MQ19" s="1">
        <f t="shared" si="105"/>
        <v>-21103.335538742718</v>
      </c>
      <c r="MR19" s="1">
        <f t="shared" si="105"/>
        <v>-21574.8586418628</v>
      </c>
      <c r="MS19" s="1">
        <f t="shared" si="105"/>
        <v>-22051.591660033493</v>
      </c>
      <c r="MT19" s="1">
        <f t="shared" si="105"/>
        <v>-22533.534593254801</v>
      </c>
      <c r="MU19" s="1">
        <f t="shared" si="105"/>
        <v>-23020.687441526719</v>
      </c>
      <c r="MV19" s="1">
        <f t="shared" si="105"/>
        <v>-23513.050204849249</v>
      </c>
      <c r="MW19" s="1">
        <f t="shared" si="105"/>
        <v>-24010.62288322239</v>
      </c>
      <c r="MX19" s="1">
        <f t="shared" si="105"/>
        <v>-24513.405476646141</v>
      </c>
      <c r="MY19" s="1">
        <f t="shared" si="105"/>
        <v>-25021.397985120511</v>
      </c>
      <c r="MZ19" s="1">
        <f t="shared" si="106"/>
        <v>-25534.600408645481</v>
      </c>
      <c r="NA19" s="1">
        <f t="shared" si="106"/>
        <v>-26053.012747221073</v>
      </c>
      <c r="NB19" s="1">
        <f t="shared" si="106"/>
        <v>-26576.635000847273</v>
      </c>
      <c r="NC19" s="1">
        <f t="shared" si="106"/>
        <v>-27105.467169524083</v>
      </c>
      <c r="ND19" s="1">
        <f t="shared" si="106"/>
        <v>-27639.509253251505</v>
      </c>
      <c r="NE19" s="1">
        <f t="shared" si="106"/>
        <v>-28178.761252029541</v>
      </c>
      <c r="NF19" s="1">
        <f t="shared" si="106"/>
        <v>-28723.223165858188</v>
      </c>
      <c r="NG19" s="1">
        <f t="shared" si="106"/>
        <v>-29272.894994737446</v>
      </c>
      <c r="NH19" s="1">
        <f t="shared" si="106"/>
        <v>-29827.776738667315</v>
      </c>
      <c r="NI19" s="1">
        <f t="shared" si="106"/>
        <v>-30387.868397647795</v>
      </c>
      <c r="NJ19" s="1">
        <f t="shared" si="107"/>
        <v>-30953.16997167889</v>
      </c>
      <c r="NK19" s="1">
        <f t="shared" si="107"/>
        <v>-31523.681460760596</v>
      </c>
      <c r="NL19" s="1">
        <f t="shared" si="107"/>
        <v>-32099.402864892909</v>
      </c>
      <c r="NM19" s="1">
        <f t="shared" si="107"/>
        <v>-32680.334184075837</v>
      </c>
      <c r="NN19" s="1">
        <f t="shared" si="107"/>
        <v>-33266.475418309376</v>
      </c>
      <c r="NO19" s="1">
        <f t="shared" si="107"/>
        <v>-33857.826567593525</v>
      </c>
      <c r="NP19" s="1">
        <f t="shared" si="107"/>
        <v>-34454.387631928286</v>
      </c>
      <c r="NQ19" s="1">
        <f t="shared" si="107"/>
        <v>-35056.158611313665</v>
      </c>
      <c r="NR19" s="1">
        <f t="shared" si="107"/>
        <v>-35663.139505749648</v>
      </c>
      <c r="NS19" s="1">
        <f t="shared" si="107"/>
        <v>-36275.330315236257</v>
      </c>
      <c r="NT19" s="1">
        <f t="shared" si="108"/>
        <v>-36892.731039773462</v>
      </c>
      <c r="NU19" s="1">
        <f t="shared" si="108"/>
        <v>-37515.341679361278</v>
      </c>
      <c r="NV19" s="1">
        <f t="shared" si="108"/>
        <v>-38143.162233999712</v>
      </c>
      <c r="NW19" s="1">
        <f t="shared" si="108"/>
        <v>-38776.192703688757</v>
      </c>
      <c r="NX19" s="1">
        <f t="shared" si="108"/>
        <v>-39414.433088428414</v>
      </c>
      <c r="NY19" s="1">
        <f t="shared" si="108"/>
        <v>-40057.883388218681</v>
      </c>
      <c r="NZ19" s="1">
        <f t="shared" si="108"/>
        <v>-40706.543603059559</v>
      </c>
      <c r="OA19" s="1">
        <f t="shared" si="108"/>
        <v>-41360.413732951049</v>
      </c>
      <c r="OB19" s="1">
        <f t="shared" si="108"/>
        <v>-42019.493777893156</v>
      </c>
      <c r="OC19" s="1">
        <f t="shared" si="108"/>
        <v>-42683.78373788586</v>
      </c>
      <c r="OD19" s="1">
        <f t="shared" si="109"/>
        <v>-43353.283612929197</v>
      </c>
      <c r="OE19" s="1">
        <f t="shared" si="109"/>
        <v>-44027.993403023131</v>
      </c>
      <c r="OF19" s="1">
        <f t="shared" si="109"/>
        <v>-44707.913108167682</v>
      </c>
      <c r="OG19" s="1">
        <f t="shared" si="109"/>
        <v>-45393.042728362838</v>
      </c>
      <c r="OH19" s="1">
        <f t="shared" si="109"/>
        <v>-46083.382263608612</v>
      </c>
      <c r="OI19" s="1">
        <f t="shared" si="109"/>
        <v>-46778.931713904996</v>
      </c>
      <c r="OJ19" s="1">
        <f t="shared" si="109"/>
        <v>-47479.691079251992</v>
      </c>
      <c r="OK19" s="1">
        <f t="shared" si="109"/>
        <v>-48185.660359649599</v>
      </c>
      <c r="OL19" s="1">
        <f t="shared" si="109"/>
        <v>-48896.839555097817</v>
      </c>
      <c r="OM19" s="1">
        <f t="shared" si="109"/>
        <v>-49613.228665596645</v>
      </c>
      <c r="ON19" s="1">
        <f t="shared" si="110"/>
        <v>-50334.827691146093</v>
      </c>
      <c r="OO19" s="1">
        <f t="shared" si="110"/>
        <v>-51061.636631746151</v>
      </c>
      <c r="OP19" s="1">
        <f t="shared" si="110"/>
        <v>-51793.655487396813</v>
      </c>
      <c r="OQ19" s="1">
        <f t="shared" si="110"/>
        <v>-52530.884258098093</v>
      </c>
      <c r="OR19" s="1">
        <f t="shared" si="110"/>
        <v>-53273.322943849977</v>
      </c>
      <c r="OS19" s="1">
        <f t="shared" si="110"/>
        <v>-54020.971544652479</v>
      </c>
      <c r="OT19" s="1">
        <f t="shared" si="110"/>
        <v>-54773.830060505599</v>
      </c>
      <c r="OU19" s="1">
        <f t="shared" si="110"/>
        <v>-55531.898491409323</v>
      </c>
      <c r="OV19" s="1">
        <f t="shared" si="110"/>
        <v>-56295.176837363651</v>
      </c>
      <c r="OW19" s="1">
        <f t="shared" si="110"/>
        <v>-57063.665098368598</v>
      </c>
      <c r="OX19" s="1">
        <f t="shared" si="111"/>
        <v>-57837.363274424155</v>
      </c>
      <c r="OY19" s="1">
        <f t="shared" si="111"/>
        <v>-58616.271365530331</v>
      </c>
      <c r="OZ19" s="1">
        <f t="shared" si="111"/>
        <v>-59400.389371687117</v>
      </c>
      <c r="PA19" s="1">
        <f t="shared" si="111"/>
        <v>-60189.717292894522</v>
      </c>
      <c r="PB19" s="1">
        <f t="shared" si="111"/>
        <v>-60984.255129152538</v>
      </c>
      <c r="PC19" s="1">
        <f t="shared" si="111"/>
        <v>-61784.002880461165</v>
      </c>
      <c r="PD19" s="1">
        <f t="shared" si="111"/>
        <v>-62588.960546820417</v>
      </c>
      <c r="PE19" s="1">
        <f t="shared" si="111"/>
        <v>-63399.128128230273</v>
      </c>
      <c r="PF19" s="1">
        <f t="shared" si="111"/>
        <v>-64214.505624690733</v>
      </c>
      <c r="PG19" s="1">
        <f t="shared" si="111"/>
        <v>-65035.093036201826</v>
      </c>
      <c r="PH19" s="1">
        <f t="shared" si="112"/>
        <v>-65860.890362763515</v>
      </c>
      <c r="PI19" s="1">
        <f t="shared" si="112"/>
        <v>-66691.89760437583</v>
      </c>
      <c r="PJ19" s="1">
        <f t="shared" si="112"/>
        <v>-67528.114761038742</v>
      </c>
      <c r="PK19" s="1">
        <f t="shared" si="112"/>
        <v>-68369.541832752264</v>
      </c>
      <c r="PL19" s="1">
        <f t="shared" si="112"/>
        <v>-69216.178819516397</v>
      </c>
      <c r="PM19" s="1">
        <f t="shared" si="112"/>
        <v>-70068.025721331156</v>
      </c>
      <c r="PN19" s="1">
        <f t="shared" si="112"/>
        <v>-70925.082538196511</v>
      </c>
      <c r="PO19" s="1">
        <f t="shared" si="112"/>
        <v>-71787.349270112492</v>
      </c>
      <c r="PP19" s="1">
        <f t="shared" si="112"/>
        <v>-72654.82591707907</v>
      </c>
      <c r="PQ19" s="1">
        <f t="shared" si="112"/>
        <v>-73527.512479096273</v>
      </c>
      <c r="PR19" s="1">
        <f t="shared" si="113"/>
        <v>-74405.408956164072</v>
      </c>
      <c r="PS19" s="1">
        <f t="shared" si="113"/>
        <v>-75288.515348282497</v>
      </c>
      <c r="PT19" s="1">
        <f t="shared" si="113"/>
        <v>-76176.831655451533</v>
      </c>
      <c r="PU19" s="1">
        <f t="shared" si="113"/>
        <v>-77070.357877671166</v>
      </c>
      <c r="PV19" s="1">
        <f t="shared" si="113"/>
        <v>-77969.094014941424</v>
      </c>
      <c r="PW19" s="1">
        <f t="shared" si="113"/>
        <v>-78873.040067262293</v>
      </c>
      <c r="PX19" s="1">
        <f t="shared" si="113"/>
        <v>-79782.196034633787</v>
      </c>
      <c r="PY19" s="1">
        <f t="shared" si="113"/>
        <v>-80696.561917055878</v>
      </c>
      <c r="PZ19" s="1">
        <f t="shared" si="113"/>
        <v>-81616.137714528581</v>
      </c>
      <c r="QA19" s="1">
        <f t="shared" si="113"/>
        <v>-82540.923427051894</v>
      </c>
      <c r="QB19" s="1">
        <f t="shared" si="114"/>
        <v>-83470.919054625818</v>
      </c>
      <c r="QC19" s="1">
        <f t="shared" si="114"/>
        <v>-84406.124597250353</v>
      </c>
      <c r="QD19" s="1">
        <f t="shared" si="114"/>
        <v>-85346.540054925514</v>
      </c>
      <c r="QE19" s="1">
        <f t="shared" si="114"/>
        <v>-86292.165427651271</v>
      </c>
      <c r="QF19" s="1">
        <f t="shared" si="114"/>
        <v>-87243.000715427639</v>
      </c>
      <c r="QG19" s="1">
        <f t="shared" si="114"/>
        <v>-88199.045918254633</v>
      </c>
      <c r="QH19" s="1">
        <f t="shared" si="114"/>
        <v>-89160.301036132238</v>
      </c>
      <c r="QI19" s="1">
        <f t="shared" si="114"/>
        <v>-90126.766069060453</v>
      </c>
      <c r="QJ19" s="1">
        <f t="shared" si="114"/>
        <v>-91098.441017039266</v>
      </c>
      <c r="QK19" s="1">
        <f t="shared" si="114"/>
        <v>-92075.325880068704</v>
      </c>
      <c r="QL19" s="1">
        <f t="shared" si="115"/>
        <v>-93057.420658148738</v>
      </c>
      <c r="QM19" s="1">
        <f t="shared" si="115"/>
        <v>-94044.725351279398</v>
      </c>
      <c r="QN19" s="1">
        <f t="shared" si="115"/>
        <v>-95037.239959460669</v>
      </c>
      <c r="QO19" s="1">
        <f t="shared" si="115"/>
        <v>-96034.964482692565</v>
      </c>
      <c r="QP19" s="1">
        <f t="shared" si="115"/>
        <v>-97037.898920975043</v>
      </c>
      <c r="QQ19" s="1">
        <f t="shared" si="115"/>
        <v>-98046.043274308147</v>
      </c>
      <c r="QR19" s="1">
        <f t="shared" si="115"/>
        <v>-99059.397542691862</v>
      </c>
      <c r="QS19" s="1">
        <f t="shared" si="115"/>
        <v>-100077.96172612622</v>
      </c>
      <c r="QT19" s="1">
        <f t="shared" si="115"/>
        <v>-101101.73582461114</v>
      </c>
      <c r="QU19" s="1">
        <f t="shared" si="115"/>
        <v>-102130.71983814669</v>
      </c>
      <c r="QV19" s="1">
        <f t="shared" si="116"/>
        <v>-103164.91376673286</v>
      </c>
      <c r="QW19" s="1">
        <f t="shared" si="116"/>
        <v>-104204.31761036963</v>
      </c>
      <c r="QX19" s="1">
        <f t="shared" si="116"/>
        <v>-105248.93136905703</v>
      </c>
      <c r="QY19" s="1">
        <f t="shared" si="116"/>
        <v>-106298.755042795</v>
      </c>
      <c r="QZ19" s="1">
        <f t="shared" si="116"/>
        <v>-107353.78863158362</v>
      </c>
      <c r="RA19" s="1">
        <f t="shared" si="116"/>
        <v>-108414.03213542285</v>
      </c>
      <c r="RB19" s="1">
        <f t="shared" si="116"/>
        <v>-109479.48555431269</v>
      </c>
      <c r="RC19" s="1">
        <f t="shared" si="116"/>
        <v>-110550.14888825313</v>
      </c>
      <c r="RD19" s="1">
        <f t="shared" si="116"/>
        <v>-111626.0221372442</v>
      </c>
      <c r="RE19" s="1">
        <f t="shared" si="116"/>
        <v>-112707.10530128586</v>
      </c>
      <c r="RF19" s="1">
        <f t="shared" si="117"/>
        <v>-113793.39838037814</v>
      </c>
      <c r="RG19" s="1">
        <f t="shared" si="117"/>
        <v>-114884.90137452104</v>
      </c>
      <c r="RH19" s="1">
        <f t="shared" si="117"/>
        <v>-115981.61428371455</v>
      </c>
      <c r="RI19" s="1">
        <f t="shared" si="117"/>
        <v>-117083.53710795868</v>
      </c>
      <c r="RJ19" s="1">
        <f t="shared" si="117"/>
        <v>-118190.66984725339</v>
      </c>
      <c r="RK19" s="1">
        <f t="shared" si="117"/>
        <v>-119303.01250159874</v>
      </c>
      <c r="RL19" s="1">
        <f t="shared" si="117"/>
        <v>-120420.56507099468</v>
      </c>
      <c r="RM19" s="1">
        <f t="shared" si="117"/>
        <v>-121543.32755544125</v>
      </c>
      <c r="RN19" s="1">
        <f t="shared" si="117"/>
        <v>-122671.29995493844</v>
      </c>
      <c r="RO19" s="1">
        <f t="shared" si="117"/>
        <v>-123804.48226948622</v>
      </c>
      <c r="RP19" s="1">
        <f t="shared" si="118"/>
        <v>-124942.87449908462</v>
      </c>
      <c r="RQ19" s="1">
        <f t="shared" si="118"/>
        <v>-126086.47664373364</v>
      </c>
      <c r="RR19" s="1">
        <f t="shared" si="118"/>
        <v>-127235.28870343327</v>
      </c>
      <c r="RS19" s="1">
        <f t="shared" si="118"/>
        <v>-128389.31067818349</v>
      </c>
      <c r="RT19" s="1">
        <f t="shared" si="118"/>
        <v>-129548.54256798433</v>
      </c>
      <c r="RU19" s="1">
        <f t="shared" si="118"/>
        <v>-130712.9843728358</v>
      </c>
      <c r="RV19" s="1">
        <f t="shared" si="118"/>
        <v>-131882.63609273787</v>
      </c>
      <c r="RW19" s="1">
        <f t="shared" si="118"/>
        <v>-133057.49772769058</v>
      </c>
      <c r="RX19" s="1">
        <f t="shared" si="118"/>
        <v>-134237.56927769384</v>
      </c>
      <c r="RY19" s="1">
        <f t="shared" si="118"/>
        <v>-135422.85074274777</v>
      </c>
      <c r="RZ19" s="1">
        <f t="shared" si="119"/>
        <v>-136613.34212285228</v>
      </c>
      <c r="SA19" s="1">
        <f t="shared" si="119"/>
        <v>-137809.04341800741</v>
      </c>
      <c r="SB19" s="1">
        <f t="shared" si="119"/>
        <v>-139009.95462821316</v>
      </c>
      <c r="SC19" s="1">
        <f t="shared" si="119"/>
        <v>-140216.07575346951</v>
      </c>
      <c r="SD19" s="1">
        <f t="shared" si="119"/>
        <v>-141427.40679377649</v>
      </c>
      <c r="SE19" s="1">
        <f t="shared" si="119"/>
        <v>-142643.94774913407</v>
      </c>
      <c r="SF19" s="1">
        <f t="shared" si="119"/>
        <v>-143865.69861954227</v>
      </c>
      <c r="SG19" s="1">
        <f t="shared" si="119"/>
        <v>-145092.65940500103</v>
      </c>
      <c r="SH19" s="1">
        <f t="shared" si="119"/>
        <v>-146324.83010551048</v>
      </c>
      <c r="SI19" s="1">
        <f t="shared" si="119"/>
        <v>-147562.21072107047</v>
      </c>
      <c r="SJ19" s="1">
        <f t="shared" si="120"/>
        <v>-148804.80125168111</v>
      </c>
      <c r="SK19" s="1">
        <f t="shared" si="120"/>
        <v>-150052.60169734235</v>
      </c>
      <c r="SL19" s="1">
        <f t="shared" si="120"/>
        <v>-151305.61205805425</v>
      </c>
      <c r="SM19" s="1">
        <f t="shared" si="120"/>
        <v>-152563.83233381671</v>
      </c>
      <c r="SN19" s="1">
        <f t="shared" si="120"/>
        <v>-153827.2625246298</v>
      </c>
      <c r="SO19" s="1">
        <f t="shared" si="120"/>
        <v>-155095.90263049348</v>
      </c>
      <c r="SP19" s="1">
        <f t="shared" si="120"/>
        <v>-156369.75265140779</v>
      </c>
      <c r="SQ19" s="1">
        <f t="shared" si="120"/>
        <v>-157648.81258737275</v>
      </c>
      <c r="SR19" s="1">
        <f t="shared" si="120"/>
        <v>-158933.08243838826</v>
      </c>
      <c r="SS19" s="1">
        <f t="shared" si="120"/>
        <v>-160222.56220445441</v>
      </c>
      <c r="ST19" s="4">
        <f t="shared" si="120"/>
        <v>-161517.25188556925</v>
      </c>
    </row>
    <row r="20" spans="2:514" x14ac:dyDescent="0.45">
      <c r="B20" s="25">
        <f t="shared" si="70"/>
        <v>15</v>
      </c>
      <c r="C20" s="1" t="b">
        <f>OR(AND($D$2="lognormal",OR(Inputs!C23&lt;=0,Inputs!D23&gt;=Inputs!C23)),Inputs!F23&lt;=0,Inputs!F23&gt;=1)</f>
        <v>0</v>
      </c>
      <c r="D20" s="1">
        <f>IF(OR($D$2="",Inputs!$C23="",Inputs!$D23="",Inputs!$F23="",C20),"",IF($D$2="normal",IFERROR(Inputs!$C23-Inputs!$D23,""),IFERROR(LN(Inputs!$C23-Inputs!$D23),"")))</f>
        <v>2.4849066497880004</v>
      </c>
      <c r="E20" s="1">
        <f>IF(OR($D$2="",Inputs!$C23="",Inputs!$D23="",Inputs!$F23=""),"",IF($D$2="normal",IFERROR(Inputs!$C23+Inputs!$D23,""),IFERROR(LN(Inputs!$C23+Inputs!$D23),"")))</f>
        <v>2.8903717578961645</v>
      </c>
      <c r="F20" s="2">
        <f>IF(OR(D20="",E20=""),"",(1+Inputs!$F23)/2)</f>
        <v>0.75</v>
      </c>
      <c r="G20" s="1">
        <f t="shared" si="68"/>
        <v>2.6876392038420827</v>
      </c>
      <c r="H20" s="1">
        <f t="shared" si="69"/>
        <v>0.30057173440388885</v>
      </c>
      <c r="I20" s="3"/>
      <c r="J20" s="1">
        <f t="shared" si="16"/>
        <v>7.3038732418025925</v>
      </c>
      <c r="K20" s="26">
        <f t="shared" si="17"/>
        <v>29.573350036218777</v>
      </c>
      <c r="M20" s="90"/>
      <c r="N20" s="1">
        <f t="shared" si="71"/>
        <v>-58029.416087811333</v>
      </c>
      <c r="O20" s="1">
        <f t="shared" si="71"/>
        <v>-57568.101023186362</v>
      </c>
      <c r="P20" s="1">
        <f t="shared" si="71"/>
        <v>-57108.626982011767</v>
      </c>
      <c r="Q20" s="1">
        <f t="shared" si="71"/>
        <v>-56650.993964287569</v>
      </c>
      <c r="R20" s="1">
        <f t="shared" si="71"/>
        <v>-56195.201970013739</v>
      </c>
      <c r="S20" s="1">
        <f t="shared" si="71"/>
        <v>-55741.250999190292</v>
      </c>
      <c r="T20" s="1">
        <f t="shared" si="71"/>
        <v>-55289.141051817227</v>
      </c>
      <c r="U20" s="1">
        <f t="shared" si="71"/>
        <v>-54838.87212789456</v>
      </c>
      <c r="V20" s="1">
        <f t="shared" si="71"/>
        <v>-54390.44422742226</v>
      </c>
      <c r="W20" s="1">
        <f t="shared" si="71"/>
        <v>-53943.857350400343</v>
      </c>
      <c r="X20" s="1">
        <f t="shared" si="72"/>
        <v>-53499.111496828809</v>
      </c>
      <c r="Y20" s="1">
        <f t="shared" si="72"/>
        <v>-53056.206666707665</v>
      </c>
      <c r="Z20" s="1">
        <f t="shared" si="72"/>
        <v>-52615.142860036889</v>
      </c>
      <c r="AA20" s="1">
        <f t="shared" si="72"/>
        <v>-52175.920076816503</v>
      </c>
      <c r="AB20" s="1">
        <f t="shared" si="72"/>
        <v>-51738.538317046507</v>
      </c>
      <c r="AC20" s="1">
        <f t="shared" si="72"/>
        <v>-51302.997580726878</v>
      </c>
      <c r="AD20" s="1">
        <f t="shared" si="72"/>
        <v>-50869.29786785764</v>
      </c>
      <c r="AE20" s="1">
        <f t="shared" si="72"/>
        <v>-50437.439178438784</v>
      </c>
      <c r="AF20" s="1">
        <f t="shared" si="72"/>
        <v>-50007.421512470311</v>
      </c>
      <c r="AG20" s="1">
        <f t="shared" si="72"/>
        <v>-49579.244869952214</v>
      </c>
      <c r="AH20" s="1">
        <f t="shared" si="73"/>
        <v>-49152.909250884499</v>
      </c>
      <c r="AI20" s="1">
        <f t="shared" si="73"/>
        <v>-48728.414655267174</v>
      </c>
      <c r="AJ20" s="1">
        <f t="shared" si="73"/>
        <v>-48305.761083100217</v>
      </c>
      <c r="AK20" s="1">
        <f t="shared" si="73"/>
        <v>-47884.948534383657</v>
      </c>
      <c r="AL20" s="1">
        <f t="shared" si="73"/>
        <v>-47465.97700911748</v>
      </c>
      <c r="AM20" s="1">
        <f t="shared" si="73"/>
        <v>-47048.84650730167</v>
      </c>
      <c r="AN20" s="1">
        <f t="shared" si="73"/>
        <v>-46633.557028936244</v>
      </c>
      <c r="AO20" s="1">
        <f t="shared" si="73"/>
        <v>-46220.108574021207</v>
      </c>
      <c r="AP20" s="1">
        <f t="shared" si="73"/>
        <v>-45808.501142556554</v>
      </c>
      <c r="AQ20" s="1">
        <f t="shared" si="73"/>
        <v>-45398.734734542282</v>
      </c>
      <c r="AR20" s="1">
        <f t="shared" si="74"/>
        <v>-44990.809349978394</v>
      </c>
      <c r="AS20" s="1">
        <f t="shared" si="74"/>
        <v>-44584.72498886488</v>
      </c>
      <c r="AT20" s="1">
        <f t="shared" si="74"/>
        <v>-44180.48165120175</v>
      </c>
      <c r="AU20" s="1">
        <f t="shared" si="74"/>
        <v>-43778.079336989002</v>
      </c>
      <c r="AV20" s="1">
        <f t="shared" si="74"/>
        <v>-43377.518046226643</v>
      </c>
      <c r="AW20" s="1">
        <f t="shared" si="74"/>
        <v>-42978.797778914668</v>
      </c>
      <c r="AX20" s="1">
        <f t="shared" si="74"/>
        <v>-42581.918535053068</v>
      </c>
      <c r="AY20" s="1">
        <f t="shared" si="74"/>
        <v>-42186.880314641843</v>
      </c>
      <c r="AZ20" s="1">
        <f t="shared" si="74"/>
        <v>-41793.683117681008</v>
      </c>
      <c r="BA20" s="1">
        <f t="shared" si="74"/>
        <v>-41402.326944170556</v>
      </c>
      <c r="BB20" s="1">
        <f t="shared" si="75"/>
        <v>-41012.811794110487</v>
      </c>
      <c r="BC20" s="1">
        <f t="shared" si="75"/>
        <v>-40625.1376675008</v>
      </c>
      <c r="BD20" s="1">
        <f t="shared" si="75"/>
        <v>-40239.304564341488</v>
      </c>
      <c r="BE20" s="1">
        <f t="shared" si="75"/>
        <v>-39855.312484632559</v>
      </c>
      <c r="BF20" s="1">
        <f t="shared" si="75"/>
        <v>-39473.161428374013</v>
      </c>
      <c r="BG20" s="1">
        <f t="shared" si="75"/>
        <v>-39092.851395565864</v>
      </c>
      <c r="BH20" s="1">
        <f t="shared" si="75"/>
        <v>-38714.382386208083</v>
      </c>
      <c r="BI20" s="1">
        <f t="shared" si="75"/>
        <v>-38337.754400300684</v>
      </c>
      <c r="BJ20" s="1">
        <f t="shared" si="75"/>
        <v>-37962.967437843668</v>
      </c>
      <c r="BK20" s="1">
        <f t="shared" si="75"/>
        <v>-37590.021498837035</v>
      </c>
      <c r="BL20" s="1">
        <f t="shared" si="76"/>
        <v>-37218.916583280785</v>
      </c>
      <c r="BM20" s="1">
        <f t="shared" si="76"/>
        <v>-36849.652691174917</v>
      </c>
      <c r="BN20" s="1">
        <f t="shared" si="76"/>
        <v>-36482.229822519432</v>
      </c>
      <c r="BO20" s="1">
        <f t="shared" si="76"/>
        <v>-36116.647977314322</v>
      </c>
      <c r="BP20" s="1">
        <f t="shared" si="76"/>
        <v>-35752.907155559602</v>
      </c>
      <c r="BQ20" s="1">
        <f t="shared" si="76"/>
        <v>-35391.007357255265</v>
      </c>
      <c r="BR20" s="1">
        <f t="shared" si="76"/>
        <v>-35030.948582401303</v>
      </c>
      <c r="BS20" s="1">
        <f t="shared" si="76"/>
        <v>-34672.730830997723</v>
      </c>
      <c r="BT20" s="1">
        <f t="shared" si="76"/>
        <v>-34316.354103044527</v>
      </c>
      <c r="BU20" s="1">
        <f t="shared" si="76"/>
        <v>-33961.818398541713</v>
      </c>
      <c r="BV20" s="1">
        <f t="shared" si="77"/>
        <v>-33609.123717489281</v>
      </c>
      <c r="BW20" s="1">
        <f t="shared" si="77"/>
        <v>-33258.27005988724</v>
      </c>
      <c r="BX20" s="1">
        <f t="shared" si="77"/>
        <v>-32909.257425735566</v>
      </c>
      <c r="BY20" s="1">
        <f t="shared" si="77"/>
        <v>-32562.085815034286</v>
      </c>
      <c r="BZ20" s="1">
        <f t="shared" si="77"/>
        <v>-32216.755227783382</v>
      </c>
      <c r="CA20" s="1">
        <f t="shared" si="77"/>
        <v>-31873.265663982864</v>
      </c>
      <c r="CB20" s="1">
        <f t="shared" si="77"/>
        <v>-31531.617123632721</v>
      </c>
      <c r="CC20" s="1">
        <f t="shared" si="77"/>
        <v>-31191.809606732968</v>
      </c>
      <c r="CD20" s="1">
        <f t="shared" si="77"/>
        <v>-30853.84311328359</v>
      </c>
      <c r="CE20" s="1">
        <f t="shared" si="77"/>
        <v>-30517.717643284599</v>
      </c>
      <c r="CF20" s="1">
        <f t="shared" si="78"/>
        <v>-30183.433196735994</v>
      </c>
      <c r="CG20" s="1">
        <f t="shared" si="78"/>
        <v>-29850.989773637761</v>
      </c>
      <c r="CH20" s="1">
        <f t="shared" si="78"/>
        <v>-29520.387373989917</v>
      </c>
      <c r="CI20" s="1">
        <f t="shared" si="78"/>
        <v>-29191.625997792453</v>
      </c>
      <c r="CJ20" s="1">
        <f t="shared" si="78"/>
        <v>-28864.705645045367</v>
      </c>
      <c r="CK20" s="1">
        <f t="shared" si="78"/>
        <v>-28539.626315748672</v>
      </c>
      <c r="CL20" s="1">
        <f t="shared" si="78"/>
        <v>-28216.388009902352</v>
      </c>
      <c r="CM20" s="1">
        <f t="shared" si="78"/>
        <v>-27894.990727506411</v>
      </c>
      <c r="CN20" s="1">
        <f t="shared" si="78"/>
        <v>-27575.434468560859</v>
      </c>
      <c r="CO20" s="1">
        <f t="shared" si="78"/>
        <v>-27257.719233065691</v>
      </c>
      <c r="CP20" s="1">
        <f t="shared" si="79"/>
        <v>-26941.845021020894</v>
      </c>
      <c r="CQ20" s="1">
        <f t="shared" si="79"/>
        <v>-26627.811832426491</v>
      </c>
      <c r="CR20" s="1">
        <f t="shared" si="79"/>
        <v>-26315.619667282466</v>
      </c>
      <c r="CS20" s="1">
        <f t="shared" si="79"/>
        <v>-26005.268525588825</v>
      </c>
      <c r="CT20" s="1">
        <f t="shared" si="79"/>
        <v>-25696.758407345558</v>
      </c>
      <c r="CU20" s="1">
        <f t="shared" si="79"/>
        <v>-25390.089312552675</v>
      </c>
      <c r="CV20" s="1">
        <f t="shared" si="79"/>
        <v>-25085.261241210181</v>
      </c>
      <c r="CW20" s="1">
        <f t="shared" si="79"/>
        <v>-24782.274193318066</v>
      </c>
      <c r="CX20" s="1">
        <f t="shared" si="79"/>
        <v>-24481.128168876341</v>
      </c>
      <c r="CY20" s="1">
        <f t="shared" si="79"/>
        <v>-24181.823167884992</v>
      </c>
      <c r="CZ20" s="1">
        <f t="shared" si="80"/>
        <v>-23884.359190344028</v>
      </c>
      <c r="DA20" s="1">
        <f t="shared" si="80"/>
        <v>-23588.736236253444</v>
      </c>
      <c r="DB20" s="1">
        <f t="shared" si="80"/>
        <v>-23294.954305613246</v>
      </c>
      <c r="DC20" s="1">
        <f t="shared" si="80"/>
        <v>-23003.013398423423</v>
      </c>
      <c r="DD20" s="1">
        <f t="shared" si="80"/>
        <v>-22712.913514683994</v>
      </c>
      <c r="DE20" s="1">
        <f t="shared" si="80"/>
        <v>-22424.654654394933</v>
      </c>
      <c r="DF20" s="1">
        <f t="shared" si="80"/>
        <v>-22138.236817556259</v>
      </c>
      <c r="DG20" s="1">
        <f t="shared" si="80"/>
        <v>-21853.66000416797</v>
      </c>
      <c r="DH20" s="1">
        <f t="shared" si="80"/>
        <v>-21570.924214230057</v>
      </c>
      <c r="DI20" s="1">
        <f t="shared" si="80"/>
        <v>-21290.029447742534</v>
      </c>
      <c r="DJ20" s="1">
        <f t="shared" si="81"/>
        <v>-21010.975704705386</v>
      </c>
      <c r="DK20" s="1">
        <f t="shared" si="81"/>
        <v>-20733.762985118625</v>
      </c>
      <c r="DL20" s="1">
        <f t="shared" si="81"/>
        <v>-20458.391288982246</v>
      </c>
      <c r="DM20" s="1">
        <f t="shared" si="81"/>
        <v>-20184.860616296246</v>
      </c>
      <c r="DN20" s="1">
        <f t="shared" si="81"/>
        <v>-19913.170967060629</v>
      </c>
      <c r="DO20" s="1">
        <f t="shared" si="81"/>
        <v>-19643.322341275394</v>
      </c>
      <c r="DP20" s="1">
        <f t="shared" si="81"/>
        <v>-19375.314738940542</v>
      </c>
      <c r="DQ20" s="1">
        <f t="shared" si="81"/>
        <v>-19109.148160056073</v>
      </c>
      <c r="DR20" s="1">
        <f t="shared" si="81"/>
        <v>-18844.822604621979</v>
      </c>
      <c r="DS20" s="1">
        <f t="shared" si="81"/>
        <v>-18582.338072638271</v>
      </c>
      <c r="DT20" s="1">
        <f t="shared" si="82"/>
        <v>-18321.69456410495</v>
      </c>
      <c r="DU20" s="1">
        <f t="shared" si="82"/>
        <v>-18062.892079022007</v>
      </c>
      <c r="DV20" s="1">
        <f t="shared" si="82"/>
        <v>-17805.930617389444</v>
      </c>
      <c r="DW20" s="1">
        <f t="shared" si="82"/>
        <v>-17550.810179207267</v>
      </c>
      <c r="DX20" s="1">
        <f t="shared" si="82"/>
        <v>-17297.530764475468</v>
      </c>
      <c r="DY20" s="1">
        <f t="shared" si="82"/>
        <v>-17046.092373194053</v>
      </c>
      <c r="DZ20" s="1">
        <f t="shared" si="82"/>
        <v>-16796.49500536302</v>
      </c>
      <c r="EA20" s="1">
        <f t="shared" si="82"/>
        <v>-16548.738660982366</v>
      </c>
      <c r="EB20" s="1">
        <f t="shared" si="82"/>
        <v>-16302.823340052097</v>
      </c>
      <c r="EC20" s="1">
        <f t="shared" si="82"/>
        <v>-16058.749042572212</v>
      </c>
      <c r="ED20" s="1">
        <f t="shared" si="83"/>
        <v>-15816.515768542706</v>
      </c>
      <c r="EE20" s="1">
        <f t="shared" si="83"/>
        <v>-15576.123517963582</v>
      </c>
      <c r="EF20" s="1">
        <f t="shared" si="83"/>
        <v>-15337.572290834842</v>
      </c>
      <c r="EG20" s="1">
        <f t="shared" si="83"/>
        <v>-15100.86208715648</v>
      </c>
      <c r="EH20" s="1">
        <f t="shared" si="83"/>
        <v>-14865.992906928503</v>
      </c>
      <c r="EI20" s="1">
        <f t="shared" si="83"/>
        <v>-14632.964750150906</v>
      </c>
      <c r="EJ20" s="1">
        <f t="shared" si="83"/>
        <v>-14401.777616823694</v>
      </c>
      <c r="EK20" s="1">
        <f t="shared" si="83"/>
        <v>-14172.431506946863</v>
      </c>
      <c r="EL20" s="1">
        <f t="shared" si="83"/>
        <v>-13944.926420520413</v>
      </c>
      <c r="EM20" s="1">
        <f t="shared" si="83"/>
        <v>-13719.262357544345</v>
      </c>
      <c r="EN20" s="1">
        <f t="shared" si="84"/>
        <v>-13495.439318018658</v>
      </c>
      <c r="EO20" s="1">
        <f t="shared" si="84"/>
        <v>-13273.457301943356</v>
      </c>
      <c r="EP20" s="1">
        <f t="shared" si="84"/>
        <v>-13053.316309318434</v>
      </c>
      <c r="EQ20" s="1">
        <f t="shared" si="84"/>
        <v>-12835.016340143893</v>
      </c>
      <c r="ER20" s="1">
        <f t="shared" si="84"/>
        <v>-12618.557394419735</v>
      </c>
      <c r="ES20" s="1">
        <f t="shared" si="84"/>
        <v>-12403.939472145959</v>
      </c>
      <c r="ET20" s="1">
        <f t="shared" si="84"/>
        <v>-12191.162573322565</v>
      </c>
      <c r="EU20" s="1">
        <f t="shared" si="84"/>
        <v>-11980.226697949553</v>
      </c>
      <c r="EV20" s="1">
        <f t="shared" si="84"/>
        <v>-11771.131846026925</v>
      </c>
      <c r="EW20" s="1">
        <f t="shared" si="84"/>
        <v>-11563.878017554676</v>
      </c>
      <c r="EX20" s="1">
        <f t="shared" si="85"/>
        <v>-11358.46521253281</v>
      </c>
      <c r="EY20" s="1">
        <f t="shared" si="85"/>
        <v>-11154.893430961325</v>
      </c>
      <c r="EZ20" s="1">
        <f t="shared" si="85"/>
        <v>-10953.162672840224</v>
      </c>
      <c r="FA20" s="1">
        <f t="shared" si="85"/>
        <v>-10753.272938169503</v>
      </c>
      <c r="FB20" s="1">
        <f t="shared" si="85"/>
        <v>-10555.224226949165</v>
      </c>
      <c r="FC20" s="1">
        <f t="shared" si="85"/>
        <v>-10359.016539179209</v>
      </c>
      <c r="FD20" s="1">
        <f t="shared" si="85"/>
        <v>-10164.649874859635</v>
      </c>
      <c r="FE20" s="1">
        <f t="shared" si="85"/>
        <v>-9972.124233990442</v>
      </c>
      <c r="FF20" s="1">
        <f t="shared" si="85"/>
        <v>-9781.4396165716335</v>
      </c>
      <c r="FG20" s="1">
        <f t="shared" si="85"/>
        <v>-9592.5960226032039</v>
      </c>
      <c r="FH20" s="1">
        <f t="shared" si="86"/>
        <v>-9405.593452085157</v>
      </c>
      <c r="FI20" s="1">
        <f t="shared" si="86"/>
        <v>-9220.4319050174927</v>
      </c>
      <c r="FJ20" s="1">
        <f t="shared" si="86"/>
        <v>-9037.1113814002128</v>
      </c>
      <c r="FK20" s="1">
        <f t="shared" si="86"/>
        <v>-8855.6318812333102</v>
      </c>
      <c r="FL20" s="1">
        <f t="shared" si="86"/>
        <v>-8675.993404516792</v>
      </c>
      <c r="FM20" s="1">
        <f t="shared" si="86"/>
        <v>-8498.1959512506564</v>
      </c>
      <c r="FN20" s="1">
        <f t="shared" si="86"/>
        <v>-8322.2395214349017</v>
      </c>
      <c r="FO20" s="1">
        <f t="shared" si="86"/>
        <v>-8148.1241150695287</v>
      </c>
      <c r="FP20" s="1">
        <f t="shared" si="86"/>
        <v>-7975.8497321545383</v>
      </c>
      <c r="FQ20" s="1">
        <f t="shared" si="86"/>
        <v>-7805.4163726899305</v>
      </c>
      <c r="FR20" s="1">
        <f t="shared" si="87"/>
        <v>-7636.8240366757027</v>
      </c>
      <c r="FS20" s="1">
        <f t="shared" si="87"/>
        <v>-7470.0727241118584</v>
      </c>
      <c r="FT20" s="1">
        <f t="shared" si="87"/>
        <v>-7305.1624349983949</v>
      </c>
      <c r="FU20" s="1">
        <f t="shared" si="87"/>
        <v>-7142.093169335315</v>
      </c>
      <c r="FV20" s="1">
        <f t="shared" si="87"/>
        <v>-6980.8649271226159</v>
      </c>
      <c r="FW20" s="1">
        <f t="shared" si="87"/>
        <v>-6821.4777083602985</v>
      </c>
      <c r="FX20" s="1">
        <f t="shared" si="87"/>
        <v>-6663.9315130483646</v>
      </c>
      <c r="FY20" s="1">
        <f t="shared" si="87"/>
        <v>-6508.2263411868125</v>
      </c>
      <c r="FZ20" s="1">
        <f t="shared" si="87"/>
        <v>-6354.3621927756385</v>
      </c>
      <c r="GA20" s="1">
        <f t="shared" si="87"/>
        <v>-6202.3390678148489</v>
      </c>
      <c r="GB20" s="1">
        <f t="shared" si="88"/>
        <v>-6052.1569663044402</v>
      </c>
      <c r="GC20" s="1">
        <f t="shared" si="88"/>
        <v>-5903.815888244415</v>
      </c>
      <c r="GD20" s="1">
        <f t="shared" si="88"/>
        <v>-5757.3158336347697</v>
      </c>
      <c r="GE20" s="1">
        <f t="shared" si="88"/>
        <v>-5612.6568024755079</v>
      </c>
      <c r="GF20" s="1">
        <f t="shared" si="88"/>
        <v>-5469.838794766627</v>
      </c>
      <c r="GG20" s="1">
        <f t="shared" si="88"/>
        <v>-5328.8618105081296</v>
      </c>
      <c r="GH20" s="1">
        <f t="shared" si="88"/>
        <v>-5189.7258497000121</v>
      </c>
      <c r="GI20" s="1">
        <f t="shared" si="88"/>
        <v>-5052.430912342279</v>
      </c>
      <c r="GJ20" s="1">
        <f t="shared" si="88"/>
        <v>-4916.9769984349259</v>
      </c>
      <c r="GK20" s="1">
        <f t="shared" si="88"/>
        <v>-4783.3641079779563</v>
      </c>
      <c r="GL20" s="1">
        <f t="shared" si="89"/>
        <v>-4651.5922409713676</v>
      </c>
      <c r="GM20" s="1">
        <f t="shared" si="89"/>
        <v>-4521.6613974151614</v>
      </c>
      <c r="GN20" s="1">
        <f t="shared" si="89"/>
        <v>-4393.571577309337</v>
      </c>
      <c r="GO20" s="1">
        <f t="shared" si="89"/>
        <v>-4267.3227806538953</v>
      </c>
      <c r="GP20" s="1">
        <f t="shared" si="89"/>
        <v>-4142.9150074488352</v>
      </c>
      <c r="GQ20" s="1">
        <f t="shared" si="89"/>
        <v>-4020.3482576941569</v>
      </c>
      <c r="GR20" s="1">
        <f t="shared" si="89"/>
        <v>-3899.6225313898608</v>
      </c>
      <c r="GS20" s="1">
        <f t="shared" si="89"/>
        <v>-3780.7378285359464</v>
      </c>
      <c r="GT20" s="1">
        <f t="shared" si="89"/>
        <v>-3663.6941491324146</v>
      </c>
      <c r="GU20" s="1">
        <f t="shared" si="89"/>
        <v>-3548.4914931792646</v>
      </c>
      <c r="GV20" s="1">
        <f t="shared" si="90"/>
        <v>-3435.1298606764963</v>
      </c>
      <c r="GW20" s="1">
        <f t="shared" si="90"/>
        <v>-3323.6092516241106</v>
      </c>
      <c r="GX20" s="1">
        <f t="shared" si="90"/>
        <v>-3213.9296660221057</v>
      </c>
      <c r="GY20" s="1">
        <f t="shared" si="90"/>
        <v>-3106.0911038704839</v>
      </c>
      <c r="GZ20" s="1">
        <f t="shared" si="90"/>
        <v>-3000.0935651692434</v>
      </c>
      <c r="HA20" s="1">
        <f t="shared" si="90"/>
        <v>-2895.9370499183856</v>
      </c>
      <c r="HB20" s="1">
        <f t="shared" si="90"/>
        <v>-2793.6215581179094</v>
      </c>
      <c r="HC20" s="1">
        <f t="shared" si="90"/>
        <v>-2693.1470897678155</v>
      </c>
      <c r="HD20" s="1">
        <f t="shared" si="90"/>
        <v>-2594.5136448681033</v>
      </c>
      <c r="HE20" s="1">
        <f t="shared" si="90"/>
        <v>-2497.7212234187732</v>
      </c>
      <c r="HF20" s="1">
        <f t="shared" si="91"/>
        <v>-2402.7698254198249</v>
      </c>
      <c r="HG20" s="1">
        <f t="shared" si="91"/>
        <v>-2309.6594508712587</v>
      </c>
      <c r="HH20" s="1">
        <f t="shared" si="91"/>
        <v>-2218.3900997730748</v>
      </c>
      <c r="HI20" s="1">
        <f t="shared" si="91"/>
        <v>-2128.961772125273</v>
      </c>
      <c r="HJ20" s="1">
        <f t="shared" si="91"/>
        <v>-2041.3744679278525</v>
      </c>
      <c r="HK20" s="1">
        <f t="shared" si="91"/>
        <v>-1955.6281871808144</v>
      </c>
      <c r="HL20" s="1">
        <f t="shared" si="91"/>
        <v>-1871.7229298841592</v>
      </c>
      <c r="HM20" s="1">
        <f t="shared" si="91"/>
        <v>-1789.6586960378852</v>
      </c>
      <c r="HN20" s="1">
        <f t="shared" si="91"/>
        <v>-1709.4354856419936</v>
      </c>
      <c r="HO20" s="1">
        <f t="shared" si="91"/>
        <v>-1631.0532986964834</v>
      </c>
      <c r="HP20" s="1">
        <f t="shared" si="92"/>
        <v>-1554.5121352013562</v>
      </c>
      <c r="HQ20" s="1">
        <f t="shared" si="92"/>
        <v>-1479.81199515661</v>
      </c>
      <c r="HR20" s="1">
        <f t="shared" si="92"/>
        <v>-1406.9528785622465</v>
      </c>
      <c r="HS20" s="1">
        <f t="shared" si="92"/>
        <v>-1335.9347854182643</v>
      </c>
      <c r="HT20" s="1">
        <f t="shared" si="92"/>
        <v>-1266.7577157246646</v>
      </c>
      <c r="HU20" s="1">
        <f t="shared" si="92"/>
        <v>-1199.4216694814465</v>
      </c>
      <c r="HV20" s="1">
        <f t="shared" si="92"/>
        <v>-1133.9266466886111</v>
      </c>
      <c r="HW20" s="1">
        <f t="shared" si="92"/>
        <v>-1070.2726473461569</v>
      </c>
      <c r="HX20" s="1">
        <f t="shared" si="92"/>
        <v>-1008.4596714540851</v>
      </c>
      <c r="HY20" s="1">
        <f t="shared" si="92"/>
        <v>-948.4877190123949</v>
      </c>
      <c r="HZ20" s="1">
        <f t="shared" si="93"/>
        <v>-890.35679002108725</v>
      </c>
      <c r="IA20" s="1">
        <f t="shared" si="93"/>
        <v>-834.06688448016098</v>
      </c>
      <c r="IB20" s="1">
        <f t="shared" si="93"/>
        <v>-779.61800238961735</v>
      </c>
      <c r="IC20" s="1">
        <f t="shared" si="93"/>
        <v>-727.01014374945521</v>
      </c>
      <c r="ID20" s="1">
        <f t="shared" si="93"/>
        <v>-676.24330855967537</v>
      </c>
      <c r="IE20" s="1">
        <f t="shared" si="93"/>
        <v>-627.31749682027714</v>
      </c>
      <c r="IF20" s="1">
        <f t="shared" si="93"/>
        <v>-580.2327085312611</v>
      </c>
      <c r="IG20" s="1">
        <f t="shared" si="93"/>
        <v>-534.98894369262712</v>
      </c>
      <c r="IH20" s="1">
        <f t="shared" si="93"/>
        <v>-491.58620230437492</v>
      </c>
      <c r="II20" s="1">
        <f t="shared" si="93"/>
        <v>-450.02448436650468</v>
      </c>
      <c r="IJ20" s="1">
        <f t="shared" si="94"/>
        <v>-410.30378987901668</v>
      </c>
      <c r="IK20" s="1">
        <f t="shared" si="94"/>
        <v>-372.42411884191057</v>
      </c>
      <c r="IL20" s="1">
        <f t="shared" si="94"/>
        <v>-336.38547125518636</v>
      </c>
      <c r="IM20" s="1">
        <f t="shared" si="94"/>
        <v>-302.18784711884422</v>
      </c>
      <c r="IN20" s="1">
        <f t="shared" si="94"/>
        <v>-269.83124643288397</v>
      </c>
      <c r="IO20" s="1">
        <f t="shared" si="94"/>
        <v>-239.31566919730591</v>
      </c>
      <c r="IP20" s="1">
        <f t="shared" si="94"/>
        <v>-210.64111541210974</v>
      </c>
      <c r="IQ20" s="1">
        <f t="shared" si="94"/>
        <v>-183.80758507729553</v>
      </c>
      <c r="IR20" s="1">
        <f t="shared" si="94"/>
        <v>-158.81507819286341</v>
      </c>
      <c r="IS20" s="1">
        <f t="shared" si="94"/>
        <v>-135.66359475881328</v>
      </c>
      <c r="IT20" s="1">
        <f t="shared" si="95"/>
        <v>-114.35313477514507</v>
      </c>
      <c r="IU20" s="1">
        <f t="shared" si="95"/>
        <v>-94.883698241858838</v>
      </c>
      <c r="IV20" s="1">
        <f t="shared" si="95"/>
        <v>-77.255285158954649</v>
      </c>
      <c r="IW20" s="1">
        <f t="shared" si="95"/>
        <v>-61.46789552643245</v>
      </c>
      <c r="IX20" s="1">
        <f t="shared" si="95"/>
        <v>-47.521529344292226</v>
      </c>
      <c r="IY20" s="1">
        <f t="shared" si="95"/>
        <v>-35.416186612533984</v>
      </c>
      <c r="IZ20" s="1">
        <f t="shared" si="95"/>
        <v>-25.151867331157742</v>
      </c>
      <c r="JA20" s="1">
        <f t="shared" si="95"/>
        <v>-16.728571500163493</v>
      </c>
      <c r="JB20" s="1">
        <f t="shared" si="95"/>
        <v>-10.146299119551234</v>
      </c>
      <c r="JC20" s="1">
        <f t="shared" si="95"/>
        <v>-5.4050501893209644</v>
      </c>
      <c r="JD20" s="1">
        <f t="shared" si="96"/>
        <v>-2.5048247094726888</v>
      </c>
      <c r="JE20" s="1">
        <f t="shared" si="96"/>
        <v>-1.4456226800064036</v>
      </c>
      <c r="JF20" s="1">
        <f t="shared" si="96"/>
        <v>-2.2274441009221091</v>
      </c>
      <c r="JG20" s="1">
        <f t="shared" si="96"/>
        <v>-4.8502889722198042</v>
      </c>
      <c r="JH20" s="1">
        <f t="shared" si="96"/>
        <v>-9.3141572938994912</v>
      </c>
      <c r="JI20" s="1">
        <f t="shared" si="96"/>
        <v>-15.619049065961175</v>
      </c>
      <c r="JJ20" s="1">
        <f t="shared" si="96"/>
        <v>-23.764964288404851</v>
      </c>
      <c r="JK20" s="1">
        <f t="shared" si="96"/>
        <v>-33.751902961230527</v>
      </c>
      <c r="JL20" s="1">
        <f t="shared" si="96"/>
        <v>-45.579865084438197</v>
      </c>
      <c r="JM20" s="1">
        <f t="shared" si="96"/>
        <v>-59.248850658027855</v>
      </c>
      <c r="JN20" s="1">
        <f t="shared" si="97"/>
        <v>-74.75885968199951</v>
      </c>
      <c r="JO20" s="1">
        <f t="shared" si="97"/>
        <v>-92.109892156353155</v>
      </c>
      <c r="JP20" s="1">
        <f t="shared" si="97"/>
        <v>-111.30194808108882</v>
      </c>
      <c r="JQ20" s="1">
        <f t="shared" si="97"/>
        <v>-132.33502745620646</v>
      </c>
      <c r="JR20" s="1">
        <f t="shared" si="97"/>
        <v>-155.20913028170608</v>
      </c>
      <c r="JS20" s="1">
        <f t="shared" si="97"/>
        <v>-179.92425655758765</v>
      </c>
      <c r="JT20" s="1">
        <f t="shared" si="97"/>
        <v>-206.48040628385121</v>
      </c>
      <c r="JU20" s="1">
        <f t="shared" si="97"/>
        <v>-234.8775794604968</v>
      </c>
      <c r="JV20" s="1">
        <f t="shared" si="97"/>
        <v>-265.11577608752435</v>
      </c>
      <c r="JW20" s="1">
        <f t="shared" si="97"/>
        <v>-297.1949961649338</v>
      </c>
      <c r="JX20" s="1">
        <f t="shared" si="98"/>
        <v>-331.11523969272531</v>
      </c>
      <c r="JY20" s="1">
        <f t="shared" si="98"/>
        <v>-366.87650667089872</v>
      </c>
      <c r="JZ20" s="1">
        <f t="shared" si="98"/>
        <v>-404.47879709945437</v>
      </c>
      <c r="KA20" s="1">
        <f t="shared" si="98"/>
        <v>-443.92211097839163</v>
      </c>
      <c r="KB20" s="1">
        <f t="shared" si="98"/>
        <v>-485.20644830771124</v>
      </c>
      <c r="KC20" s="1">
        <f t="shared" si="98"/>
        <v>-528.33180908741247</v>
      </c>
      <c r="KD20" s="1">
        <f t="shared" si="98"/>
        <v>-573.29819331749616</v>
      </c>
      <c r="KE20" s="1">
        <f t="shared" si="98"/>
        <v>-620.10560099796135</v>
      </c>
      <c r="KF20" s="1">
        <f t="shared" si="98"/>
        <v>-668.75403212880894</v>
      </c>
      <c r="KG20" s="1">
        <f t="shared" si="98"/>
        <v>-719.24348671003816</v>
      </c>
      <c r="KH20" s="1">
        <f t="shared" si="99"/>
        <v>-771.57396474164977</v>
      </c>
      <c r="KI20" s="1">
        <f t="shared" si="99"/>
        <v>-825.74546622364278</v>
      </c>
      <c r="KJ20" s="1">
        <f t="shared" si="99"/>
        <v>-881.75799115601842</v>
      </c>
      <c r="KK20" s="1">
        <f t="shared" si="99"/>
        <v>-939.61153953877545</v>
      </c>
      <c r="KL20" s="1">
        <f t="shared" si="99"/>
        <v>-999.30611137191511</v>
      </c>
      <c r="KM20" s="1">
        <f t="shared" si="99"/>
        <v>-1060.8417066554366</v>
      </c>
      <c r="KN20" s="1">
        <f t="shared" si="99"/>
        <v>-1124.2183253893402</v>
      </c>
      <c r="KO20" s="1">
        <f t="shared" si="99"/>
        <v>-1189.4359675736257</v>
      </c>
      <c r="KP20" s="1">
        <f t="shared" si="99"/>
        <v>-1256.4946332082934</v>
      </c>
      <c r="KQ20" s="1">
        <f t="shared" si="99"/>
        <v>-1325.3943222933428</v>
      </c>
      <c r="KR20" s="1">
        <f t="shared" si="100"/>
        <v>-1396.1350348287745</v>
      </c>
      <c r="KS20" s="1">
        <f t="shared" si="100"/>
        <v>-1468.7167708145882</v>
      </c>
      <c r="KT20" s="1">
        <f t="shared" si="100"/>
        <v>-1543.1395302507838</v>
      </c>
      <c r="KU20" s="1">
        <f t="shared" si="100"/>
        <v>-1619.4033131373615</v>
      </c>
      <c r="KV20" s="1">
        <f t="shared" si="100"/>
        <v>-1697.5081194743209</v>
      </c>
      <c r="KW20" s="1">
        <f t="shared" si="100"/>
        <v>-1777.4539492616625</v>
      </c>
      <c r="KX20" s="1">
        <f t="shared" si="100"/>
        <v>-1859.2408024993863</v>
      </c>
      <c r="KY20" s="1">
        <f t="shared" si="100"/>
        <v>-1942.8686791874918</v>
      </c>
      <c r="KZ20" s="1">
        <f t="shared" si="100"/>
        <v>-2028.3375793259795</v>
      </c>
      <c r="LA20" s="1">
        <f t="shared" si="100"/>
        <v>-2115.6475029148492</v>
      </c>
      <c r="LB20" s="1">
        <f t="shared" si="101"/>
        <v>-2204.7984499541003</v>
      </c>
      <c r="LC20" s="1">
        <f t="shared" si="101"/>
        <v>-2295.7904204437341</v>
      </c>
      <c r="LD20" s="1">
        <f t="shared" si="101"/>
        <v>-2388.6234143837496</v>
      </c>
      <c r="LE20" s="1">
        <f t="shared" si="101"/>
        <v>-2483.2974317741473</v>
      </c>
      <c r="LF20" s="1">
        <f t="shared" si="101"/>
        <v>-2579.8124726149272</v>
      </c>
      <c r="LG20" s="1">
        <f t="shared" si="101"/>
        <v>-2678.1685369060888</v>
      </c>
      <c r="LH20" s="1">
        <f t="shared" si="101"/>
        <v>-2778.3656246476321</v>
      </c>
      <c r="LI20" s="1">
        <f t="shared" si="101"/>
        <v>-2880.4037358395576</v>
      </c>
      <c r="LJ20" s="1">
        <f t="shared" si="101"/>
        <v>-2984.2828704818658</v>
      </c>
      <c r="LK20" s="1">
        <f t="shared" si="101"/>
        <v>-3090.0030285745552</v>
      </c>
      <c r="LL20" s="1">
        <f t="shared" si="102"/>
        <v>-3197.5642101176268</v>
      </c>
      <c r="LM20" s="1">
        <f t="shared" si="102"/>
        <v>-3306.9664151110801</v>
      </c>
      <c r="LN20" s="1">
        <f t="shared" si="102"/>
        <v>-3418.2096435549165</v>
      </c>
      <c r="LO20" s="1">
        <f t="shared" si="102"/>
        <v>-3531.2938954491337</v>
      </c>
      <c r="LP20" s="1">
        <f t="shared" si="102"/>
        <v>-3646.2191707937332</v>
      </c>
      <c r="LQ20" s="1">
        <f t="shared" si="102"/>
        <v>-3762.9854695887147</v>
      </c>
      <c r="LR20" s="1">
        <f t="shared" si="102"/>
        <v>-3881.592791834079</v>
      </c>
      <c r="LS20" s="1">
        <f t="shared" si="102"/>
        <v>-4002.0411375298245</v>
      </c>
      <c r="LT20" s="1">
        <f t="shared" si="102"/>
        <v>-4124.3305066759513</v>
      </c>
      <c r="LU20" s="1">
        <f t="shared" si="102"/>
        <v>-4248.4608992724616</v>
      </c>
      <c r="LV20" s="1">
        <f t="shared" si="103"/>
        <v>-4374.4323153193527</v>
      </c>
      <c r="LW20" s="1">
        <f t="shared" si="103"/>
        <v>-4502.2447548166265</v>
      </c>
      <c r="LX20" s="1">
        <f t="shared" si="103"/>
        <v>-4631.8982177642829</v>
      </c>
      <c r="LY20" s="1">
        <f t="shared" si="103"/>
        <v>-4763.3927041623201</v>
      </c>
      <c r="LZ20" s="1">
        <f t="shared" si="103"/>
        <v>-4896.7282140107391</v>
      </c>
      <c r="MA20" s="1">
        <f t="shared" si="103"/>
        <v>-5031.9047473095407</v>
      </c>
      <c r="MB20" s="1">
        <f t="shared" si="103"/>
        <v>-5168.9223040587221</v>
      </c>
      <c r="MC20" s="1">
        <f t="shared" si="103"/>
        <v>-5307.7808842582872</v>
      </c>
      <c r="MD20" s="1">
        <f t="shared" si="103"/>
        <v>-5448.480487908234</v>
      </c>
      <c r="ME20" s="1">
        <f t="shared" si="103"/>
        <v>-5591.0211150085624</v>
      </c>
      <c r="MF20" s="1">
        <f t="shared" si="104"/>
        <v>-5735.4027655592718</v>
      </c>
      <c r="MG20" s="1">
        <f t="shared" si="104"/>
        <v>-5881.6254395603655</v>
      </c>
      <c r="MH20" s="1">
        <f t="shared" si="104"/>
        <v>-6029.6891370118392</v>
      </c>
      <c r="MI20" s="1">
        <f t="shared" si="104"/>
        <v>-6179.5938579136946</v>
      </c>
      <c r="MJ20" s="1">
        <f t="shared" si="104"/>
        <v>-6331.3396022659326</v>
      </c>
      <c r="MK20" s="1">
        <f t="shared" si="104"/>
        <v>-6484.9263700685542</v>
      </c>
      <c r="ML20" s="1">
        <f t="shared" si="104"/>
        <v>-6640.3541613215557</v>
      </c>
      <c r="MM20" s="1">
        <f t="shared" si="104"/>
        <v>-6797.6229760249398</v>
      </c>
      <c r="MN20" s="1">
        <f t="shared" si="104"/>
        <v>-6956.7328141787057</v>
      </c>
      <c r="MO20" s="1">
        <f t="shared" si="104"/>
        <v>-7117.6836757828551</v>
      </c>
      <c r="MP20" s="1">
        <f t="shared" si="105"/>
        <v>-7280.4755608373835</v>
      </c>
      <c r="MQ20" s="1">
        <f t="shared" si="105"/>
        <v>-7445.1084693422963</v>
      </c>
      <c r="MR20" s="1">
        <f t="shared" si="105"/>
        <v>-7611.58240129759</v>
      </c>
      <c r="MS20" s="1">
        <f t="shared" si="105"/>
        <v>-7779.8973567032663</v>
      </c>
      <c r="MT20" s="1">
        <f t="shared" si="105"/>
        <v>-7950.0533355593243</v>
      </c>
      <c r="MU20" s="1">
        <f t="shared" si="105"/>
        <v>-8122.050337865764</v>
      </c>
      <c r="MV20" s="1">
        <f t="shared" si="105"/>
        <v>-8295.8883636225873</v>
      </c>
      <c r="MW20" s="1">
        <f t="shared" si="105"/>
        <v>-8471.5674128297887</v>
      </c>
      <c r="MX20" s="1">
        <f t="shared" si="105"/>
        <v>-8649.0874854873764</v>
      </c>
      <c r="MY20" s="1">
        <f t="shared" si="105"/>
        <v>-8828.4485815953431</v>
      </c>
      <c r="MZ20" s="1">
        <f t="shared" si="106"/>
        <v>-9009.6507011536924</v>
      </c>
      <c r="NA20" s="1">
        <f t="shared" si="106"/>
        <v>-9192.6938441624243</v>
      </c>
      <c r="NB20" s="1">
        <f t="shared" si="106"/>
        <v>-9377.5780106215389</v>
      </c>
      <c r="NC20" s="1">
        <f t="shared" si="106"/>
        <v>-9564.3032005310342</v>
      </c>
      <c r="ND20" s="1">
        <f t="shared" si="106"/>
        <v>-9752.8694138909123</v>
      </c>
      <c r="NE20" s="1">
        <f t="shared" si="106"/>
        <v>-9943.2766507011711</v>
      </c>
      <c r="NF20" s="1">
        <f t="shared" si="106"/>
        <v>-10135.524910961813</v>
      </c>
      <c r="NG20" s="1">
        <f t="shared" si="106"/>
        <v>-10329.614194672837</v>
      </c>
      <c r="NH20" s="1">
        <f t="shared" si="106"/>
        <v>-10525.544501834243</v>
      </c>
      <c r="NI20" s="1">
        <f t="shared" si="106"/>
        <v>-10723.315832446029</v>
      </c>
      <c r="NJ20" s="1">
        <f t="shared" si="107"/>
        <v>-10922.928186508199</v>
      </c>
      <c r="NK20" s="1">
        <f t="shared" si="107"/>
        <v>-11124.38156402075</v>
      </c>
      <c r="NL20" s="1">
        <f t="shared" si="107"/>
        <v>-11327.675964983684</v>
      </c>
      <c r="NM20" s="1">
        <f t="shared" si="107"/>
        <v>-11532.811389396998</v>
      </c>
      <c r="NN20" s="1">
        <f t="shared" si="107"/>
        <v>-11739.787837260696</v>
      </c>
      <c r="NO20" s="1">
        <f t="shared" si="107"/>
        <v>-11948.605308574775</v>
      </c>
      <c r="NP20" s="1">
        <f t="shared" si="107"/>
        <v>-12159.263803339238</v>
      </c>
      <c r="NQ20" s="1">
        <f t="shared" si="107"/>
        <v>-12371.763321554079</v>
      </c>
      <c r="NR20" s="1">
        <f t="shared" si="107"/>
        <v>-12586.103863219305</v>
      </c>
      <c r="NS20" s="1">
        <f t="shared" si="107"/>
        <v>-12802.285428334913</v>
      </c>
      <c r="NT20" s="1">
        <f t="shared" si="108"/>
        <v>-13020.308016900903</v>
      </c>
      <c r="NU20" s="1">
        <f t="shared" si="108"/>
        <v>-13240.171628917273</v>
      </c>
      <c r="NV20" s="1">
        <f t="shared" si="108"/>
        <v>-13461.876264384025</v>
      </c>
      <c r="NW20" s="1">
        <f t="shared" si="108"/>
        <v>-13685.421923301161</v>
      </c>
      <c r="NX20" s="1">
        <f t="shared" si="108"/>
        <v>-13910.808605668681</v>
      </c>
      <c r="NY20" s="1">
        <f t="shared" si="108"/>
        <v>-14138.036311486578</v>
      </c>
      <c r="NZ20" s="1">
        <f t="shared" si="108"/>
        <v>-14367.105040754859</v>
      </c>
      <c r="OA20" s="1">
        <f t="shared" si="108"/>
        <v>-14598.014793473523</v>
      </c>
      <c r="OB20" s="1">
        <f t="shared" si="108"/>
        <v>-14830.765569642565</v>
      </c>
      <c r="OC20" s="1">
        <f t="shared" si="108"/>
        <v>-15065.357369261992</v>
      </c>
      <c r="OD20" s="1">
        <f t="shared" si="109"/>
        <v>-15301.7901923318</v>
      </c>
      <c r="OE20" s="1">
        <f t="shared" si="109"/>
        <v>-15540.064038851993</v>
      </c>
      <c r="OF20" s="1">
        <f t="shared" si="109"/>
        <v>-15780.178908822563</v>
      </c>
      <c r="OG20" s="1">
        <f t="shared" si="109"/>
        <v>-16022.134802243521</v>
      </c>
      <c r="OH20" s="1">
        <f t="shared" si="109"/>
        <v>-16265.931719114858</v>
      </c>
      <c r="OI20" s="1">
        <f t="shared" si="109"/>
        <v>-16511.569659436573</v>
      </c>
      <c r="OJ20" s="1">
        <f t="shared" si="109"/>
        <v>-16759.048623208677</v>
      </c>
      <c r="OK20" s="1">
        <f t="shared" si="109"/>
        <v>-17008.36861043116</v>
      </c>
      <c r="OL20" s="1">
        <f t="shared" si="109"/>
        <v>-17259.529621104022</v>
      </c>
      <c r="OM20" s="1">
        <f t="shared" si="109"/>
        <v>-17512.531655227271</v>
      </c>
      <c r="ON20" s="1">
        <f t="shared" si="110"/>
        <v>-17767.374712800898</v>
      </c>
      <c r="OO20" s="1">
        <f t="shared" si="110"/>
        <v>-18024.058793824912</v>
      </c>
      <c r="OP20" s="1">
        <f t="shared" si="110"/>
        <v>-18282.583898299301</v>
      </c>
      <c r="OQ20" s="1">
        <f t="shared" si="110"/>
        <v>-18542.950026224073</v>
      </c>
      <c r="OR20" s="1">
        <f t="shared" si="110"/>
        <v>-18805.157177599231</v>
      </c>
      <c r="OS20" s="1">
        <f t="shared" si="110"/>
        <v>-19069.205352424771</v>
      </c>
      <c r="OT20" s="1">
        <f t="shared" si="110"/>
        <v>-19335.094550700687</v>
      </c>
      <c r="OU20" s="1">
        <f t="shared" si="110"/>
        <v>-19602.824772426993</v>
      </c>
      <c r="OV20" s="1">
        <f t="shared" si="110"/>
        <v>-19872.396017603678</v>
      </c>
      <c r="OW20" s="1">
        <f t="shared" si="110"/>
        <v>-20143.808286230746</v>
      </c>
      <c r="OX20" s="1">
        <f t="shared" si="111"/>
        <v>-20417.061578308192</v>
      </c>
      <c r="OY20" s="1">
        <f t="shared" si="111"/>
        <v>-20692.155893836021</v>
      </c>
      <c r="OZ20" s="1">
        <f t="shared" si="111"/>
        <v>-20969.091232814237</v>
      </c>
      <c r="PA20" s="1">
        <f t="shared" si="111"/>
        <v>-21247.867595242831</v>
      </c>
      <c r="PB20" s="1">
        <f t="shared" si="111"/>
        <v>-21528.484981121812</v>
      </c>
      <c r="PC20" s="1">
        <f t="shared" si="111"/>
        <v>-21810.943390451179</v>
      </c>
      <c r="PD20" s="1">
        <f t="shared" si="111"/>
        <v>-22095.242823230925</v>
      </c>
      <c r="PE20" s="1">
        <f t="shared" si="111"/>
        <v>-22381.383279461053</v>
      </c>
      <c r="PF20" s="1">
        <f t="shared" si="111"/>
        <v>-22669.364759141557</v>
      </c>
      <c r="PG20" s="1">
        <f t="shared" si="111"/>
        <v>-22959.187262272451</v>
      </c>
      <c r="PH20" s="1">
        <f t="shared" si="112"/>
        <v>-23250.850788853724</v>
      </c>
      <c r="PI20" s="1">
        <f t="shared" si="112"/>
        <v>-23544.355338885383</v>
      </c>
      <c r="PJ20" s="1">
        <f t="shared" si="112"/>
        <v>-23839.700912367414</v>
      </c>
      <c r="PK20" s="1">
        <f t="shared" si="112"/>
        <v>-24136.887509299839</v>
      </c>
      <c r="PL20" s="1">
        <f t="shared" si="112"/>
        <v>-24435.915129682635</v>
      </c>
      <c r="PM20" s="1">
        <f t="shared" si="112"/>
        <v>-24736.783773515821</v>
      </c>
      <c r="PN20" s="1">
        <f t="shared" si="112"/>
        <v>-25039.49344079939</v>
      </c>
      <c r="PO20" s="1">
        <f t="shared" si="112"/>
        <v>-25344.044131533334</v>
      </c>
      <c r="PP20" s="1">
        <f t="shared" si="112"/>
        <v>-25650.435845717668</v>
      </c>
      <c r="PQ20" s="1">
        <f t="shared" si="112"/>
        <v>-25958.668583352373</v>
      </c>
      <c r="PR20" s="1">
        <f t="shared" si="113"/>
        <v>-26268.742344437465</v>
      </c>
      <c r="PS20" s="1">
        <f t="shared" si="113"/>
        <v>-26580.657128972947</v>
      </c>
      <c r="PT20" s="1">
        <f t="shared" si="113"/>
        <v>-26894.412936958801</v>
      </c>
      <c r="PU20" s="1">
        <f t="shared" si="113"/>
        <v>-27210.009768395041</v>
      </c>
      <c r="PV20" s="1">
        <f t="shared" si="113"/>
        <v>-27527.447623281663</v>
      </c>
      <c r="PW20" s="1">
        <f t="shared" si="113"/>
        <v>-27846.726501618668</v>
      </c>
      <c r="PX20" s="1">
        <f t="shared" si="113"/>
        <v>-28167.846403406056</v>
      </c>
      <c r="PY20" s="1">
        <f t="shared" si="113"/>
        <v>-28490.807328643819</v>
      </c>
      <c r="PZ20" s="1">
        <f t="shared" si="113"/>
        <v>-28815.609277331969</v>
      </c>
      <c r="QA20" s="1">
        <f t="shared" si="113"/>
        <v>-29142.252249470504</v>
      </c>
      <c r="QB20" s="1">
        <f t="shared" si="114"/>
        <v>-29470.736245059419</v>
      </c>
      <c r="QC20" s="1">
        <f t="shared" si="114"/>
        <v>-29801.061264098716</v>
      </c>
      <c r="QD20" s="1">
        <f t="shared" si="114"/>
        <v>-30133.227306588389</v>
      </c>
      <c r="QE20" s="1">
        <f t="shared" si="114"/>
        <v>-30467.234372528448</v>
      </c>
      <c r="QF20" s="1">
        <f t="shared" si="114"/>
        <v>-30803.082461918893</v>
      </c>
      <c r="QG20" s="1">
        <f t="shared" si="114"/>
        <v>-31140.771574759718</v>
      </c>
      <c r="QH20" s="1">
        <f t="shared" si="114"/>
        <v>-31480.301711050921</v>
      </c>
      <c r="QI20" s="1">
        <f t="shared" si="114"/>
        <v>-31821.672870792514</v>
      </c>
      <c r="QJ20" s="1">
        <f t="shared" si="114"/>
        <v>-32164.885053984479</v>
      </c>
      <c r="QK20" s="1">
        <f t="shared" si="114"/>
        <v>-32509.938260626837</v>
      </c>
      <c r="QL20" s="1">
        <f t="shared" si="115"/>
        <v>-32856.832490719564</v>
      </c>
      <c r="QM20" s="1">
        <f t="shared" si="115"/>
        <v>-33205.567744262684</v>
      </c>
      <c r="QN20" s="1">
        <f t="shared" si="115"/>
        <v>-33556.144021256187</v>
      </c>
      <c r="QO20" s="1">
        <f t="shared" si="115"/>
        <v>-33908.561321700065</v>
      </c>
      <c r="QP20" s="1">
        <f t="shared" si="115"/>
        <v>-34262.819645594325</v>
      </c>
      <c r="QQ20" s="1">
        <f t="shared" si="115"/>
        <v>-34618.918992938969</v>
      </c>
      <c r="QR20" s="1">
        <f t="shared" si="115"/>
        <v>-34976.859363734002</v>
      </c>
      <c r="QS20" s="1">
        <f t="shared" si="115"/>
        <v>-35336.64075797941</v>
      </c>
      <c r="QT20" s="1">
        <f t="shared" si="115"/>
        <v>-35698.263175675202</v>
      </c>
      <c r="QU20" s="1">
        <f t="shared" si="115"/>
        <v>-36061.726616821368</v>
      </c>
      <c r="QV20" s="1">
        <f t="shared" si="116"/>
        <v>-36427.031081417925</v>
      </c>
      <c r="QW20" s="1">
        <f t="shared" si="116"/>
        <v>-36794.176569464864</v>
      </c>
      <c r="QX20" s="1">
        <f t="shared" si="116"/>
        <v>-37163.163080962178</v>
      </c>
      <c r="QY20" s="1">
        <f t="shared" si="116"/>
        <v>-37533.990615909875</v>
      </c>
      <c r="QZ20" s="1">
        <f t="shared" si="116"/>
        <v>-37906.659174307963</v>
      </c>
      <c r="RA20" s="1">
        <f t="shared" si="116"/>
        <v>-38281.168756156425</v>
      </c>
      <c r="RB20" s="1">
        <f t="shared" si="116"/>
        <v>-38657.51936145527</v>
      </c>
      <c r="RC20" s="1">
        <f t="shared" si="116"/>
        <v>-39035.710990204505</v>
      </c>
      <c r="RD20" s="1">
        <f t="shared" si="116"/>
        <v>-39415.743642404115</v>
      </c>
      <c r="RE20" s="1">
        <f t="shared" si="116"/>
        <v>-39797.617318054108</v>
      </c>
      <c r="RF20" s="1">
        <f t="shared" si="117"/>
        <v>-40181.332017154484</v>
      </c>
      <c r="RG20" s="1">
        <f t="shared" si="117"/>
        <v>-40566.887739705242</v>
      </c>
      <c r="RH20" s="1">
        <f t="shared" si="117"/>
        <v>-40954.284485706383</v>
      </c>
      <c r="RI20" s="1">
        <f t="shared" si="117"/>
        <v>-41343.522255157899</v>
      </c>
      <c r="RJ20" s="1">
        <f t="shared" si="117"/>
        <v>-41734.601048059805</v>
      </c>
      <c r="RK20" s="1">
        <f t="shared" si="117"/>
        <v>-42127.520864412087</v>
      </c>
      <c r="RL20" s="1">
        <f t="shared" si="117"/>
        <v>-42522.281704214751</v>
      </c>
      <c r="RM20" s="1">
        <f t="shared" si="117"/>
        <v>-42918.883567467805</v>
      </c>
      <c r="RN20" s="1">
        <f t="shared" si="117"/>
        <v>-43317.326454171234</v>
      </c>
      <c r="RO20" s="1">
        <f t="shared" si="117"/>
        <v>-43717.610364325046</v>
      </c>
      <c r="RP20" s="1">
        <f t="shared" si="118"/>
        <v>-44119.735297929241</v>
      </c>
      <c r="RQ20" s="1">
        <f t="shared" si="118"/>
        <v>-44523.701254983825</v>
      </c>
      <c r="RR20" s="1">
        <f t="shared" si="118"/>
        <v>-44929.508235488778</v>
      </c>
      <c r="RS20" s="1">
        <f t="shared" si="118"/>
        <v>-45337.156239444128</v>
      </c>
      <c r="RT20" s="1">
        <f t="shared" si="118"/>
        <v>-45746.645266849846</v>
      </c>
      <c r="RU20" s="1">
        <f t="shared" si="118"/>
        <v>-46157.975317705954</v>
      </c>
      <c r="RV20" s="1">
        <f t="shared" si="118"/>
        <v>-46571.146392012437</v>
      </c>
      <c r="RW20" s="1">
        <f t="shared" si="118"/>
        <v>-46986.158489769303</v>
      </c>
      <c r="RX20" s="1">
        <f t="shared" si="118"/>
        <v>-47403.011610976566</v>
      </c>
      <c r="RY20" s="1">
        <f t="shared" si="118"/>
        <v>-47821.70575563419</v>
      </c>
      <c r="RZ20" s="1">
        <f t="shared" si="119"/>
        <v>-48242.240923742211</v>
      </c>
      <c r="SA20" s="1">
        <f t="shared" si="119"/>
        <v>-48664.6171153006</v>
      </c>
      <c r="SB20" s="1">
        <f t="shared" si="119"/>
        <v>-49088.834330309386</v>
      </c>
      <c r="SC20" s="1">
        <f t="shared" si="119"/>
        <v>-49514.892568768548</v>
      </c>
      <c r="SD20" s="1">
        <f t="shared" si="119"/>
        <v>-49942.791830678092</v>
      </c>
      <c r="SE20" s="1">
        <f t="shared" si="119"/>
        <v>-50372.532116038019</v>
      </c>
      <c r="SF20" s="1">
        <f t="shared" si="119"/>
        <v>-50804.113424848321</v>
      </c>
      <c r="SG20" s="1">
        <f t="shared" si="119"/>
        <v>-51237.535757109014</v>
      </c>
      <c r="SH20" s="1">
        <f t="shared" si="119"/>
        <v>-51672.799112820088</v>
      </c>
      <c r="SI20" s="1">
        <f t="shared" si="119"/>
        <v>-52109.903491981546</v>
      </c>
      <c r="SJ20" s="1">
        <f t="shared" si="120"/>
        <v>-52548.848894593386</v>
      </c>
      <c r="SK20" s="1">
        <f t="shared" si="120"/>
        <v>-52989.635320655594</v>
      </c>
      <c r="SL20" s="1">
        <f t="shared" si="120"/>
        <v>-53432.262770168199</v>
      </c>
      <c r="SM20" s="1">
        <f t="shared" si="120"/>
        <v>-53876.73124313118</v>
      </c>
      <c r="SN20" s="1">
        <f t="shared" si="120"/>
        <v>-54323.040739544551</v>
      </c>
      <c r="SO20" s="1">
        <f t="shared" si="120"/>
        <v>-54771.19125940829</v>
      </c>
      <c r="SP20" s="1">
        <f t="shared" si="120"/>
        <v>-55221.182802722426</v>
      </c>
      <c r="SQ20" s="1">
        <f t="shared" si="120"/>
        <v>-55673.015369486922</v>
      </c>
      <c r="SR20" s="1">
        <f t="shared" si="120"/>
        <v>-56126.688959701816</v>
      </c>
      <c r="SS20" s="1">
        <f t="shared" si="120"/>
        <v>-56582.2035733671</v>
      </c>
      <c r="ST20" s="4">
        <f t="shared" si="120"/>
        <v>-57039.559210482083</v>
      </c>
    </row>
    <row r="21" spans="2:514" x14ac:dyDescent="0.45">
      <c r="B21" s="25">
        <f t="shared" si="70"/>
        <v>16</v>
      </c>
      <c r="C21" s="1" t="b">
        <f>OR(AND($D$2="lognormal",OR(Inputs!C24&lt;=0,Inputs!D24&gt;=Inputs!C24)),Inputs!F24&lt;=0,Inputs!F24&gt;=1)</f>
        <v>0</v>
      </c>
      <c r="D21" s="1">
        <f>IF(OR($D$2="",Inputs!$C24="",Inputs!$D24="",Inputs!$F24="",C21),"",IF($D$2="normal",IFERROR(Inputs!$C24-Inputs!$D24,""),IFERROR(LN(Inputs!$C24-Inputs!$D24),"")))</f>
        <v>1.791759469228055</v>
      </c>
      <c r="E21" s="1">
        <f>IF(OR($D$2="",Inputs!$C24="",Inputs!$D24="",Inputs!$F24=""),"",IF($D$2="normal",IFERROR(Inputs!$C24+Inputs!$D24,""),IFERROR(LN(Inputs!$C24+Inputs!$D24),"")))</f>
        <v>2.8903717578961645</v>
      </c>
      <c r="F21" s="2">
        <f>IF(OR(D21="",E21=""),"",(1+Inputs!$F24)/2)</f>
        <v>0.8</v>
      </c>
      <c r="G21" s="1">
        <f t="shared" si="68"/>
        <v>2.34106561356211</v>
      </c>
      <c r="H21" s="1">
        <f t="shared" si="69"/>
        <v>0.65267619496967588</v>
      </c>
      <c r="I21" s="3"/>
      <c r="J21" s="1">
        <f t="shared" si="16"/>
        <v>2.2766697402660694</v>
      </c>
      <c r="K21" s="26">
        <f t="shared" si="17"/>
        <v>47.437710481177781</v>
      </c>
      <c r="M21" s="90"/>
      <c r="N21" s="1">
        <f t="shared" si="71"/>
        <v>-12144.862857341028</v>
      </c>
      <c r="O21" s="1">
        <f t="shared" si="71"/>
        <v>-12047.680067214229</v>
      </c>
      <c r="P21" s="1">
        <f t="shared" si="71"/>
        <v>-11950.887722252442</v>
      </c>
      <c r="Q21" s="1">
        <f t="shared" si="71"/>
        <v>-11854.48582245567</v>
      </c>
      <c r="R21" s="1">
        <f t="shared" si="71"/>
        <v>-11758.474367823907</v>
      </c>
      <c r="S21" s="1">
        <f t="shared" si="71"/>
        <v>-11662.853358357152</v>
      </c>
      <c r="T21" s="1">
        <f t="shared" si="71"/>
        <v>-11567.622794055411</v>
      </c>
      <c r="U21" s="1">
        <f t="shared" si="71"/>
        <v>-11472.782674918681</v>
      </c>
      <c r="V21" s="1">
        <f t="shared" si="71"/>
        <v>-11378.333000946963</v>
      </c>
      <c r="W21" s="1">
        <f t="shared" si="71"/>
        <v>-11284.273772140252</v>
      </c>
      <c r="X21" s="1">
        <f t="shared" si="72"/>
        <v>-11190.604988498555</v>
      </c>
      <c r="Y21" s="1">
        <f t="shared" si="72"/>
        <v>-11097.326650021869</v>
      </c>
      <c r="Z21" s="1">
        <f t="shared" si="72"/>
        <v>-11004.438756710193</v>
      </c>
      <c r="AA21" s="1">
        <f t="shared" si="72"/>
        <v>-10911.941308563526</v>
      </c>
      <c r="AB21" s="1">
        <f t="shared" si="72"/>
        <v>-10819.834305581873</v>
      </c>
      <c r="AC21" s="1">
        <f t="shared" si="72"/>
        <v>-10728.117747765231</v>
      </c>
      <c r="AD21" s="1">
        <f t="shared" si="72"/>
        <v>-10636.791635113599</v>
      </c>
      <c r="AE21" s="1">
        <f t="shared" si="72"/>
        <v>-10545.855967626976</v>
      </c>
      <c r="AF21" s="1">
        <f t="shared" si="72"/>
        <v>-10455.310745305367</v>
      </c>
      <c r="AG21" s="1">
        <f t="shared" si="72"/>
        <v>-10365.155968148769</v>
      </c>
      <c r="AH21" s="1">
        <f t="shared" si="73"/>
        <v>-10275.391636157181</v>
      </c>
      <c r="AI21" s="1">
        <f t="shared" si="73"/>
        <v>-10186.017749330602</v>
      </c>
      <c r="AJ21" s="1">
        <f t="shared" si="73"/>
        <v>-10097.034307669035</v>
      </c>
      <c r="AK21" s="1">
        <f t="shared" si="73"/>
        <v>-10008.441311172481</v>
      </c>
      <c r="AL21" s="1">
        <f t="shared" si="73"/>
        <v>-9920.2387598409368</v>
      </c>
      <c r="AM21" s="1">
        <f t="shared" si="73"/>
        <v>-9832.4266536744017</v>
      </c>
      <c r="AN21" s="1">
        <f t="shared" si="73"/>
        <v>-9745.0049926728789</v>
      </c>
      <c r="AO21" s="1">
        <f t="shared" si="73"/>
        <v>-9657.9737768363702</v>
      </c>
      <c r="AP21" s="1">
        <f t="shared" si="73"/>
        <v>-9571.3330061648685</v>
      </c>
      <c r="AQ21" s="1">
        <f t="shared" si="73"/>
        <v>-9485.0826806583773</v>
      </c>
      <c r="AR21" s="1">
        <f t="shared" si="74"/>
        <v>-9399.2228003168984</v>
      </c>
      <c r="AS21" s="1">
        <f t="shared" si="74"/>
        <v>-9313.7533651404319</v>
      </c>
      <c r="AT21" s="1">
        <f t="shared" si="74"/>
        <v>-9228.674375128976</v>
      </c>
      <c r="AU21" s="1">
        <f t="shared" si="74"/>
        <v>-9143.9858302825287</v>
      </c>
      <c r="AV21" s="1">
        <f t="shared" si="74"/>
        <v>-9059.6877306010938</v>
      </c>
      <c r="AW21" s="1">
        <f t="shared" si="74"/>
        <v>-8975.7800760846712</v>
      </c>
      <c r="AX21" s="1">
        <f t="shared" si="74"/>
        <v>-8892.2628667332592</v>
      </c>
      <c r="AY21" s="1">
        <f t="shared" si="74"/>
        <v>-8809.1361025468559</v>
      </c>
      <c r="AZ21" s="1">
        <f t="shared" si="74"/>
        <v>-8726.399783525465</v>
      </c>
      <c r="BA21" s="1">
        <f t="shared" si="74"/>
        <v>-8644.0539096690845</v>
      </c>
      <c r="BB21" s="1">
        <f t="shared" si="75"/>
        <v>-8562.0984809777165</v>
      </c>
      <c r="BC21" s="1">
        <f t="shared" si="75"/>
        <v>-8480.5334974513571</v>
      </c>
      <c r="BD21" s="1">
        <f t="shared" si="75"/>
        <v>-8399.3589590900101</v>
      </c>
      <c r="BE21" s="1">
        <f t="shared" si="75"/>
        <v>-8318.5748658936755</v>
      </c>
      <c r="BF21" s="1">
        <f t="shared" si="75"/>
        <v>-8238.1812178623495</v>
      </c>
      <c r="BG21" s="1">
        <f t="shared" si="75"/>
        <v>-8158.178014996035</v>
      </c>
      <c r="BH21" s="1">
        <f t="shared" si="75"/>
        <v>-8078.5652572947311</v>
      </c>
      <c r="BI21" s="1">
        <f t="shared" si="75"/>
        <v>-7999.3429447584394</v>
      </c>
      <c r="BJ21" s="1">
        <f t="shared" si="75"/>
        <v>-7920.5110773871575</v>
      </c>
      <c r="BK21" s="1">
        <f t="shared" si="75"/>
        <v>-7842.0696551808878</v>
      </c>
      <c r="BL21" s="1">
        <f t="shared" si="76"/>
        <v>-7764.0186781396278</v>
      </c>
      <c r="BM21" s="1">
        <f t="shared" si="76"/>
        <v>-7686.3581462633801</v>
      </c>
      <c r="BN21" s="1">
        <f t="shared" si="76"/>
        <v>-7609.0880595521412</v>
      </c>
      <c r="BO21" s="1">
        <f t="shared" si="76"/>
        <v>-7532.2084180059155</v>
      </c>
      <c r="BP21" s="1">
        <f t="shared" si="76"/>
        <v>-7455.7192216246985</v>
      </c>
      <c r="BQ21" s="1">
        <f t="shared" si="76"/>
        <v>-7379.6204704084957</v>
      </c>
      <c r="BR21" s="1">
        <f t="shared" si="76"/>
        <v>-7303.9121643573008</v>
      </c>
      <c r="BS21" s="1">
        <f t="shared" si="76"/>
        <v>-7228.5943034711181</v>
      </c>
      <c r="BT21" s="1">
        <f t="shared" si="76"/>
        <v>-7153.666887749946</v>
      </c>
      <c r="BU21" s="1">
        <f t="shared" si="76"/>
        <v>-7079.1299171937862</v>
      </c>
      <c r="BV21" s="1">
        <f t="shared" si="77"/>
        <v>-7004.9833918026361</v>
      </c>
      <c r="BW21" s="1">
        <f t="shared" si="77"/>
        <v>-6931.2273115764965</v>
      </c>
      <c r="BX21" s="1">
        <f t="shared" si="77"/>
        <v>-6857.8616765153683</v>
      </c>
      <c r="BY21" s="1">
        <f t="shared" si="77"/>
        <v>-6784.8864866192525</v>
      </c>
      <c r="BZ21" s="1">
        <f t="shared" si="77"/>
        <v>-6712.3017418881454</v>
      </c>
      <c r="CA21" s="1">
        <f t="shared" si="77"/>
        <v>-6640.1074423220516</v>
      </c>
      <c r="CB21" s="1">
        <f t="shared" si="77"/>
        <v>-6568.3035879209665</v>
      </c>
      <c r="CC21" s="1">
        <f t="shared" si="77"/>
        <v>-6496.8901786848937</v>
      </c>
      <c r="CD21" s="1">
        <f t="shared" si="77"/>
        <v>-6425.8672146138306</v>
      </c>
      <c r="CE21" s="1">
        <f t="shared" si="77"/>
        <v>-6355.2346957077807</v>
      </c>
      <c r="CF21" s="1">
        <f t="shared" si="78"/>
        <v>-6284.9926219667395</v>
      </c>
      <c r="CG21" s="1">
        <f t="shared" si="78"/>
        <v>-6215.1409933907098</v>
      </c>
      <c r="CH21" s="1">
        <f t="shared" si="78"/>
        <v>-6145.6798099796915</v>
      </c>
      <c r="CI21" s="1">
        <f t="shared" si="78"/>
        <v>-6076.6090717336847</v>
      </c>
      <c r="CJ21" s="1">
        <f t="shared" si="78"/>
        <v>-6007.9287786526884</v>
      </c>
      <c r="CK21" s="1">
        <f t="shared" si="78"/>
        <v>-5939.6389307367026</v>
      </c>
      <c r="CL21" s="1">
        <f t="shared" si="78"/>
        <v>-5871.7395279857274</v>
      </c>
      <c r="CM21" s="1">
        <f t="shared" si="78"/>
        <v>-5804.2305703997645</v>
      </c>
      <c r="CN21" s="1">
        <f t="shared" si="78"/>
        <v>-5737.1120579788112</v>
      </c>
      <c r="CO21" s="1">
        <f t="shared" si="78"/>
        <v>-5670.3839907228703</v>
      </c>
      <c r="CP21" s="1">
        <f t="shared" si="79"/>
        <v>-5604.046368631939</v>
      </c>
      <c r="CQ21" s="1">
        <f t="shared" si="79"/>
        <v>-5538.0991917060192</v>
      </c>
      <c r="CR21" s="1">
        <f t="shared" si="79"/>
        <v>-5472.5424599451107</v>
      </c>
      <c r="CS21" s="1">
        <f t="shared" si="79"/>
        <v>-5407.3761733492129</v>
      </c>
      <c r="CT21" s="1">
        <f t="shared" si="79"/>
        <v>-5342.6003319183255</v>
      </c>
      <c r="CU21" s="1">
        <f t="shared" si="79"/>
        <v>-5278.2149356524505</v>
      </c>
      <c r="CV21" s="1">
        <f t="shared" si="79"/>
        <v>-5214.2199845515843</v>
      </c>
      <c r="CW21" s="1">
        <f t="shared" si="79"/>
        <v>-5150.6154786157304</v>
      </c>
      <c r="CX21" s="1">
        <f t="shared" si="79"/>
        <v>-5087.4014178448897</v>
      </c>
      <c r="CY21" s="1">
        <f t="shared" si="79"/>
        <v>-5024.5778022390587</v>
      </c>
      <c r="CZ21" s="1">
        <f t="shared" si="80"/>
        <v>-4962.1446317982382</v>
      </c>
      <c r="DA21" s="1">
        <f t="shared" si="80"/>
        <v>-4900.1019065224282</v>
      </c>
      <c r="DB21" s="1">
        <f t="shared" si="80"/>
        <v>-4838.4496264116315</v>
      </c>
      <c r="DC21" s="1">
        <f t="shared" si="80"/>
        <v>-4777.1877914658444</v>
      </c>
      <c r="DD21" s="1">
        <f t="shared" si="80"/>
        <v>-4716.3164016850669</v>
      </c>
      <c r="DE21" s="1">
        <f t="shared" si="80"/>
        <v>-4655.8354570693018</v>
      </c>
      <c r="DF21" s="1">
        <f t="shared" si="80"/>
        <v>-4595.7449576185472</v>
      </c>
      <c r="DG21" s="1">
        <f t="shared" si="80"/>
        <v>-4536.0449033328041</v>
      </c>
      <c r="DH21" s="1">
        <f t="shared" si="80"/>
        <v>-4476.7352942120715</v>
      </c>
      <c r="DI21" s="1">
        <f t="shared" si="80"/>
        <v>-4417.8161302563503</v>
      </c>
      <c r="DJ21" s="1">
        <f t="shared" si="81"/>
        <v>-4359.2874114656388</v>
      </c>
      <c r="DK21" s="1">
        <f t="shared" si="81"/>
        <v>-4301.1491378399396</v>
      </c>
      <c r="DL21" s="1">
        <f t="shared" si="81"/>
        <v>-4243.4013093792501</v>
      </c>
      <c r="DM21" s="1">
        <f t="shared" si="81"/>
        <v>-4186.0439260835728</v>
      </c>
      <c r="DN21" s="1">
        <f t="shared" si="81"/>
        <v>-4129.0769879529062</v>
      </c>
      <c r="DO21" s="1">
        <f t="shared" si="81"/>
        <v>-4072.5004949872496</v>
      </c>
      <c r="DP21" s="1">
        <f t="shared" si="81"/>
        <v>-4016.3144471866049</v>
      </c>
      <c r="DQ21" s="1">
        <f t="shared" si="81"/>
        <v>-3960.5188445509707</v>
      </c>
      <c r="DR21" s="1">
        <f t="shared" si="81"/>
        <v>-3905.113687080348</v>
      </c>
      <c r="DS21" s="1">
        <f t="shared" si="81"/>
        <v>-3850.0989747747358</v>
      </c>
      <c r="DT21" s="1">
        <f t="shared" si="82"/>
        <v>-3795.4747076341346</v>
      </c>
      <c r="DU21" s="1">
        <f t="shared" si="82"/>
        <v>-3741.2408856585444</v>
      </c>
      <c r="DV21" s="1">
        <f t="shared" si="82"/>
        <v>-3687.3975088479651</v>
      </c>
      <c r="DW21" s="1">
        <f t="shared" si="82"/>
        <v>-3633.9445772023969</v>
      </c>
      <c r="DX21" s="1">
        <f t="shared" si="82"/>
        <v>-3580.8820907218396</v>
      </c>
      <c r="DY21" s="1">
        <f t="shared" si="82"/>
        <v>-3528.2100494062929</v>
      </c>
      <c r="DZ21" s="1">
        <f t="shared" si="82"/>
        <v>-3475.9284532557572</v>
      </c>
      <c r="EA21" s="1">
        <f t="shared" si="82"/>
        <v>-3424.0373022702333</v>
      </c>
      <c r="EB21" s="1">
        <f t="shared" si="82"/>
        <v>-3372.5365964497196</v>
      </c>
      <c r="EC21" s="1">
        <f t="shared" si="82"/>
        <v>-3321.4263357942164</v>
      </c>
      <c r="ED21" s="1">
        <f t="shared" si="83"/>
        <v>-3270.706520303725</v>
      </c>
      <c r="EE21" s="1">
        <f t="shared" si="83"/>
        <v>-3220.3771499782442</v>
      </c>
      <c r="EF21" s="1">
        <f t="shared" si="83"/>
        <v>-3170.4382248177744</v>
      </c>
      <c r="EG21" s="1">
        <f t="shared" si="83"/>
        <v>-3120.8897448223156</v>
      </c>
      <c r="EH21" s="1">
        <f t="shared" si="83"/>
        <v>-3071.7317099918673</v>
      </c>
      <c r="EI21" s="1">
        <f t="shared" si="83"/>
        <v>-3022.9641203264305</v>
      </c>
      <c r="EJ21" s="1">
        <f t="shared" si="83"/>
        <v>-2974.5869758260042</v>
      </c>
      <c r="EK21" s="1">
        <f t="shared" si="83"/>
        <v>-2926.6002764905893</v>
      </c>
      <c r="EL21" s="1">
        <f t="shared" si="83"/>
        <v>-2879.004022320185</v>
      </c>
      <c r="EM21" s="1">
        <f t="shared" si="83"/>
        <v>-2831.7982133147916</v>
      </c>
      <c r="EN21" s="1">
        <f t="shared" si="84"/>
        <v>-2784.9828494744097</v>
      </c>
      <c r="EO21" s="1">
        <f t="shared" si="84"/>
        <v>-2738.5579307990383</v>
      </c>
      <c r="EP21" s="1">
        <f t="shared" si="84"/>
        <v>-2692.5234572886779</v>
      </c>
      <c r="EQ21" s="1">
        <f t="shared" si="84"/>
        <v>-2646.8794289433285</v>
      </c>
      <c r="ER21" s="1">
        <f t="shared" si="84"/>
        <v>-2601.6258457629901</v>
      </c>
      <c r="ES21" s="1">
        <f t="shared" si="84"/>
        <v>-2556.7627077476627</v>
      </c>
      <c r="ET21" s="1">
        <f t="shared" si="84"/>
        <v>-2512.2900148973458</v>
      </c>
      <c r="EU21" s="1">
        <f t="shared" si="84"/>
        <v>-2468.2077672120404</v>
      </c>
      <c r="EV21" s="1">
        <f t="shared" si="84"/>
        <v>-2424.5159646917459</v>
      </c>
      <c r="EW21" s="1">
        <f t="shared" si="84"/>
        <v>-2381.2146073364615</v>
      </c>
      <c r="EX21" s="1">
        <f t="shared" si="85"/>
        <v>-2338.3036951461891</v>
      </c>
      <c r="EY21" s="1">
        <f t="shared" si="85"/>
        <v>-2295.7832281209271</v>
      </c>
      <c r="EZ21" s="1">
        <f t="shared" si="85"/>
        <v>-2253.6532062606761</v>
      </c>
      <c r="FA21" s="1">
        <f t="shared" si="85"/>
        <v>-2211.9136295654362</v>
      </c>
      <c r="FB21" s="1">
        <f t="shared" si="85"/>
        <v>-2170.5644980352072</v>
      </c>
      <c r="FC21" s="1">
        <f t="shared" si="85"/>
        <v>-2129.6058116699887</v>
      </c>
      <c r="FD21" s="1">
        <f t="shared" si="85"/>
        <v>-2089.0375704697822</v>
      </c>
      <c r="FE21" s="1">
        <f t="shared" si="85"/>
        <v>-2048.8597744345857</v>
      </c>
      <c r="FF21" s="1">
        <f t="shared" si="85"/>
        <v>-2009.0724235644004</v>
      </c>
      <c r="FG21" s="1">
        <f t="shared" si="85"/>
        <v>-1969.6755178592259</v>
      </c>
      <c r="FH21" s="1">
        <f t="shared" si="86"/>
        <v>-1930.6690573190624</v>
      </c>
      <c r="FI21" s="1">
        <f t="shared" si="86"/>
        <v>-1892.0530419439101</v>
      </c>
      <c r="FJ21" s="1">
        <f t="shared" si="86"/>
        <v>-1853.8274717337686</v>
      </c>
      <c r="FK21" s="1">
        <f t="shared" si="86"/>
        <v>-1815.9923466886382</v>
      </c>
      <c r="FL21" s="1">
        <f t="shared" si="86"/>
        <v>-1778.5476668085184</v>
      </c>
      <c r="FM21" s="1">
        <f t="shared" si="86"/>
        <v>-1741.4934320934096</v>
      </c>
      <c r="FN21" s="1">
        <f t="shared" si="86"/>
        <v>-1704.829642543312</v>
      </c>
      <c r="FO21" s="1">
        <f t="shared" si="86"/>
        <v>-1668.5562981582252</v>
      </c>
      <c r="FP21" s="1">
        <f t="shared" si="86"/>
        <v>-1632.6733989381494</v>
      </c>
      <c r="FQ21" s="1">
        <f t="shared" si="86"/>
        <v>-1597.1809448830847</v>
      </c>
      <c r="FR21" s="1">
        <f t="shared" si="87"/>
        <v>-1562.0789359930309</v>
      </c>
      <c r="FS21" s="1">
        <f t="shared" si="87"/>
        <v>-1527.3673722679878</v>
      </c>
      <c r="FT21" s="1">
        <f t="shared" si="87"/>
        <v>-1493.0462537079557</v>
      </c>
      <c r="FU21" s="1">
        <f t="shared" si="87"/>
        <v>-1459.1155803129348</v>
      </c>
      <c r="FV21" s="1">
        <f t="shared" si="87"/>
        <v>-1425.5753520829246</v>
      </c>
      <c r="FW21" s="1">
        <f t="shared" si="87"/>
        <v>-1392.4255690179252</v>
      </c>
      <c r="FX21" s="1">
        <f t="shared" si="87"/>
        <v>-1359.6662311179371</v>
      </c>
      <c r="FY21" s="1">
        <f t="shared" si="87"/>
        <v>-1327.2973383829597</v>
      </c>
      <c r="FZ21" s="1">
        <f t="shared" si="87"/>
        <v>-1295.3188908129928</v>
      </c>
      <c r="GA21" s="1">
        <f t="shared" si="87"/>
        <v>-1263.7308884080373</v>
      </c>
      <c r="GB21" s="1">
        <f t="shared" si="88"/>
        <v>-1232.5333311680922</v>
      </c>
      <c r="GC21" s="1">
        <f t="shared" si="88"/>
        <v>-1201.7262190931588</v>
      </c>
      <c r="GD21" s="1">
        <f t="shared" si="88"/>
        <v>-1171.3095521832356</v>
      </c>
      <c r="GE21" s="1">
        <f t="shared" si="88"/>
        <v>-1141.2833304383241</v>
      </c>
      <c r="GF21" s="1">
        <f t="shared" si="88"/>
        <v>-1111.647553858423</v>
      </c>
      <c r="GG21" s="1">
        <f t="shared" si="88"/>
        <v>-1082.4022224435332</v>
      </c>
      <c r="GH21" s="1">
        <f t="shared" si="88"/>
        <v>-1053.5473361936538</v>
      </c>
      <c r="GI21" s="1">
        <f t="shared" si="88"/>
        <v>-1025.082895108786</v>
      </c>
      <c r="GJ21" s="1">
        <f t="shared" si="88"/>
        <v>-997.00889918892847</v>
      </c>
      <c r="GK21" s="1">
        <f t="shared" si="88"/>
        <v>-969.32534843408268</v>
      </c>
      <c r="GL21" s="1">
        <f t="shared" si="89"/>
        <v>-942.03224284424709</v>
      </c>
      <c r="GM21" s="1">
        <f t="shared" si="89"/>
        <v>-915.12958241942317</v>
      </c>
      <c r="GN21" s="1">
        <f t="shared" si="89"/>
        <v>-888.61736715960956</v>
      </c>
      <c r="GO21" s="1">
        <f t="shared" si="89"/>
        <v>-862.49559706480738</v>
      </c>
      <c r="GP21" s="1">
        <f t="shared" si="89"/>
        <v>-836.76427213501574</v>
      </c>
      <c r="GQ21" s="1">
        <f t="shared" si="89"/>
        <v>-811.42339237023543</v>
      </c>
      <c r="GR21" s="1">
        <f t="shared" si="89"/>
        <v>-786.47295777046577</v>
      </c>
      <c r="GS21" s="1">
        <f t="shared" si="89"/>
        <v>-761.91296833570743</v>
      </c>
      <c r="GT21" s="1">
        <f t="shared" si="89"/>
        <v>-737.74342406595963</v>
      </c>
      <c r="GU21" s="1">
        <f t="shared" si="89"/>
        <v>-713.96432496122316</v>
      </c>
      <c r="GV21" s="1">
        <f t="shared" si="90"/>
        <v>-690.57567102149721</v>
      </c>
      <c r="GW21" s="1">
        <f t="shared" si="90"/>
        <v>-667.5774622467826</v>
      </c>
      <c r="GX21" s="1">
        <f t="shared" si="90"/>
        <v>-644.96969863707875</v>
      </c>
      <c r="GY21" s="1">
        <f t="shared" si="90"/>
        <v>-622.75238019238611</v>
      </c>
      <c r="GZ21" s="1">
        <f t="shared" si="90"/>
        <v>-600.9255069127039</v>
      </c>
      <c r="HA21" s="1">
        <f t="shared" si="90"/>
        <v>-579.48907879803312</v>
      </c>
      <c r="HB21" s="1">
        <f t="shared" si="90"/>
        <v>-558.44309584837299</v>
      </c>
      <c r="HC21" s="1">
        <f t="shared" si="90"/>
        <v>-537.78755806372408</v>
      </c>
      <c r="HD21" s="1">
        <f t="shared" si="90"/>
        <v>-517.52246544408581</v>
      </c>
      <c r="HE21" s="1">
        <f t="shared" si="90"/>
        <v>-497.64781798945882</v>
      </c>
      <c r="HF21" s="1">
        <f t="shared" si="91"/>
        <v>-478.16361569984247</v>
      </c>
      <c r="HG21" s="1">
        <f t="shared" si="91"/>
        <v>-459.06985857523739</v>
      </c>
      <c r="HH21" s="1">
        <f t="shared" si="91"/>
        <v>-440.36654661564296</v>
      </c>
      <c r="HI21" s="1">
        <f t="shared" si="91"/>
        <v>-422.05367982105975</v>
      </c>
      <c r="HJ21" s="1">
        <f t="shared" si="91"/>
        <v>-404.13125819148723</v>
      </c>
      <c r="HK21" s="1">
        <f t="shared" si="91"/>
        <v>-386.59928172692594</v>
      </c>
      <c r="HL21" s="1">
        <f t="shared" si="91"/>
        <v>-369.45775042737546</v>
      </c>
      <c r="HM21" s="1">
        <f t="shared" si="91"/>
        <v>-352.70666429283591</v>
      </c>
      <c r="HN21" s="1">
        <f t="shared" si="91"/>
        <v>-336.34602332330746</v>
      </c>
      <c r="HO21" s="1">
        <f t="shared" si="91"/>
        <v>-320.37582751878995</v>
      </c>
      <c r="HP21" s="1">
        <f t="shared" si="92"/>
        <v>-304.79607687928319</v>
      </c>
      <c r="HQ21" s="1">
        <f t="shared" si="92"/>
        <v>-289.60677140478754</v>
      </c>
      <c r="HR21" s="1">
        <f t="shared" si="92"/>
        <v>-274.80791109530287</v>
      </c>
      <c r="HS21" s="1">
        <f t="shared" si="92"/>
        <v>-260.39949595082908</v>
      </c>
      <c r="HT21" s="1">
        <f t="shared" si="92"/>
        <v>-246.38152597136627</v>
      </c>
      <c r="HU21" s="1">
        <f t="shared" si="92"/>
        <v>-232.7540011569144</v>
      </c>
      <c r="HV21" s="1">
        <f t="shared" si="92"/>
        <v>-219.51692150747348</v>
      </c>
      <c r="HW21" s="1">
        <f t="shared" si="92"/>
        <v>-206.6702870230435</v>
      </c>
      <c r="HX21" s="1">
        <f t="shared" si="92"/>
        <v>-194.21409770362442</v>
      </c>
      <c r="HY21" s="1">
        <f t="shared" si="92"/>
        <v>-182.14835354921638</v>
      </c>
      <c r="HZ21" s="1">
        <f t="shared" si="93"/>
        <v>-170.47305455981925</v>
      </c>
      <c r="IA21" s="1">
        <f t="shared" si="93"/>
        <v>-159.18820073543307</v>
      </c>
      <c r="IB21" s="1">
        <f t="shared" si="93"/>
        <v>-148.29379207605783</v>
      </c>
      <c r="IC21" s="1">
        <f t="shared" si="93"/>
        <v>-137.78982858169348</v>
      </c>
      <c r="ID21" s="1">
        <f t="shared" si="93"/>
        <v>-127.67631025234016</v>
      </c>
      <c r="IE21" s="1">
        <f t="shared" si="93"/>
        <v>-117.95323708799776</v>
      </c>
      <c r="IF21" s="1">
        <f t="shared" si="93"/>
        <v>-108.62060908866633</v>
      </c>
      <c r="IG21" s="1">
        <f t="shared" si="93"/>
        <v>-99.67842625434578</v>
      </c>
      <c r="IH21" s="1">
        <f t="shared" si="93"/>
        <v>-91.126688585036206</v>
      </c>
      <c r="II21" s="1">
        <f t="shared" si="93"/>
        <v>-82.965396080737605</v>
      </c>
      <c r="IJ21" s="1">
        <f t="shared" si="94"/>
        <v>-75.19454874144995</v>
      </c>
      <c r="IK21" s="1">
        <f t="shared" si="94"/>
        <v>-67.814146567173211</v>
      </c>
      <c r="IL21" s="1">
        <f t="shared" si="94"/>
        <v>-60.824189557907459</v>
      </c>
      <c r="IM21" s="1">
        <f t="shared" si="94"/>
        <v>-54.224677713652639</v>
      </c>
      <c r="IN21" s="1">
        <f t="shared" si="94"/>
        <v>-48.015611034408771</v>
      </c>
      <c r="IO21" s="1">
        <f t="shared" si="94"/>
        <v>-42.196989520175862</v>
      </c>
      <c r="IP21" s="1">
        <f t="shared" si="94"/>
        <v>-36.768813170953898</v>
      </c>
      <c r="IQ21" s="1">
        <f t="shared" si="94"/>
        <v>-31.73108198674289</v>
      </c>
      <c r="IR21" s="1">
        <f t="shared" si="94"/>
        <v>-27.083795967542823</v>
      </c>
      <c r="IS21" s="1">
        <f t="shared" si="94"/>
        <v>-22.826955113353705</v>
      </c>
      <c r="IT21" s="1">
        <f t="shared" si="95"/>
        <v>-18.960559424175546</v>
      </c>
      <c r="IU21" s="1">
        <f t="shared" si="95"/>
        <v>-15.484608900008329</v>
      </c>
      <c r="IV21" s="1">
        <f t="shared" si="95"/>
        <v>-12.399103540852062</v>
      </c>
      <c r="IW21" s="1">
        <f t="shared" si="95"/>
        <v>-9.7040433467067437</v>
      </c>
      <c r="IX21" s="1">
        <f t="shared" si="95"/>
        <v>-7.3994283175723741</v>
      </c>
      <c r="IY21" s="1">
        <f t="shared" si="95"/>
        <v>-5.485258453448953</v>
      </c>
      <c r="IZ21" s="1">
        <f t="shared" si="95"/>
        <v>-3.9615337543364832</v>
      </c>
      <c r="JA21" s="1">
        <f t="shared" si="95"/>
        <v>-2.8282542202349621</v>
      </c>
      <c r="JB21" s="1">
        <f t="shared" si="95"/>
        <v>-2.0854198511443895</v>
      </c>
      <c r="JC21" s="1">
        <f t="shared" si="95"/>
        <v>-1.7330306470647669</v>
      </c>
      <c r="JD21" s="1">
        <f t="shared" si="96"/>
        <v>-1.7710866079960939</v>
      </c>
      <c r="JE21" s="1">
        <f t="shared" si="96"/>
        <v>-2.1995877339383698</v>
      </c>
      <c r="JF21" s="1">
        <f t="shared" si="96"/>
        <v>-3.0185340248915948</v>
      </c>
      <c r="JG21" s="1">
        <f t="shared" si="96"/>
        <v>-4.2279254808557694</v>
      </c>
      <c r="JH21" s="1">
        <f t="shared" si="96"/>
        <v>-5.827762101830892</v>
      </c>
      <c r="JI21" s="1">
        <f t="shared" si="96"/>
        <v>-7.8180438878169678</v>
      </c>
      <c r="JJ21" s="1">
        <f t="shared" si="96"/>
        <v>-10.198770838813992</v>
      </c>
      <c r="JK21" s="1">
        <f t="shared" si="96"/>
        <v>-12.969942954821967</v>
      </c>
      <c r="JL21" s="1">
        <f t="shared" si="96"/>
        <v>-16.131560235840894</v>
      </c>
      <c r="JM21" s="1">
        <f t="shared" si="96"/>
        <v>-19.683622681870766</v>
      </c>
      <c r="JN21" s="1">
        <f t="shared" si="97"/>
        <v>-23.62613029291159</v>
      </c>
      <c r="JO21" s="1">
        <f t="shared" si="97"/>
        <v>-27.959083068963366</v>
      </c>
      <c r="JP21" s="1">
        <f t="shared" si="97"/>
        <v>-32.682481010026088</v>
      </c>
      <c r="JQ21" s="1">
        <f t="shared" si="97"/>
        <v>-37.796324116099761</v>
      </c>
      <c r="JR21" s="1">
        <f t="shared" si="97"/>
        <v>-43.300612387184387</v>
      </c>
      <c r="JS21" s="1">
        <f t="shared" si="97"/>
        <v>-49.195345823279951</v>
      </c>
      <c r="JT21" s="1">
        <f t="shared" si="97"/>
        <v>-55.480524424386459</v>
      </c>
      <c r="JU21" s="1">
        <f t="shared" si="97"/>
        <v>-62.156148190503913</v>
      </c>
      <c r="JV21" s="1">
        <f t="shared" si="97"/>
        <v>-69.222217121632326</v>
      </c>
      <c r="JW21" s="1">
        <f t="shared" si="97"/>
        <v>-76.67873121777167</v>
      </c>
      <c r="JX21" s="1">
        <f t="shared" si="98"/>
        <v>-84.525690478921973</v>
      </c>
      <c r="JY21" s="1">
        <f t="shared" si="98"/>
        <v>-92.763094905083236</v>
      </c>
      <c r="JZ21" s="1">
        <f t="shared" si="98"/>
        <v>-101.39094449625543</v>
      </c>
      <c r="KA21" s="1">
        <f t="shared" si="98"/>
        <v>-110.40923925243858</v>
      </c>
      <c r="KB21" s="1">
        <f t="shared" si="98"/>
        <v>-119.81797917363266</v>
      </c>
      <c r="KC21" s="1">
        <f t="shared" si="98"/>
        <v>-129.61716425983772</v>
      </c>
      <c r="KD21" s="1">
        <f t="shared" si="98"/>
        <v>-139.80679451105371</v>
      </c>
      <c r="KE21" s="1">
        <f t="shared" si="98"/>
        <v>-150.38686992728066</v>
      </c>
      <c r="KF21" s="1">
        <f t="shared" si="98"/>
        <v>-161.35739050851853</v>
      </c>
      <c r="KG21" s="1">
        <f t="shared" si="98"/>
        <v>-172.71835625476737</v>
      </c>
      <c r="KH21" s="1">
        <f t="shared" si="99"/>
        <v>-184.46976716602717</v>
      </c>
      <c r="KI21" s="1">
        <f t="shared" si="99"/>
        <v>-196.6116232422979</v>
      </c>
      <c r="KJ21" s="1">
        <f t="shared" si="99"/>
        <v>-209.14392448357955</v>
      </c>
      <c r="KK21" s="1">
        <f t="shared" si="99"/>
        <v>-222.0666708898722</v>
      </c>
      <c r="KL21" s="1">
        <f t="shared" si="99"/>
        <v>-235.37986246117578</v>
      </c>
      <c r="KM21" s="1">
        <f t="shared" si="99"/>
        <v>-249.0834991974904</v>
      </c>
      <c r="KN21" s="1">
        <f t="shared" si="99"/>
        <v>-263.17758109881589</v>
      </c>
      <c r="KO21" s="1">
        <f t="shared" si="99"/>
        <v>-277.6621081651524</v>
      </c>
      <c r="KP21" s="1">
        <f t="shared" si="99"/>
        <v>-292.53708039649985</v>
      </c>
      <c r="KQ21" s="1">
        <f t="shared" si="99"/>
        <v>-307.80249779285828</v>
      </c>
      <c r="KR21" s="1">
        <f t="shared" si="100"/>
        <v>-323.45836035422764</v>
      </c>
      <c r="KS21" s="1">
        <f t="shared" si="100"/>
        <v>-339.50466808060776</v>
      </c>
      <c r="KT21" s="1">
        <f t="shared" si="100"/>
        <v>-355.94142097199921</v>
      </c>
      <c r="KU21" s="1">
        <f t="shared" si="100"/>
        <v>-372.76861902840119</v>
      </c>
      <c r="KV21" s="1">
        <f t="shared" si="100"/>
        <v>-389.9862622498145</v>
      </c>
      <c r="KW21" s="1">
        <f t="shared" si="100"/>
        <v>-407.59435063623852</v>
      </c>
      <c r="KX21" s="1">
        <f t="shared" si="100"/>
        <v>-425.59288418767375</v>
      </c>
      <c r="KY21" s="1">
        <f t="shared" si="100"/>
        <v>-443.98186290411957</v>
      </c>
      <c r="KZ21" s="1">
        <f t="shared" si="100"/>
        <v>-462.76128678557666</v>
      </c>
      <c r="LA21" s="1">
        <f t="shared" si="100"/>
        <v>-481.93115583204445</v>
      </c>
      <c r="LB21" s="1">
        <f t="shared" si="101"/>
        <v>-501.49147004352346</v>
      </c>
      <c r="LC21" s="1">
        <f t="shared" si="101"/>
        <v>-521.44222942001306</v>
      </c>
      <c r="LD21" s="1">
        <f t="shared" si="101"/>
        <v>-541.78343396151399</v>
      </c>
      <c r="LE21" s="1">
        <f t="shared" si="101"/>
        <v>-562.51508366802545</v>
      </c>
      <c r="LF21" s="1">
        <f t="shared" si="101"/>
        <v>-583.63717853954836</v>
      </c>
      <c r="LG21" s="1">
        <f t="shared" si="101"/>
        <v>-605.1497185760818</v>
      </c>
      <c r="LH21" s="1">
        <f t="shared" si="101"/>
        <v>-627.05270377762668</v>
      </c>
      <c r="LI21" s="1">
        <f t="shared" si="101"/>
        <v>-649.34613414418197</v>
      </c>
      <c r="LJ21" s="1">
        <f t="shared" si="101"/>
        <v>-672.0300096757486</v>
      </c>
      <c r="LK21" s="1">
        <f t="shared" si="101"/>
        <v>-695.10433037232588</v>
      </c>
      <c r="LL21" s="1">
        <f t="shared" si="102"/>
        <v>-718.56909623391437</v>
      </c>
      <c r="LM21" s="1">
        <f t="shared" si="102"/>
        <v>-742.4243072605135</v>
      </c>
      <c r="LN21" s="1">
        <f t="shared" si="102"/>
        <v>-766.66996345212397</v>
      </c>
      <c r="LO21" s="1">
        <f t="shared" si="102"/>
        <v>-791.30606480874508</v>
      </c>
      <c r="LP21" s="1">
        <f t="shared" si="102"/>
        <v>-816.3326113303774</v>
      </c>
      <c r="LQ21" s="1">
        <f t="shared" si="102"/>
        <v>-841.74960301702038</v>
      </c>
      <c r="LR21" s="1">
        <f t="shared" si="102"/>
        <v>-867.55703986867468</v>
      </c>
      <c r="LS21" s="1">
        <f t="shared" si="102"/>
        <v>-893.75492188533951</v>
      </c>
      <c r="LT21" s="1">
        <f t="shared" si="102"/>
        <v>-920.34324906701579</v>
      </c>
      <c r="LU21" s="1">
        <f t="shared" si="102"/>
        <v>-947.32202141370249</v>
      </c>
      <c r="LV21" s="1">
        <f t="shared" si="103"/>
        <v>-974.69123892540063</v>
      </c>
      <c r="LW21" s="1">
        <f t="shared" si="103"/>
        <v>-1002.4509016021093</v>
      </c>
      <c r="LX21" s="1">
        <f t="shared" si="103"/>
        <v>-1030.6010094438293</v>
      </c>
      <c r="LY21" s="1">
        <f t="shared" si="103"/>
        <v>-1059.1415624505598</v>
      </c>
      <c r="LZ21" s="1">
        <f t="shared" si="103"/>
        <v>-1088.0725606223018</v>
      </c>
      <c r="MA21" s="1">
        <f t="shared" si="103"/>
        <v>-1117.3940039590541</v>
      </c>
      <c r="MB21" s="1">
        <f t="shared" si="103"/>
        <v>-1147.1058924608174</v>
      </c>
      <c r="MC21" s="1">
        <f t="shared" si="103"/>
        <v>-1177.2082261275918</v>
      </c>
      <c r="MD21" s="1">
        <f t="shared" si="103"/>
        <v>-1207.7010049593771</v>
      </c>
      <c r="ME21" s="1">
        <f t="shared" si="103"/>
        <v>-1238.5842289561733</v>
      </c>
      <c r="MF21" s="1">
        <f t="shared" si="104"/>
        <v>-1269.8578981179803</v>
      </c>
      <c r="MG21" s="1">
        <f t="shared" si="104"/>
        <v>-1301.5220124447985</v>
      </c>
      <c r="MH21" s="1">
        <f t="shared" si="104"/>
        <v>-1333.5765719366273</v>
      </c>
      <c r="MI21" s="1">
        <f t="shared" si="104"/>
        <v>-1366.0215765934672</v>
      </c>
      <c r="MJ21" s="1">
        <f t="shared" si="104"/>
        <v>-1398.8570264153184</v>
      </c>
      <c r="MK21" s="1">
        <f t="shared" si="104"/>
        <v>-1432.0829214021801</v>
      </c>
      <c r="ML21" s="1">
        <f t="shared" si="104"/>
        <v>-1465.699261554053</v>
      </c>
      <c r="MM21" s="1">
        <f t="shared" si="104"/>
        <v>-1499.7060468709367</v>
      </c>
      <c r="MN21" s="1">
        <f t="shared" si="104"/>
        <v>-1534.1032773528311</v>
      </c>
      <c r="MO21" s="1">
        <f t="shared" si="104"/>
        <v>-1568.8909529997368</v>
      </c>
      <c r="MP21" s="1">
        <f t="shared" si="105"/>
        <v>-1604.0690738116532</v>
      </c>
      <c r="MQ21" s="1">
        <f t="shared" si="105"/>
        <v>-1639.6376397885808</v>
      </c>
      <c r="MR21" s="1">
        <f t="shared" si="105"/>
        <v>-1675.5966509305194</v>
      </c>
      <c r="MS21" s="1">
        <f t="shared" si="105"/>
        <v>-1711.9461072374688</v>
      </c>
      <c r="MT21" s="1">
        <f t="shared" si="105"/>
        <v>-1748.6860087094292</v>
      </c>
      <c r="MU21" s="1">
        <f t="shared" si="105"/>
        <v>-1785.8163553464005</v>
      </c>
      <c r="MV21" s="1">
        <f t="shared" si="105"/>
        <v>-1823.3371471483827</v>
      </c>
      <c r="MW21" s="1">
        <f t="shared" si="105"/>
        <v>-1861.248384115376</v>
      </c>
      <c r="MX21" s="1">
        <f t="shared" si="105"/>
        <v>-1899.5500662473798</v>
      </c>
      <c r="MY21" s="1">
        <f t="shared" si="105"/>
        <v>-1938.2421935443951</v>
      </c>
      <c r="MZ21" s="1">
        <f t="shared" si="106"/>
        <v>-1977.324766006421</v>
      </c>
      <c r="NA21" s="1">
        <f t="shared" si="106"/>
        <v>-2016.797783633458</v>
      </c>
      <c r="NB21" s="1">
        <f t="shared" si="106"/>
        <v>-2056.6612464255059</v>
      </c>
      <c r="NC21" s="1">
        <f t="shared" si="106"/>
        <v>-2096.9151543825647</v>
      </c>
      <c r="ND21" s="1">
        <f t="shared" si="106"/>
        <v>-2137.5595075046344</v>
      </c>
      <c r="NE21" s="1">
        <f t="shared" si="106"/>
        <v>-2178.5943057917152</v>
      </c>
      <c r="NF21" s="1">
        <f t="shared" si="106"/>
        <v>-2220.019549243807</v>
      </c>
      <c r="NG21" s="1">
        <f t="shared" si="106"/>
        <v>-2261.8352378609097</v>
      </c>
      <c r="NH21" s="1">
        <f t="shared" si="106"/>
        <v>-2304.041371643023</v>
      </c>
      <c r="NI21" s="1">
        <f t="shared" si="106"/>
        <v>-2346.6379505901477</v>
      </c>
      <c r="NJ21" s="1">
        <f t="shared" si="107"/>
        <v>-2389.6249747022835</v>
      </c>
      <c r="NK21" s="1">
        <f t="shared" si="107"/>
        <v>-2433.0024439794297</v>
      </c>
      <c r="NL21" s="1">
        <f t="shared" si="107"/>
        <v>-2476.7703584215874</v>
      </c>
      <c r="NM21" s="1">
        <f t="shared" si="107"/>
        <v>-2520.9287180287552</v>
      </c>
      <c r="NN21" s="1">
        <f t="shared" si="107"/>
        <v>-2565.4775228009348</v>
      </c>
      <c r="NO21" s="1">
        <f t="shared" si="107"/>
        <v>-2610.4167727381246</v>
      </c>
      <c r="NP21" s="1">
        <f t="shared" si="107"/>
        <v>-2655.7464678403257</v>
      </c>
      <c r="NQ21" s="1">
        <f t="shared" si="107"/>
        <v>-2701.4666081075375</v>
      </c>
      <c r="NR21" s="1">
        <f t="shared" si="107"/>
        <v>-2747.5771935397611</v>
      </c>
      <c r="NS21" s="1">
        <f t="shared" si="107"/>
        <v>-2794.0782241369948</v>
      </c>
      <c r="NT21" s="1">
        <f t="shared" si="108"/>
        <v>-2840.9696998992399</v>
      </c>
      <c r="NU21" s="1">
        <f t="shared" si="108"/>
        <v>-2888.2516208264956</v>
      </c>
      <c r="NV21" s="1">
        <f t="shared" si="108"/>
        <v>-2935.9239869187627</v>
      </c>
      <c r="NW21" s="1">
        <f t="shared" si="108"/>
        <v>-2983.9867981760403</v>
      </c>
      <c r="NX21" s="1">
        <f t="shared" si="108"/>
        <v>-3032.440054598329</v>
      </c>
      <c r="NY21" s="1">
        <f t="shared" si="108"/>
        <v>-3081.2837561856286</v>
      </c>
      <c r="NZ21" s="1">
        <f t="shared" si="108"/>
        <v>-3130.5179029379397</v>
      </c>
      <c r="OA21" s="1">
        <f t="shared" si="108"/>
        <v>-3180.1424948552608</v>
      </c>
      <c r="OB21" s="1">
        <f t="shared" si="108"/>
        <v>-3230.1575319375929</v>
      </c>
      <c r="OC21" s="1">
        <f t="shared" si="108"/>
        <v>-3280.5630141849365</v>
      </c>
      <c r="OD21" s="1">
        <f t="shared" si="109"/>
        <v>-3331.3589415972911</v>
      </c>
      <c r="OE21" s="1">
        <f t="shared" si="109"/>
        <v>-3382.5453141746561</v>
      </c>
      <c r="OF21" s="1">
        <f t="shared" si="109"/>
        <v>-3434.1221319170327</v>
      </c>
      <c r="OG21" s="1">
        <f t="shared" si="109"/>
        <v>-3486.0893948244197</v>
      </c>
      <c r="OH21" s="1">
        <f t="shared" si="109"/>
        <v>-3538.4471028968183</v>
      </c>
      <c r="OI21" s="1">
        <f t="shared" si="109"/>
        <v>-3591.1952561342273</v>
      </c>
      <c r="OJ21" s="1">
        <f t="shared" si="109"/>
        <v>-3644.3338545366469</v>
      </c>
      <c r="OK21" s="1">
        <f t="shared" si="109"/>
        <v>-3697.8628981040783</v>
      </c>
      <c r="OL21" s="1">
        <f t="shared" si="109"/>
        <v>-3751.7823868365199</v>
      </c>
      <c r="OM21" s="1">
        <f t="shared" si="109"/>
        <v>-3806.0923207339729</v>
      </c>
      <c r="ON21" s="1">
        <f t="shared" si="110"/>
        <v>-3860.7926997964364</v>
      </c>
      <c r="OO21" s="1">
        <f t="shared" si="110"/>
        <v>-3915.8835240239118</v>
      </c>
      <c r="OP21" s="1">
        <f t="shared" si="110"/>
        <v>-3971.3647934163973</v>
      </c>
      <c r="OQ21" s="1">
        <f t="shared" si="110"/>
        <v>-4027.2365079738938</v>
      </c>
      <c r="OR21" s="1">
        <f t="shared" si="110"/>
        <v>-4083.4986676964013</v>
      </c>
      <c r="OS21" s="1">
        <f t="shared" si="110"/>
        <v>-4140.1512725839202</v>
      </c>
      <c r="OT21" s="1">
        <f t="shared" si="110"/>
        <v>-4197.1943226364492</v>
      </c>
      <c r="OU21" s="1">
        <f t="shared" si="110"/>
        <v>-4254.6278178539906</v>
      </c>
      <c r="OV21" s="1">
        <f t="shared" si="110"/>
        <v>-4312.4517582365406</v>
      </c>
      <c r="OW21" s="1">
        <f t="shared" si="110"/>
        <v>-4370.666143784103</v>
      </c>
      <c r="OX21" s="1">
        <f t="shared" si="111"/>
        <v>-4429.2709744966769</v>
      </c>
      <c r="OY21" s="1">
        <f t="shared" si="111"/>
        <v>-4488.2662503742613</v>
      </c>
      <c r="OZ21" s="1">
        <f t="shared" si="111"/>
        <v>-4547.6519714168562</v>
      </c>
      <c r="PA21" s="1">
        <f t="shared" si="111"/>
        <v>-4607.4281376244635</v>
      </c>
      <c r="PB21" s="1">
        <f t="shared" si="111"/>
        <v>-4667.5947489970813</v>
      </c>
      <c r="PC21" s="1">
        <f t="shared" si="111"/>
        <v>-4728.1518055347105</v>
      </c>
      <c r="PD21" s="1">
        <f t="shared" si="111"/>
        <v>-4789.0993072373503</v>
      </c>
      <c r="PE21" s="1">
        <f t="shared" si="111"/>
        <v>-4850.4372541050016</v>
      </c>
      <c r="PF21" s="1">
        <f t="shared" si="111"/>
        <v>-4912.1656461376633</v>
      </c>
      <c r="PG21" s="1">
        <f t="shared" si="111"/>
        <v>-4974.2844833353365</v>
      </c>
      <c r="PH21" s="1">
        <f t="shared" si="112"/>
        <v>-5036.7937656980193</v>
      </c>
      <c r="PI21" s="1">
        <f t="shared" si="112"/>
        <v>-5099.6934932257154</v>
      </c>
      <c r="PJ21" s="1">
        <f t="shared" si="112"/>
        <v>-5162.9836659184202</v>
      </c>
      <c r="PK21" s="1">
        <f t="shared" si="112"/>
        <v>-5226.6642837761374</v>
      </c>
      <c r="PL21" s="1">
        <f t="shared" si="112"/>
        <v>-5290.7353467988642</v>
      </c>
      <c r="PM21" s="1">
        <f t="shared" si="112"/>
        <v>-5355.1968549866033</v>
      </c>
      <c r="PN21" s="1">
        <f t="shared" si="112"/>
        <v>-5420.0488083393529</v>
      </c>
      <c r="PO21" s="1">
        <f t="shared" si="112"/>
        <v>-5485.291206857114</v>
      </c>
      <c r="PP21" s="1">
        <f t="shared" si="112"/>
        <v>-5550.9240505398848</v>
      </c>
      <c r="PQ21" s="1">
        <f t="shared" si="112"/>
        <v>-5616.9473393876679</v>
      </c>
      <c r="PR21" s="1">
        <f t="shared" si="113"/>
        <v>-5683.3610734004615</v>
      </c>
      <c r="PS21" s="1">
        <f t="shared" si="113"/>
        <v>-5750.1652525782656</v>
      </c>
      <c r="PT21" s="1">
        <f t="shared" si="113"/>
        <v>-5817.3598769210803</v>
      </c>
      <c r="PU21" s="1">
        <f t="shared" si="113"/>
        <v>-5884.9449464289082</v>
      </c>
      <c r="PV21" s="1">
        <f t="shared" si="113"/>
        <v>-5952.920461101744</v>
      </c>
      <c r="PW21" s="1">
        <f t="shared" si="113"/>
        <v>-6021.286420939593</v>
      </c>
      <c r="PX21" s="1">
        <f t="shared" si="113"/>
        <v>-6090.0428259424525</v>
      </c>
      <c r="PY21" s="1">
        <f t="shared" si="113"/>
        <v>-6159.1896761103217</v>
      </c>
      <c r="PZ21" s="1">
        <f t="shared" si="113"/>
        <v>-6228.7269714432023</v>
      </c>
      <c r="QA21" s="1">
        <f t="shared" si="113"/>
        <v>-6298.6547119410952</v>
      </c>
      <c r="QB21" s="1">
        <f t="shared" si="114"/>
        <v>-6368.9728976039978</v>
      </c>
      <c r="QC21" s="1">
        <f t="shared" si="114"/>
        <v>-6439.6815284319127</v>
      </c>
      <c r="QD21" s="1">
        <f t="shared" si="114"/>
        <v>-6510.7806044248373</v>
      </c>
      <c r="QE21" s="1">
        <f t="shared" si="114"/>
        <v>-6582.2701255827733</v>
      </c>
      <c r="QF21" s="1">
        <f t="shared" si="114"/>
        <v>-6654.1500919057198</v>
      </c>
      <c r="QG21" s="1">
        <f t="shared" si="114"/>
        <v>-6726.4205033936778</v>
      </c>
      <c r="QH21" s="1">
        <f t="shared" si="114"/>
        <v>-6799.0813600466463</v>
      </c>
      <c r="QI21" s="1">
        <f t="shared" si="114"/>
        <v>-6872.1326618646262</v>
      </c>
      <c r="QJ21" s="1">
        <f t="shared" si="114"/>
        <v>-6945.5744088476167</v>
      </c>
      <c r="QK21" s="1">
        <f t="shared" si="114"/>
        <v>-7019.4066009956186</v>
      </c>
      <c r="QL21" s="1">
        <f t="shared" si="115"/>
        <v>-7093.6292383086311</v>
      </c>
      <c r="QM21" s="1">
        <f t="shared" si="115"/>
        <v>-7168.242320786655</v>
      </c>
      <c r="QN21" s="1">
        <f t="shared" si="115"/>
        <v>-7243.2458484296894</v>
      </c>
      <c r="QO21" s="1">
        <f t="shared" si="115"/>
        <v>-7318.6398212377344</v>
      </c>
      <c r="QP21" s="1">
        <f t="shared" si="115"/>
        <v>-7394.4242392107917</v>
      </c>
      <c r="QQ21" s="1">
        <f t="shared" si="115"/>
        <v>-7470.5991023488587</v>
      </c>
      <c r="QR21" s="1">
        <f t="shared" si="115"/>
        <v>-7547.1644106519361</v>
      </c>
      <c r="QS21" s="1">
        <f t="shared" si="115"/>
        <v>-7624.1201641200269</v>
      </c>
      <c r="QT21" s="1">
        <f t="shared" si="115"/>
        <v>-7701.4663627531272</v>
      </c>
      <c r="QU21" s="1">
        <f t="shared" si="115"/>
        <v>-7779.2030065512381</v>
      </c>
      <c r="QV21" s="1">
        <f t="shared" si="116"/>
        <v>-7857.3300955143595</v>
      </c>
      <c r="QW21" s="1">
        <f t="shared" si="116"/>
        <v>-7935.8476296424933</v>
      </c>
      <c r="QX21" s="1">
        <f t="shared" si="116"/>
        <v>-8014.7556089356367</v>
      </c>
      <c r="QY21" s="1">
        <f t="shared" si="116"/>
        <v>-8094.0540333937925</v>
      </c>
      <c r="QZ21" s="1">
        <f t="shared" si="116"/>
        <v>-8173.7429030169578</v>
      </c>
      <c r="RA21" s="1">
        <f t="shared" si="116"/>
        <v>-8253.8222178051346</v>
      </c>
      <c r="RB21" s="1">
        <f t="shared" si="116"/>
        <v>-8334.2919777583247</v>
      </c>
      <c r="RC21" s="1">
        <f t="shared" si="116"/>
        <v>-8415.1521828765217</v>
      </c>
      <c r="RD21" s="1">
        <f t="shared" si="116"/>
        <v>-8496.402833159731</v>
      </c>
      <c r="RE21" s="1">
        <f t="shared" si="116"/>
        <v>-8578.0439286079527</v>
      </c>
      <c r="RF21" s="1">
        <f t="shared" si="117"/>
        <v>-8660.0754692211849</v>
      </c>
      <c r="RG21" s="1">
        <f t="shared" si="117"/>
        <v>-8742.4974549994258</v>
      </c>
      <c r="RH21" s="1">
        <f t="shared" si="117"/>
        <v>-8825.3098859426809</v>
      </c>
      <c r="RI21" s="1">
        <f t="shared" si="117"/>
        <v>-8908.5127620509465</v>
      </c>
      <c r="RJ21" s="1">
        <f t="shared" si="117"/>
        <v>-8992.1060833242227</v>
      </c>
      <c r="RK21" s="1">
        <f t="shared" si="117"/>
        <v>-9076.0898497625076</v>
      </c>
      <c r="RL21" s="1">
        <f t="shared" si="117"/>
        <v>-9160.4640613658048</v>
      </c>
      <c r="RM21" s="1">
        <f t="shared" si="117"/>
        <v>-9245.2287181341144</v>
      </c>
      <c r="RN21" s="1">
        <f t="shared" si="117"/>
        <v>-9330.3838200674345</v>
      </c>
      <c r="RO21" s="1">
        <f t="shared" si="117"/>
        <v>-9415.9293671657633</v>
      </c>
      <c r="RP21" s="1">
        <f t="shared" si="118"/>
        <v>-9501.8653594291045</v>
      </c>
      <c r="RQ21" s="1">
        <f t="shared" si="118"/>
        <v>-9588.191796857458</v>
      </c>
      <c r="RR21" s="1">
        <f t="shared" si="118"/>
        <v>-9674.9086794508221</v>
      </c>
      <c r="RS21" s="1">
        <f t="shared" si="118"/>
        <v>-9762.0160072091949</v>
      </c>
      <c r="RT21" s="1">
        <f t="shared" si="118"/>
        <v>-9849.5137801325782</v>
      </c>
      <c r="RU21" s="1">
        <f t="shared" si="118"/>
        <v>-9937.4019982209775</v>
      </c>
      <c r="RV21" s="1">
        <f t="shared" si="118"/>
        <v>-10025.680661474385</v>
      </c>
      <c r="RW21" s="1">
        <f t="shared" si="118"/>
        <v>-10114.3497698928</v>
      </c>
      <c r="RX21" s="1">
        <f t="shared" si="118"/>
        <v>-10203.409323476231</v>
      </c>
      <c r="RY21" s="1">
        <f t="shared" si="118"/>
        <v>-10292.859322224671</v>
      </c>
      <c r="RZ21" s="1">
        <f t="shared" si="119"/>
        <v>-10382.699766138123</v>
      </c>
      <c r="SA21" s="1">
        <f t="shared" si="119"/>
        <v>-10472.930655216584</v>
      </c>
      <c r="SB21" s="1">
        <f t="shared" si="119"/>
        <v>-10563.551989460055</v>
      </c>
      <c r="SC21" s="1">
        <f t="shared" si="119"/>
        <v>-10654.56376886854</v>
      </c>
      <c r="SD21" s="1">
        <f t="shared" si="119"/>
        <v>-10745.965993442036</v>
      </c>
      <c r="SE21" s="1">
        <f t="shared" si="119"/>
        <v>-10837.758663180539</v>
      </c>
      <c r="SF21" s="1">
        <f t="shared" si="119"/>
        <v>-10929.941778084058</v>
      </c>
      <c r="SG21" s="1">
        <f t="shared" si="119"/>
        <v>-11022.515338152585</v>
      </c>
      <c r="SH21" s="1">
        <f t="shared" si="119"/>
        <v>-11115.479343386123</v>
      </c>
      <c r="SI21" s="1">
        <f t="shared" si="119"/>
        <v>-11208.833793784672</v>
      </c>
      <c r="SJ21" s="1">
        <f t="shared" si="120"/>
        <v>-11302.578689348233</v>
      </c>
      <c r="SK21" s="1">
        <f t="shared" si="120"/>
        <v>-11396.714030076804</v>
      </c>
      <c r="SL21" s="1">
        <f t="shared" si="120"/>
        <v>-11491.23981597039</v>
      </c>
      <c r="SM21" s="1">
        <f t="shared" si="120"/>
        <v>-11586.156047028981</v>
      </c>
      <c r="SN21" s="1">
        <f t="shared" si="120"/>
        <v>-11681.462723252585</v>
      </c>
      <c r="SO21" s="1">
        <f t="shared" si="120"/>
        <v>-11777.159844641203</v>
      </c>
      <c r="SP21" s="1">
        <f t="shared" si="120"/>
        <v>-11873.247411194829</v>
      </c>
      <c r="SQ21" s="1">
        <f t="shared" si="120"/>
        <v>-11969.725422913463</v>
      </c>
      <c r="SR21" s="1">
        <f t="shared" si="120"/>
        <v>-12066.593879797112</v>
      </c>
      <c r="SS21" s="1">
        <f t="shared" si="120"/>
        <v>-12163.852781845771</v>
      </c>
      <c r="ST21" s="4">
        <f t="shared" si="120"/>
        <v>-12261.502129059298</v>
      </c>
    </row>
    <row r="22" spans="2:514" x14ac:dyDescent="0.45">
      <c r="B22" s="25">
        <f t="shared" si="70"/>
        <v>17</v>
      </c>
      <c r="C22" s="1" t="b">
        <f>OR(AND($D$2="lognormal",OR(Inputs!C25&lt;=0,Inputs!D25&gt;=Inputs!C25)),Inputs!F25&lt;=0,Inputs!F25&gt;=1)</f>
        <v>0</v>
      </c>
      <c r="D22" s="1">
        <f>IF(OR($D$2="",Inputs!$C25="",Inputs!$D25="",Inputs!$F25="",C22),"",IF($D$2="normal",IFERROR(Inputs!$C25-Inputs!$D25,""),IFERROR(LN(Inputs!$C25-Inputs!$D25),"")))</f>
        <v>1.3862943611198906</v>
      </c>
      <c r="E22" s="1">
        <f>IF(OR($D$2="",Inputs!$C25="",Inputs!$D25="",Inputs!$F25=""),"",IF($D$2="normal",IFERROR(Inputs!$C25+Inputs!$D25,""),IFERROR(LN(Inputs!$C25+Inputs!$D25),"")))</f>
        <v>2.8903717578961645</v>
      </c>
      <c r="F22" s="2">
        <f>IF(OR(D22="",E22=""),"",(1+Inputs!$F25)/2)</f>
        <v>0.75</v>
      </c>
      <c r="G22" s="1">
        <f t="shared" si="68"/>
        <v>2.1383330595080277</v>
      </c>
      <c r="H22" s="1">
        <f t="shared" si="69"/>
        <v>1.1149742426323168</v>
      </c>
      <c r="I22" s="3"/>
      <c r="J22" s="1">
        <f t="shared" si="16"/>
        <v>0.63414039905356279</v>
      </c>
      <c r="K22" s="26">
        <f t="shared" si="17"/>
        <v>113.5395254859303</v>
      </c>
      <c r="M22" s="90"/>
      <c r="N22" s="1">
        <f t="shared" si="71"/>
        <v>-4079.5959492144148</v>
      </c>
      <c r="O22" s="1">
        <f t="shared" si="71"/>
        <v>-4046.6296942498625</v>
      </c>
      <c r="P22" s="1">
        <f t="shared" si="71"/>
        <v>-4013.7972299852254</v>
      </c>
      <c r="Q22" s="1">
        <f t="shared" si="71"/>
        <v>-3981.098556420503</v>
      </c>
      <c r="R22" s="1">
        <f t="shared" si="71"/>
        <v>-3948.5336735556957</v>
      </c>
      <c r="S22" s="1">
        <f t="shared" si="71"/>
        <v>-3916.1025813908018</v>
      </c>
      <c r="T22" s="1">
        <f t="shared" si="71"/>
        <v>-3883.8052799258235</v>
      </c>
      <c r="U22" s="1">
        <f t="shared" si="71"/>
        <v>-3851.6417691607589</v>
      </c>
      <c r="V22" s="1">
        <f t="shared" si="71"/>
        <v>-3819.6120490956096</v>
      </c>
      <c r="W22" s="1">
        <f t="shared" si="71"/>
        <v>-3787.7161197303758</v>
      </c>
      <c r="X22" s="1">
        <f t="shared" si="72"/>
        <v>-3755.9539810650554</v>
      </c>
      <c r="Y22" s="1">
        <f t="shared" si="72"/>
        <v>-3724.3256330996505</v>
      </c>
      <c r="Z22" s="1">
        <f t="shared" si="72"/>
        <v>-3692.831075834159</v>
      </c>
      <c r="AA22" s="1">
        <f t="shared" si="72"/>
        <v>-3661.4703092685832</v>
      </c>
      <c r="AB22" s="1">
        <f t="shared" si="72"/>
        <v>-3630.2433334029215</v>
      </c>
      <c r="AC22" s="1">
        <f t="shared" si="72"/>
        <v>-3599.1501482371755</v>
      </c>
      <c r="AD22" s="1">
        <f t="shared" si="72"/>
        <v>-3568.1907537713428</v>
      </c>
      <c r="AE22" s="1">
        <f t="shared" si="72"/>
        <v>-3537.3651500054257</v>
      </c>
      <c r="AF22" s="1">
        <f t="shared" si="72"/>
        <v>-3506.6733369394228</v>
      </c>
      <c r="AG22" s="1">
        <f t="shared" si="72"/>
        <v>-3476.1153145733347</v>
      </c>
      <c r="AH22" s="1">
        <f t="shared" si="73"/>
        <v>-3445.6910829071612</v>
      </c>
      <c r="AI22" s="1">
        <f t="shared" si="73"/>
        <v>-3415.4006419409029</v>
      </c>
      <c r="AJ22" s="1">
        <f t="shared" si="73"/>
        <v>-3385.2439916745579</v>
      </c>
      <c r="AK22" s="1">
        <f t="shared" si="73"/>
        <v>-3355.2211321081286</v>
      </c>
      <c r="AL22" s="1">
        <f t="shared" si="73"/>
        <v>-3325.3320632416139</v>
      </c>
      <c r="AM22" s="1">
        <f t="shared" si="73"/>
        <v>-3295.576785075014</v>
      </c>
      <c r="AN22" s="1">
        <f t="shared" si="73"/>
        <v>-3265.9552976083282</v>
      </c>
      <c r="AO22" s="1">
        <f t="shared" si="73"/>
        <v>-3236.4676008415577</v>
      </c>
      <c r="AP22" s="1">
        <f t="shared" si="73"/>
        <v>-3207.1136947747013</v>
      </c>
      <c r="AQ22" s="1">
        <f t="shared" si="73"/>
        <v>-3177.8935794077597</v>
      </c>
      <c r="AR22" s="1">
        <f t="shared" si="74"/>
        <v>-3148.8072547407323</v>
      </c>
      <c r="AS22" s="1">
        <f t="shared" si="74"/>
        <v>-3119.8547207736201</v>
      </c>
      <c r="AT22" s="1">
        <f t="shared" si="74"/>
        <v>-3091.0359775064226</v>
      </c>
      <c r="AU22" s="1">
        <f t="shared" si="74"/>
        <v>-3062.3510249391397</v>
      </c>
      <c r="AV22" s="1">
        <f t="shared" si="74"/>
        <v>-3033.7998630717716</v>
      </c>
      <c r="AW22" s="1">
        <f t="shared" si="74"/>
        <v>-3005.3824919043177</v>
      </c>
      <c r="AX22" s="1">
        <f t="shared" si="74"/>
        <v>-2977.098911436779</v>
      </c>
      <c r="AY22" s="1">
        <f t="shared" si="74"/>
        <v>-2948.9491216691545</v>
      </c>
      <c r="AZ22" s="1">
        <f t="shared" si="74"/>
        <v>-2920.9331226014447</v>
      </c>
      <c r="BA22" s="1">
        <f t="shared" si="74"/>
        <v>-2893.0509142336496</v>
      </c>
      <c r="BB22" s="1">
        <f t="shared" si="75"/>
        <v>-2865.3024965657696</v>
      </c>
      <c r="BC22" s="1">
        <f t="shared" si="75"/>
        <v>-2837.6878695978035</v>
      </c>
      <c r="BD22" s="1">
        <f t="shared" si="75"/>
        <v>-2810.2070333297524</v>
      </c>
      <c r="BE22" s="1">
        <f t="shared" si="75"/>
        <v>-2782.8599877616161</v>
      </c>
      <c r="BF22" s="1">
        <f t="shared" si="75"/>
        <v>-2755.6467328933941</v>
      </c>
      <c r="BG22" s="1">
        <f t="shared" si="75"/>
        <v>-2728.5672687250872</v>
      </c>
      <c r="BH22" s="1">
        <f t="shared" si="75"/>
        <v>-2701.6215952566945</v>
      </c>
      <c r="BI22" s="1">
        <f t="shared" si="75"/>
        <v>-2674.809712488217</v>
      </c>
      <c r="BJ22" s="1">
        <f t="shared" si="75"/>
        <v>-2648.1316204196537</v>
      </c>
      <c r="BK22" s="1">
        <f t="shared" si="75"/>
        <v>-2621.5873190510051</v>
      </c>
      <c r="BL22" s="1">
        <f t="shared" si="76"/>
        <v>-2595.1768083822712</v>
      </c>
      <c r="BM22" s="1">
        <f t="shared" si="76"/>
        <v>-2568.9000884134521</v>
      </c>
      <c r="BN22" s="1">
        <f t="shared" si="76"/>
        <v>-2542.7571591445476</v>
      </c>
      <c r="BO22" s="1">
        <f t="shared" si="76"/>
        <v>-2516.7480205755573</v>
      </c>
      <c r="BP22" s="1">
        <f t="shared" si="76"/>
        <v>-2490.8726727064823</v>
      </c>
      <c r="BQ22" s="1">
        <f t="shared" si="76"/>
        <v>-2465.1311155373219</v>
      </c>
      <c r="BR22" s="1">
        <f t="shared" si="76"/>
        <v>-2439.5233490680757</v>
      </c>
      <c r="BS22" s="1">
        <f t="shared" si="76"/>
        <v>-2414.0493732987447</v>
      </c>
      <c r="BT22" s="1">
        <f t="shared" si="76"/>
        <v>-2388.709188229328</v>
      </c>
      <c r="BU22" s="1">
        <f t="shared" si="76"/>
        <v>-2363.5027938598259</v>
      </c>
      <c r="BV22" s="1">
        <f t="shared" si="77"/>
        <v>-2338.4301901902386</v>
      </c>
      <c r="BW22" s="1">
        <f t="shared" si="77"/>
        <v>-2313.4913772205659</v>
      </c>
      <c r="BX22" s="1">
        <f t="shared" si="77"/>
        <v>-2288.686354950808</v>
      </c>
      <c r="BY22" s="1">
        <f t="shared" si="77"/>
        <v>-2264.0151233809643</v>
      </c>
      <c r="BZ22" s="1">
        <f t="shared" si="77"/>
        <v>-2239.4776825110362</v>
      </c>
      <c r="CA22" s="1">
        <f t="shared" si="77"/>
        <v>-2215.0740323410214</v>
      </c>
      <c r="CB22" s="1">
        <f t="shared" si="77"/>
        <v>-2190.8041728709222</v>
      </c>
      <c r="CC22" s="1">
        <f t="shared" si="77"/>
        <v>-2166.6681041007378</v>
      </c>
      <c r="CD22" s="1">
        <f t="shared" si="77"/>
        <v>-2142.6658260304675</v>
      </c>
      <c r="CE22" s="1">
        <f t="shared" si="77"/>
        <v>-2118.797338660112</v>
      </c>
      <c r="CF22" s="1">
        <f t="shared" si="78"/>
        <v>-2095.0626419896712</v>
      </c>
      <c r="CG22" s="1">
        <f t="shared" si="78"/>
        <v>-2071.4617360191451</v>
      </c>
      <c r="CH22" s="1">
        <f t="shared" si="78"/>
        <v>-2047.9946207485336</v>
      </c>
      <c r="CI22" s="1">
        <f t="shared" si="78"/>
        <v>-2024.6612961778364</v>
      </c>
      <c r="CJ22" s="1">
        <f t="shared" si="78"/>
        <v>-2001.4617623070544</v>
      </c>
      <c r="CK22" s="1">
        <f t="shared" si="78"/>
        <v>-1978.3960191361871</v>
      </c>
      <c r="CL22" s="1">
        <f t="shared" si="78"/>
        <v>-1955.4640666652342</v>
      </c>
      <c r="CM22" s="1">
        <f t="shared" si="78"/>
        <v>-1932.6659048941958</v>
      </c>
      <c r="CN22" s="1">
        <f t="shared" si="78"/>
        <v>-1910.0015338230724</v>
      </c>
      <c r="CO22" s="1">
        <f t="shared" si="78"/>
        <v>-1887.4709534518634</v>
      </c>
      <c r="CP22" s="1">
        <f t="shared" si="79"/>
        <v>-1865.0741637805693</v>
      </c>
      <c r="CQ22" s="1">
        <f t="shared" si="79"/>
        <v>-1842.8111648091897</v>
      </c>
      <c r="CR22" s="1">
        <f t="shared" si="79"/>
        <v>-1820.6819565377245</v>
      </c>
      <c r="CS22" s="1">
        <f t="shared" si="79"/>
        <v>-1798.6865389661746</v>
      </c>
      <c r="CT22" s="1">
        <f t="shared" si="79"/>
        <v>-1776.8249120945388</v>
      </c>
      <c r="CU22" s="1">
        <f t="shared" si="79"/>
        <v>-1755.0970759228176</v>
      </c>
      <c r="CV22" s="1">
        <f t="shared" si="79"/>
        <v>-1733.5030304510115</v>
      </c>
      <c r="CW22" s="1">
        <f t="shared" si="79"/>
        <v>-1712.0427756791196</v>
      </c>
      <c r="CX22" s="1">
        <f t="shared" si="79"/>
        <v>-1690.7163116071429</v>
      </c>
      <c r="CY22" s="1">
        <f t="shared" si="79"/>
        <v>-1669.5236382350811</v>
      </c>
      <c r="CZ22" s="1">
        <f t="shared" si="80"/>
        <v>-1648.4647555629333</v>
      </c>
      <c r="DA22" s="1">
        <f t="shared" si="80"/>
        <v>-1627.5396635907011</v>
      </c>
      <c r="DB22" s="1">
        <f t="shared" si="80"/>
        <v>-1606.7483623183825</v>
      </c>
      <c r="DC22" s="1">
        <f t="shared" si="80"/>
        <v>-1586.0908517459793</v>
      </c>
      <c r="DD22" s="1">
        <f t="shared" si="80"/>
        <v>-1565.5671318734908</v>
      </c>
      <c r="DE22" s="1">
        <f t="shared" si="80"/>
        <v>-1545.1772027009165</v>
      </c>
      <c r="DF22" s="1">
        <f t="shared" si="80"/>
        <v>-1524.9210642282571</v>
      </c>
      <c r="DG22" s="1">
        <f t="shared" si="80"/>
        <v>-1504.7987164555122</v>
      </c>
      <c r="DH22" s="1">
        <f t="shared" si="80"/>
        <v>-1484.8101593826823</v>
      </c>
      <c r="DI22" s="1">
        <f t="shared" si="80"/>
        <v>-1464.9553930097666</v>
      </c>
      <c r="DJ22" s="1">
        <f t="shared" si="81"/>
        <v>-1445.2344173367658</v>
      </c>
      <c r="DK22" s="1">
        <f t="shared" si="81"/>
        <v>-1425.6472323636794</v>
      </c>
      <c r="DL22" s="1">
        <f t="shared" si="81"/>
        <v>-1406.1938380905078</v>
      </c>
      <c r="DM22" s="1">
        <f t="shared" si="81"/>
        <v>-1386.8742345172511</v>
      </c>
      <c r="DN22" s="1">
        <f t="shared" si="81"/>
        <v>-1367.6884216439089</v>
      </c>
      <c r="DO22" s="1">
        <f t="shared" si="81"/>
        <v>-1348.6363994704811</v>
      </c>
      <c r="DP22" s="1">
        <f t="shared" si="81"/>
        <v>-1329.7181679969681</v>
      </c>
      <c r="DQ22" s="1">
        <f t="shared" si="81"/>
        <v>-1310.9337272233697</v>
      </c>
      <c r="DR22" s="1">
        <f t="shared" si="81"/>
        <v>-1292.2830771496861</v>
      </c>
      <c r="DS22" s="1">
        <f t="shared" si="81"/>
        <v>-1273.7662177759171</v>
      </c>
      <c r="DT22" s="1">
        <f t="shared" si="82"/>
        <v>-1255.3831491020626</v>
      </c>
      <c r="DU22" s="1">
        <f t="shared" si="82"/>
        <v>-1237.1338711281228</v>
      </c>
      <c r="DV22" s="1">
        <f t="shared" si="82"/>
        <v>-1219.0183838540979</v>
      </c>
      <c r="DW22" s="1">
        <f t="shared" si="82"/>
        <v>-1201.0366872799875</v>
      </c>
      <c r="DX22" s="1">
        <f t="shared" si="82"/>
        <v>-1183.1887814057916</v>
      </c>
      <c r="DY22" s="1">
        <f t="shared" si="82"/>
        <v>-1165.4746662315101</v>
      </c>
      <c r="DZ22" s="1">
        <f t="shared" si="82"/>
        <v>-1147.8943417571438</v>
      </c>
      <c r="EA22" s="1">
        <f t="shared" si="82"/>
        <v>-1130.447807982692</v>
      </c>
      <c r="EB22" s="1">
        <f t="shared" si="82"/>
        <v>-1113.1350649081546</v>
      </c>
      <c r="EC22" s="1">
        <f t="shared" si="82"/>
        <v>-1095.9561125335322</v>
      </c>
      <c r="ED22" s="1">
        <f t="shared" si="83"/>
        <v>-1078.9109508588242</v>
      </c>
      <c r="EE22" s="1">
        <f t="shared" si="83"/>
        <v>-1061.9995798840309</v>
      </c>
      <c r="EF22" s="1">
        <f t="shared" si="83"/>
        <v>-1045.2219996091524</v>
      </c>
      <c r="EG22" s="1">
        <f t="shared" si="83"/>
        <v>-1028.5782100341885</v>
      </c>
      <c r="EH22" s="1">
        <f t="shared" si="83"/>
        <v>-1012.0682111591393</v>
      </c>
      <c r="EI22" s="1">
        <f t="shared" si="83"/>
        <v>-995.69200298400438</v>
      </c>
      <c r="EJ22" s="1">
        <f t="shared" si="83"/>
        <v>-979.44958550878437</v>
      </c>
      <c r="EK22" s="1">
        <f t="shared" si="83"/>
        <v>-963.34095873347906</v>
      </c>
      <c r="EL22" s="1">
        <f t="shared" si="83"/>
        <v>-947.36612265808844</v>
      </c>
      <c r="EM22" s="1">
        <f t="shared" si="83"/>
        <v>-931.5250772826123</v>
      </c>
      <c r="EN22" s="1">
        <f t="shared" si="84"/>
        <v>-915.81782260705097</v>
      </c>
      <c r="EO22" s="1">
        <f t="shared" si="84"/>
        <v>-900.24435863140422</v>
      </c>
      <c r="EP22" s="1">
        <f t="shared" si="84"/>
        <v>-884.80468535567206</v>
      </c>
      <c r="EQ22" s="1">
        <f t="shared" si="84"/>
        <v>-869.49880277985471</v>
      </c>
      <c r="ER22" s="1">
        <f t="shared" si="84"/>
        <v>-854.32671090395183</v>
      </c>
      <c r="ES22" s="1">
        <f t="shared" si="84"/>
        <v>-839.28840972796365</v>
      </c>
      <c r="ET22" s="1">
        <f t="shared" si="84"/>
        <v>-824.38389925189006</v>
      </c>
      <c r="EU22" s="1">
        <f t="shared" si="84"/>
        <v>-809.61317947573127</v>
      </c>
      <c r="EV22" s="1">
        <f t="shared" si="84"/>
        <v>-794.97625039948707</v>
      </c>
      <c r="EW22" s="1">
        <f t="shared" si="84"/>
        <v>-780.47311202315746</v>
      </c>
      <c r="EX22" s="1">
        <f t="shared" si="85"/>
        <v>-766.10376434674231</v>
      </c>
      <c r="EY22" s="1">
        <f t="shared" si="85"/>
        <v>-751.86820737024209</v>
      </c>
      <c r="EZ22" s="1">
        <f t="shared" si="85"/>
        <v>-737.76644109365645</v>
      </c>
      <c r="FA22" s="1">
        <f t="shared" si="85"/>
        <v>-723.79846551698552</v>
      </c>
      <c r="FB22" s="1">
        <f t="shared" si="85"/>
        <v>-709.96428064022916</v>
      </c>
      <c r="FC22" s="1">
        <f t="shared" si="85"/>
        <v>-696.26388646338751</v>
      </c>
      <c r="FD22" s="1">
        <f t="shared" si="85"/>
        <v>-682.69728298646044</v>
      </c>
      <c r="FE22" s="1">
        <f t="shared" si="85"/>
        <v>-669.26447020944806</v>
      </c>
      <c r="FF22" s="1">
        <f t="shared" si="85"/>
        <v>-655.96544813235039</v>
      </c>
      <c r="FG22" s="1">
        <f t="shared" si="85"/>
        <v>-642.80021675516718</v>
      </c>
      <c r="FH22" s="1">
        <f t="shared" si="86"/>
        <v>-629.76877607789879</v>
      </c>
      <c r="FI22" s="1">
        <f t="shared" si="86"/>
        <v>-616.8711261005451</v>
      </c>
      <c r="FJ22" s="1">
        <f t="shared" si="86"/>
        <v>-604.10726682310587</v>
      </c>
      <c r="FK22" s="1">
        <f t="shared" si="86"/>
        <v>-591.47719824558146</v>
      </c>
      <c r="FL22" s="1">
        <f t="shared" si="86"/>
        <v>-578.98092036797163</v>
      </c>
      <c r="FM22" s="1">
        <f t="shared" si="86"/>
        <v>-566.61843319027639</v>
      </c>
      <c r="FN22" s="1">
        <f t="shared" si="86"/>
        <v>-554.38973671249573</v>
      </c>
      <c r="FO22" s="1">
        <f t="shared" si="86"/>
        <v>-542.29483093462977</v>
      </c>
      <c r="FP22" s="1">
        <f t="shared" si="86"/>
        <v>-530.33371585667862</v>
      </c>
      <c r="FQ22" s="1">
        <f t="shared" si="86"/>
        <v>-518.50639147864194</v>
      </c>
      <c r="FR22" s="1">
        <f t="shared" si="87"/>
        <v>-506.81285780052008</v>
      </c>
      <c r="FS22" s="1">
        <f t="shared" si="87"/>
        <v>-495.25311482231268</v>
      </c>
      <c r="FT22" s="1">
        <f t="shared" si="87"/>
        <v>-483.8271625440201</v>
      </c>
      <c r="FU22" s="1">
        <f t="shared" si="87"/>
        <v>-472.5350009656421</v>
      </c>
      <c r="FV22" s="1">
        <f t="shared" si="87"/>
        <v>-461.37663008717868</v>
      </c>
      <c r="FW22" s="1">
        <f t="shared" si="87"/>
        <v>-450.35204990862997</v>
      </c>
      <c r="FX22" s="1">
        <f t="shared" si="87"/>
        <v>-439.46126042999595</v>
      </c>
      <c r="FY22" s="1">
        <f t="shared" si="87"/>
        <v>-428.70426165127634</v>
      </c>
      <c r="FZ22" s="1">
        <f t="shared" si="87"/>
        <v>-418.08105357247155</v>
      </c>
      <c r="GA22" s="1">
        <f t="shared" si="87"/>
        <v>-407.59163619358117</v>
      </c>
      <c r="GB22" s="1">
        <f t="shared" si="88"/>
        <v>-397.23600951460577</v>
      </c>
      <c r="GC22" s="1">
        <f t="shared" si="88"/>
        <v>-387.01417353554478</v>
      </c>
      <c r="GD22" s="1">
        <f t="shared" si="88"/>
        <v>-376.92612825639856</v>
      </c>
      <c r="GE22" s="1">
        <f t="shared" si="88"/>
        <v>-366.97187367716697</v>
      </c>
      <c r="GF22" s="1">
        <f t="shared" si="88"/>
        <v>-357.15140979785002</v>
      </c>
      <c r="GG22" s="1">
        <f t="shared" si="88"/>
        <v>-347.46473661844772</v>
      </c>
      <c r="GH22" s="1">
        <f t="shared" si="88"/>
        <v>-337.91185413896011</v>
      </c>
      <c r="GI22" s="1">
        <f t="shared" si="88"/>
        <v>-328.49276235938709</v>
      </c>
      <c r="GJ22" s="1">
        <f t="shared" si="88"/>
        <v>-319.20746127972876</v>
      </c>
      <c r="GK22" s="1">
        <f t="shared" si="88"/>
        <v>-310.05595089998508</v>
      </c>
      <c r="GL22" s="1">
        <f t="shared" si="89"/>
        <v>-301.03823122015604</v>
      </c>
      <c r="GM22" s="1">
        <f t="shared" si="89"/>
        <v>-292.15430224024163</v>
      </c>
      <c r="GN22" s="1">
        <f t="shared" si="89"/>
        <v>-283.40416396024187</v>
      </c>
      <c r="GO22" s="1">
        <f t="shared" si="89"/>
        <v>-274.78781638015681</v>
      </c>
      <c r="GP22" s="1">
        <f t="shared" si="89"/>
        <v>-266.30525949998639</v>
      </c>
      <c r="GQ22" s="1">
        <f t="shared" si="89"/>
        <v>-257.95649331973055</v>
      </c>
      <c r="GR22" s="1">
        <f t="shared" si="89"/>
        <v>-249.74151783938945</v>
      </c>
      <c r="GS22" s="1">
        <f t="shared" si="89"/>
        <v>-241.66033305896295</v>
      </c>
      <c r="GT22" s="1">
        <f t="shared" si="89"/>
        <v>-233.71293897845106</v>
      </c>
      <c r="GU22" s="1">
        <f t="shared" si="89"/>
        <v>-225.89933559785391</v>
      </c>
      <c r="GV22" s="1">
        <f t="shared" si="90"/>
        <v>-218.21952291717136</v>
      </c>
      <c r="GW22" s="1">
        <f t="shared" si="90"/>
        <v>-210.67350093640349</v>
      </c>
      <c r="GX22" s="1">
        <f t="shared" si="90"/>
        <v>-203.26126965555025</v>
      </c>
      <c r="GY22" s="1">
        <f t="shared" si="90"/>
        <v>-195.98282907461166</v>
      </c>
      <c r="GZ22" s="1">
        <f t="shared" si="90"/>
        <v>-188.83817919358773</v>
      </c>
      <c r="HA22" s="1">
        <f t="shared" si="90"/>
        <v>-181.82732001247845</v>
      </c>
      <c r="HB22" s="1">
        <f t="shared" si="90"/>
        <v>-174.95025153128381</v>
      </c>
      <c r="HC22" s="1">
        <f t="shared" si="90"/>
        <v>-168.20697375000384</v>
      </c>
      <c r="HD22" s="1">
        <f t="shared" si="90"/>
        <v>-161.59748666863851</v>
      </c>
      <c r="HE22" s="1">
        <f t="shared" si="90"/>
        <v>-155.12179028718782</v>
      </c>
      <c r="HF22" s="1">
        <f t="shared" si="91"/>
        <v>-148.7798846056518</v>
      </c>
      <c r="HG22" s="1">
        <f t="shared" si="91"/>
        <v>-142.57176962403042</v>
      </c>
      <c r="HH22" s="1">
        <f t="shared" si="91"/>
        <v>-136.49744534232374</v>
      </c>
      <c r="HI22" s="1">
        <f t="shared" si="91"/>
        <v>-130.55691176053165</v>
      </c>
      <c r="HJ22" s="1">
        <f t="shared" si="91"/>
        <v>-124.75016887865421</v>
      </c>
      <c r="HK22" s="1">
        <f t="shared" si="91"/>
        <v>-119.07721669669145</v>
      </c>
      <c r="HL22" s="1">
        <f t="shared" si="91"/>
        <v>-113.53805521464332</v>
      </c>
      <c r="HM22" s="1">
        <f t="shared" si="91"/>
        <v>-108.1326844325099</v>
      </c>
      <c r="HN22" s="1">
        <f t="shared" si="91"/>
        <v>-102.86110435029109</v>
      </c>
      <c r="HO22" s="1">
        <f t="shared" si="91"/>
        <v>-97.723314967986951</v>
      </c>
      <c r="HP22" s="1">
        <f t="shared" si="92"/>
        <v>-92.719316285597458</v>
      </c>
      <c r="HQ22" s="1">
        <f t="shared" si="92"/>
        <v>-87.84910830312262</v>
      </c>
      <c r="HR22" s="1">
        <f t="shared" si="92"/>
        <v>-83.112691020562423</v>
      </c>
      <c r="HS22" s="1">
        <f t="shared" si="92"/>
        <v>-78.510064437916881</v>
      </c>
      <c r="HT22" s="1">
        <f t="shared" si="92"/>
        <v>-74.041228555185981</v>
      </c>
      <c r="HU22" s="1">
        <f t="shared" si="92"/>
        <v>-69.706183372369736</v>
      </c>
      <c r="HV22" s="1">
        <f t="shared" si="92"/>
        <v>-65.504928889468147</v>
      </c>
      <c r="HW22" s="1">
        <f t="shared" si="92"/>
        <v>-61.437465106481184</v>
      </c>
      <c r="HX22" s="1">
        <f t="shared" si="92"/>
        <v>-57.503792023408906</v>
      </c>
      <c r="HY22" s="1">
        <f t="shared" si="92"/>
        <v>-53.703909640251247</v>
      </c>
      <c r="HZ22" s="1">
        <f t="shared" si="93"/>
        <v>-50.037817957008251</v>
      </c>
      <c r="IA22" s="1">
        <f t="shared" si="93"/>
        <v>-46.505516973679903</v>
      </c>
      <c r="IB22" s="1">
        <f t="shared" si="93"/>
        <v>-43.107006690266211</v>
      </c>
      <c r="IC22" s="1">
        <f t="shared" si="93"/>
        <v>-39.842287106767159</v>
      </c>
      <c r="ID22" s="1">
        <f t="shared" si="93"/>
        <v>-36.711358223182756</v>
      </c>
      <c r="IE22" s="1">
        <f t="shared" si="93"/>
        <v>-33.714220039513009</v>
      </c>
      <c r="IF22" s="1">
        <f t="shared" si="93"/>
        <v>-30.850872555757903</v>
      </c>
      <c r="IG22" s="1">
        <f t="shared" si="93"/>
        <v>-28.121315771917452</v>
      </c>
      <c r="IH22" s="1">
        <f t="shared" si="93"/>
        <v>-25.525549687991639</v>
      </c>
      <c r="II22" s="1">
        <f t="shared" si="93"/>
        <v>-23.063574303980495</v>
      </c>
      <c r="IJ22" s="1">
        <f t="shared" si="94"/>
        <v>-20.735389619883989</v>
      </c>
      <c r="IK22" s="1">
        <f t="shared" si="94"/>
        <v>-18.540995635702146</v>
      </c>
      <c r="IL22" s="1">
        <f t="shared" si="94"/>
        <v>-16.480392351434933</v>
      </c>
      <c r="IM22" s="1">
        <f t="shared" si="94"/>
        <v>-14.55357976708239</v>
      </c>
      <c r="IN22" s="1">
        <f t="shared" si="94"/>
        <v>-12.760557882644484</v>
      </c>
      <c r="IO22" s="1">
        <f t="shared" si="94"/>
        <v>-11.101326698121238</v>
      </c>
      <c r="IP22" s="1">
        <f t="shared" si="94"/>
        <v>-9.575886213512641</v>
      </c>
      <c r="IQ22" s="1">
        <f t="shared" si="94"/>
        <v>-8.1842364288186928</v>
      </c>
      <c r="IR22" s="1">
        <f t="shared" si="94"/>
        <v>-6.926377344039393</v>
      </c>
      <c r="IS22" s="1">
        <f t="shared" si="94"/>
        <v>-5.8023089591747468</v>
      </c>
      <c r="IT22" s="1">
        <f t="shared" si="95"/>
        <v>-4.8120312742247506</v>
      </c>
      <c r="IU22" s="1">
        <f t="shared" si="95"/>
        <v>-3.9555442891894019</v>
      </c>
      <c r="IV22" s="1">
        <f t="shared" si="95"/>
        <v>-3.2328480040687047</v>
      </c>
      <c r="IW22" s="1">
        <f t="shared" si="95"/>
        <v>-2.6439424188626584</v>
      </c>
      <c r="IX22" s="1">
        <f t="shared" si="95"/>
        <v>-2.1888275335712604</v>
      </c>
      <c r="IY22" s="1">
        <f t="shared" si="95"/>
        <v>-1.8675033481945142</v>
      </c>
      <c r="IZ22" s="1">
        <f t="shared" si="95"/>
        <v>-1.6799698627324178</v>
      </c>
      <c r="JA22" s="1">
        <f t="shared" si="95"/>
        <v>-1.6262270771849716</v>
      </c>
      <c r="JB22" s="1">
        <f t="shared" si="95"/>
        <v>-1.7062749915521755</v>
      </c>
      <c r="JC22" s="1">
        <f t="shared" si="95"/>
        <v>-1.92011360583403</v>
      </c>
      <c r="JD22" s="1">
        <f t="shared" si="96"/>
        <v>-2.2677429200305346</v>
      </c>
      <c r="JE22" s="1">
        <f t="shared" si="96"/>
        <v>-2.749162934141689</v>
      </c>
      <c r="JF22" s="1">
        <f t="shared" si="96"/>
        <v>-3.3643736481674935</v>
      </c>
      <c r="JG22" s="1">
        <f t="shared" si="96"/>
        <v>-4.1133750621079486</v>
      </c>
      <c r="JH22" s="1">
        <f t="shared" si="96"/>
        <v>-4.9961671759630537</v>
      </c>
      <c r="JI22" s="1">
        <f t="shared" si="96"/>
        <v>-6.0127499897328098</v>
      </c>
      <c r="JJ22" s="1">
        <f t="shared" si="96"/>
        <v>-7.163123503417216</v>
      </c>
      <c r="JK22" s="1">
        <f t="shared" si="96"/>
        <v>-8.4472877170162732</v>
      </c>
      <c r="JL22" s="1">
        <f t="shared" si="96"/>
        <v>-9.8652426305299805</v>
      </c>
      <c r="JM22" s="1">
        <f t="shared" si="96"/>
        <v>-11.41698824395834</v>
      </c>
      <c r="JN22" s="1">
        <f t="shared" si="97"/>
        <v>-13.102524557301347</v>
      </c>
      <c r="JO22" s="1">
        <f t="shared" si="97"/>
        <v>-14.92185157055901</v>
      </c>
      <c r="JP22" s="1">
        <f t="shared" si="97"/>
        <v>-16.874969283731318</v>
      </c>
      <c r="JQ22" s="1">
        <f t="shared" si="97"/>
        <v>-18.961877696818281</v>
      </c>
      <c r="JR22" s="1">
        <f t="shared" si="97"/>
        <v>-21.182576809819885</v>
      </c>
      <c r="JS22" s="1">
        <f t="shared" si="97"/>
        <v>-23.537066622736141</v>
      </c>
      <c r="JT22" s="1">
        <f t="shared" si="97"/>
        <v>-26.025347135567046</v>
      </c>
      <c r="JU22" s="1">
        <f t="shared" si="97"/>
        <v>-28.647418348312598</v>
      </c>
      <c r="JV22" s="1">
        <f t="shared" si="97"/>
        <v>-31.403280260972807</v>
      </c>
      <c r="JW22" s="1">
        <f t="shared" si="97"/>
        <v>-34.292932873547663</v>
      </c>
      <c r="JX22" s="1">
        <f t="shared" si="98"/>
        <v>-37.316376186037168</v>
      </c>
      <c r="JY22" s="1">
        <f t="shared" si="98"/>
        <v>-40.473610198441321</v>
      </c>
      <c r="JZ22" s="1">
        <f t="shared" si="98"/>
        <v>-43.764634910760122</v>
      </c>
      <c r="KA22" s="1">
        <f t="shared" si="98"/>
        <v>-47.189450322993579</v>
      </c>
      <c r="KB22" s="1">
        <f t="shared" si="98"/>
        <v>-50.748056435141692</v>
      </c>
      <c r="KC22" s="1">
        <f t="shared" si="98"/>
        <v>-54.440453247204438</v>
      </c>
      <c r="KD22" s="1">
        <f t="shared" si="98"/>
        <v>-58.26664075918184</v>
      </c>
      <c r="KE22" s="1">
        <f t="shared" si="98"/>
        <v>-62.226618971073897</v>
      </c>
      <c r="KF22" s="1">
        <f t="shared" si="98"/>
        <v>-66.320387882880595</v>
      </c>
      <c r="KG22" s="1">
        <f t="shared" si="98"/>
        <v>-70.547947494601956</v>
      </c>
      <c r="KH22" s="1">
        <f t="shared" si="99"/>
        <v>-74.909297806237959</v>
      </c>
      <c r="KI22" s="1">
        <f t="shared" si="99"/>
        <v>-79.404438817788602</v>
      </c>
      <c r="KJ22" s="1">
        <f t="shared" si="99"/>
        <v>-84.033370529253915</v>
      </c>
      <c r="KK22" s="1">
        <f t="shared" si="99"/>
        <v>-88.796092940633855</v>
      </c>
      <c r="KL22" s="1">
        <f t="shared" si="99"/>
        <v>-93.692606051928465</v>
      </c>
      <c r="KM22" s="1">
        <f t="shared" si="99"/>
        <v>-98.722909863137744</v>
      </c>
      <c r="KN22" s="1">
        <f t="shared" si="99"/>
        <v>-103.88700437426166</v>
      </c>
      <c r="KO22" s="1">
        <f t="shared" si="99"/>
        <v>-109.18488958530024</v>
      </c>
      <c r="KP22" s="1">
        <f t="shared" si="99"/>
        <v>-114.61656549625347</v>
      </c>
      <c r="KQ22" s="1">
        <f t="shared" si="99"/>
        <v>-120.18203210712136</v>
      </c>
      <c r="KR22" s="1">
        <f t="shared" si="100"/>
        <v>-125.8812894179039</v>
      </c>
      <c r="KS22" s="1">
        <f t="shared" si="100"/>
        <v>-131.71433742860106</v>
      </c>
      <c r="KT22" s="1">
        <f t="shared" si="100"/>
        <v>-137.68117613921291</v>
      </c>
      <c r="KU22" s="1">
        <f t="shared" si="100"/>
        <v>-143.78180554973937</v>
      </c>
      <c r="KV22" s="1">
        <f t="shared" si="100"/>
        <v>-150.01622566018051</v>
      </c>
      <c r="KW22" s="1">
        <f t="shared" si="100"/>
        <v>-156.38443647053631</v>
      </c>
      <c r="KX22" s="1">
        <f t="shared" si="100"/>
        <v>-162.88643798080673</v>
      </c>
      <c r="KY22" s="1">
        <f t="shared" si="100"/>
        <v>-169.52223019099185</v>
      </c>
      <c r="KZ22" s="1">
        <f t="shared" si="100"/>
        <v>-176.29181310109158</v>
      </c>
      <c r="LA22" s="1">
        <f t="shared" si="100"/>
        <v>-183.19518671110598</v>
      </c>
      <c r="LB22" s="1">
        <f t="shared" si="101"/>
        <v>-190.23235102103502</v>
      </c>
      <c r="LC22" s="1">
        <f t="shared" si="101"/>
        <v>-197.4033060308787</v>
      </c>
      <c r="LD22" s="1">
        <f t="shared" si="101"/>
        <v>-204.70805174063702</v>
      </c>
      <c r="LE22" s="1">
        <f t="shared" si="101"/>
        <v>-212.14658815031004</v>
      </c>
      <c r="LF22" s="1">
        <f t="shared" si="101"/>
        <v>-219.71891525989767</v>
      </c>
      <c r="LG22" s="1">
        <f t="shared" si="101"/>
        <v>-227.42503306939997</v>
      </c>
      <c r="LH22" s="1">
        <f t="shared" si="101"/>
        <v>-235.26494157881692</v>
      </c>
      <c r="LI22" s="1">
        <f t="shared" si="101"/>
        <v>-243.23864078814853</v>
      </c>
      <c r="LJ22" s="1">
        <f t="shared" si="101"/>
        <v>-251.34613069739476</v>
      </c>
      <c r="LK22" s="1">
        <f t="shared" si="101"/>
        <v>-259.58741130655562</v>
      </c>
      <c r="LL22" s="1">
        <f t="shared" si="102"/>
        <v>-267.96248261563119</v>
      </c>
      <c r="LM22" s="1">
        <f t="shared" si="102"/>
        <v>-276.47134462462139</v>
      </c>
      <c r="LN22" s="1">
        <f t="shared" si="102"/>
        <v>-285.1139973335263</v>
      </c>
      <c r="LO22" s="1">
        <f t="shared" si="102"/>
        <v>-293.89044074234579</v>
      </c>
      <c r="LP22" s="1">
        <f t="shared" si="102"/>
        <v>-302.80067485107986</v>
      </c>
      <c r="LQ22" s="1">
        <f t="shared" si="102"/>
        <v>-311.84469965972869</v>
      </c>
      <c r="LR22" s="1">
        <f t="shared" si="102"/>
        <v>-321.02251516829216</v>
      </c>
      <c r="LS22" s="1">
        <f t="shared" si="102"/>
        <v>-330.33412137677027</v>
      </c>
      <c r="LT22" s="1">
        <f t="shared" si="102"/>
        <v>-339.77951828516308</v>
      </c>
      <c r="LU22" s="1">
        <f t="shared" si="102"/>
        <v>-349.35870589347047</v>
      </c>
      <c r="LV22" s="1">
        <f t="shared" si="103"/>
        <v>-359.07168420169251</v>
      </c>
      <c r="LW22" s="1">
        <f t="shared" si="103"/>
        <v>-368.91845320982924</v>
      </c>
      <c r="LX22" s="1">
        <f t="shared" si="103"/>
        <v>-378.89901291788061</v>
      </c>
      <c r="LY22" s="1">
        <f t="shared" si="103"/>
        <v>-389.01336332584663</v>
      </c>
      <c r="LZ22" s="1">
        <f t="shared" si="103"/>
        <v>-399.26150443372734</v>
      </c>
      <c r="MA22" s="1">
        <f t="shared" si="103"/>
        <v>-409.64343624152252</v>
      </c>
      <c r="MB22" s="1">
        <f t="shared" si="103"/>
        <v>-420.15915874923246</v>
      </c>
      <c r="MC22" s="1">
        <f t="shared" si="103"/>
        <v>-430.80867195685687</v>
      </c>
      <c r="MD22" s="1">
        <f t="shared" si="103"/>
        <v>-441.59197586439603</v>
      </c>
      <c r="ME22" s="1">
        <f t="shared" si="103"/>
        <v>-452.5090704718499</v>
      </c>
      <c r="MF22" s="1">
        <f t="shared" si="104"/>
        <v>-463.55995577921834</v>
      </c>
      <c r="MG22" s="1">
        <f t="shared" si="104"/>
        <v>-474.74463178650149</v>
      </c>
      <c r="MH22" s="1">
        <f t="shared" si="104"/>
        <v>-486.06309849369921</v>
      </c>
      <c r="MI22" s="1">
        <f t="shared" si="104"/>
        <v>-497.51535590081164</v>
      </c>
      <c r="MJ22" s="1">
        <f t="shared" si="104"/>
        <v>-509.10140400783882</v>
      </c>
      <c r="MK22" s="1">
        <f t="shared" si="104"/>
        <v>-520.82124281478048</v>
      </c>
      <c r="ML22" s="1">
        <f t="shared" si="104"/>
        <v>-532.67487232163683</v>
      </c>
      <c r="MM22" s="1">
        <f t="shared" si="104"/>
        <v>-544.66229252840787</v>
      </c>
      <c r="MN22" s="1">
        <f t="shared" si="104"/>
        <v>-556.78350343509339</v>
      </c>
      <c r="MO22" s="1">
        <f t="shared" si="104"/>
        <v>-569.03850504169384</v>
      </c>
      <c r="MP22" s="1">
        <f t="shared" si="105"/>
        <v>-581.42729734820875</v>
      </c>
      <c r="MQ22" s="1">
        <f t="shared" si="105"/>
        <v>-593.94988035463837</v>
      </c>
      <c r="MR22" s="1">
        <f t="shared" si="105"/>
        <v>-606.60625406098268</v>
      </c>
      <c r="MS22" s="1">
        <f t="shared" si="105"/>
        <v>-619.39641846724146</v>
      </c>
      <c r="MT22" s="1">
        <f t="shared" si="105"/>
        <v>-632.32037357341505</v>
      </c>
      <c r="MU22" s="1">
        <f t="shared" si="105"/>
        <v>-645.37811937950335</v>
      </c>
      <c r="MV22" s="1">
        <f t="shared" si="105"/>
        <v>-658.56965588550611</v>
      </c>
      <c r="MW22" s="1">
        <f t="shared" si="105"/>
        <v>-671.89498309142357</v>
      </c>
      <c r="MX22" s="1">
        <f t="shared" si="105"/>
        <v>-685.35410099725573</v>
      </c>
      <c r="MY22" s="1">
        <f t="shared" si="105"/>
        <v>-698.94700960300258</v>
      </c>
      <c r="MZ22" s="1">
        <f t="shared" si="106"/>
        <v>-712.67370890866403</v>
      </c>
      <c r="NA22" s="1">
        <f t="shared" si="106"/>
        <v>-726.53419891424005</v>
      </c>
      <c r="NB22" s="1">
        <f t="shared" si="106"/>
        <v>-740.52847961973077</v>
      </c>
      <c r="NC22" s="1">
        <f t="shared" si="106"/>
        <v>-754.6565510251362</v>
      </c>
      <c r="ND22" s="1">
        <f t="shared" si="106"/>
        <v>-768.9184131304562</v>
      </c>
      <c r="NE22" s="1">
        <f t="shared" si="106"/>
        <v>-783.31406593569091</v>
      </c>
      <c r="NF22" s="1">
        <f t="shared" si="106"/>
        <v>-797.84350944084031</v>
      </c>
      <c r="NG22" s="1">
        <f t="shared" si="106"/>
        <v>-812.50674364590429</v>
      </c>
      <c r="NH22" s="1">
        <f t="shared" si="106"/>
        <v>-827.30376855088298</v>
      </c>
      <c r="NI22" s="1">
        <f t="shared" si="106"/>
        <v>-842.23458415577625</v>
      </c>
      <c r="NJ22" s="1">
        <f t="shared" si="107"/>
        <v>-857.29919046058421</v>
      </c>
      <c r="NK22" s="1">
        <f t="shared" si="107"/>
        <v>-872.49758746530676</v>
      </c>
      <c r="NL22" s="1">
        <f t="shared" si="107"/>
        <v>-887.82977516994379</v>
      </c>
      <c r="NM22" s="1">
        <f t="shared" si="107"/>
        <v>-903.29575357449573</v>
      </c>
      <c r="NN22" s="1">
        <f t="shared" si="107"/>
        <v>-918.89552267896227</v>
      </c>
      <c r="NO22" s="1">
        <f t="shared" si="107"/>
        <v>-934.6290824833435</v>
      </c>
      <c r="NP22" s="1">
        <f t="shared" si="107"/>
        <v>-950.49643298763931</v>
      </c>
      <c r="NQ22" s="1">
        <f t="shared" si="107"/>
        <v>-966.49757419184982</v>
      </c>
      <c r="NR22" s="1">
        <f t="shared" si="107"/>
        <v>-982.63250609597492</v>
      </c>
      <c r="NS22" s="1">
        <f t="shared" si="107"/>
        <v>-998.9012287000146</v>
      </c>
      <c r="NT22" s="1">
        <f t="shared" si="108"/>
        <v>-1015.303742003969</v>
      </c>
      <c r="NU22" s="1">
        <f t="shared" si="108"/>
        <v>-1031.8400460078381</v>
      </c>
      <c r="NV22" s="1">
        <f t="shared" si="108"/>
        <v>-1048.5101407116219</v>
      </c>
      <c r="NW22" s="1">
        <f t="shared" si="108"/>
        <v>-1065.3140261153201</v>
      </c>
      <c r="NX22" s="1">
        <f t="shared" si="108"/>
        <v>-1082.2517022189331</v>
      </c>
      <c r="NY22" s="1">
        <f t="shared" si="108"/>
        <v>-1099.3231690224607</v>
      </c>
      <c r="NZ22" s="1">
        <f t="shared" si="108"/>
        <v>-1116.5284265259031</v>
      </c>
      <c r="OA22" s="1">
        <f t="shared" si="108"/>
        <v>-1133.86747472926</v>
      </c>
      <c r="OB22" s="1">
        <f t="shared" si="108"/>
        <v>-1151.3403136325319</v>
      </c>
      <c r="OC22" s="1">
        <f t="shared" si="108"/>
        <v>-1168.946943235718</v>
      </c>
      <c r="OD22" s="1">
        <f t="shared" si="109"/>
        <v>-1186.687363538819</v>
      </c>
      <c r="OE22" s="1">
        <f t="shared" si="109"/>
        <v>-1204.5615745418345</v>
      </c>
      <c r="OF22" s="1">
        <f t="shared" si="109"/>
        <v>-1222.5695762447647</v>
      </c>
      <c r="OG22" s="1">
        <f t="shared" si="109"/>
        <v>-1240.7113686476096</v>
      </c>
      <c r="OH22" s="1">
        <f t="shared" si="109"/>
        <v>-1258.9869517503691</v>
      </c>
      <c r="OI22" s="1">
        <f t="shared" si="109"/>
        <v>-1277.3963255530432</v>
      </c>
      <c r="OJ22" s="1">
        <f t="shared" si="109"/>
        <v>-1295.9394900556319</v>
      </c>
      <c r="OK22" s="1">
        <f t="shared" si="109"/>
        <v>-1314.6164452581354</v>
      </c>
      <c r="OL22" s="1">
        <f t="shared" si="109"/>
        <v>-1333.4271911605535</v>
      </c>
      <c r="OM22" s="1">
        <f t="shared" si="109"/>
        <v>-1352.3717277628864</v>
      </c>
      <c r="ON22" s="1">
        <f t="shared" si="110"/>
        <v>-1371.4500550651337</v>
      </c>
      <c r="OO22" s="1">
        <f t="shared" si="110"/>
        <v>-1390.6621730672957</v>
      </c>
      <c r="OP22" s="1">
        <f t="shared" si="110"/>
        <v>-1410.0080817693724</v>
      </c>
      <c r="OQ22" s="1">
        <f t="shared" si="110"/>
        <v>-1429.4877811713638</v>
      </c>
      <c r="OR22" s="1">
        <f t="shared" si="110"/>
        <v>-1449.1012712732697</v>
      </c>
      <c r="OS22" s="1">
        <f t="shared" si="110"/>
        <v>-1468.8485520750905</v>
      </c>
      <c r="OT22" s="1">
        <f t="shared" si="110"/>
        <v>-1488.7296235768258</v>
      </c>
      <c r="OU22" s="1">
        <f t="shared" si="110"/>
        <v>-1508.7444857784756</v>
      </c>
      <c r="OV22" s="1">
        <f t="shared" si="110"/>
        <v>-1528.8931386800402</v>
      </c>
      <c r="OW22" s="1">
        <f t="shared" si="110"/>
        <v>-1549.1755822815196</v>
      </c>
      <c r="OX22" s="1">
        <f t="shared" si="111"/>
        <v>-1569.5918165829135</v>
      </c>
      <c r="OY22" s="1">
        <f t="shared" si="111"/>
        <v>-1590.1418415842218</v>
      </c>
      <c r="OZ22" s="1">
        <f t="shared" si="111"/>
        <v>-1610.8256572854448</v>
      </c>
      <c r="PA22" s="1">
        <f t="shared" si="111"/>
        <v>-1631.6432636865829</v>
      </c>
      <c r="PB22" s="1">
        <f t="shared" si="111"/>
        <v>-1652.5946607876358</v>
      </c>
      <c r="PC22" s="1">
        <f t="shared" si="111"/>
        <v>-1673.6798485886034</v>
      </c>
      <c r="PD22" s="1">
        <f t="shared" si="111"/>
        <v>-1694.8988270894856</v>
      </c>
      <c r="PE22" s="1">
        <f t="shared" si="111"/>
        <v>-1716.2515962902826</v>
      </c>
      <c r="PF22" s="1">
        <f t="shared" si="111"/>
        <v>-1737.7381561909938</v>
      </c>
      <c r="PG22" s="1">
        <f t="shared" si="111"/>
        <v>-1759.3585067916201</v>
      </c>
      <c r="PH22" s="1">
        <f t="shared" si="112"/>
        <v>-1781.1126480921607</v>
      </c>
      <c r="PI22" s="1">
        <f t="shared" si="112"/>
        <v>-1803.000580092616</v>
      </c>
      <c r="PJ22" s="1">
        <f t="shared" si="112"/>
        <v>-1825.0223027929865</v>
      </c>
      <c r="PK22" s="1">
        <f t="shared" si="112"/>
        <v>-1847.1778161932712</v>
      </c>
      <c r="PL22" s="1">
        <f t="shared" si="112"/>
        <v>-1869.4671202934701</v>
      </c>
      <c r="PM22" s="1">
        <f t="shared" si="112"/>
        <v>-1891.8902150935842</v>
      </c>
      <c r="PN22" s="1">
        <f t="shared" si="112"/>
        <v>-1914.447100593613</v>
      </c>
      <c r="PO22" s="1">
        <f t="shared" si="112"/>
        <v>-1937.1377767935564</v>
      </c>
      <c r="PP22" s="1">
        <f t="shared" si="112"/>
        <v>-1959.9622436934142</v>
      </c>
      <c r="PQ22" s="1">
        <f t="shared" si="112"/>
        <v>-1982.920501293187</v>
      </c>
      <c r="PR22" s="1">
        <f t="shared" si="113"/>
        <v>-2006.0125495928742</v>
      </c>
      <c r="PS22" s="1">
        <f t="shared" si="113"/>
        <v>-2029.238388592476</v>
      </c>
      <c r="PT22" s="1">
        <f t="shared" si="113"/>
        <v>-2052.598018291993</v>
      </c>
      <c r="PU22" s="1">
        <f t="shared" si="113"/>
        <v>-2076.0914386914242</v>
      </c>
      <c r="PV22" s="1">
        <f t="shared" si="113"/>
        <v>-2099.7186497907701</v>
      </c>
      <c r="PW22" s="1">
        <f t="shared" si="113"/>
        <v>-2123.4796515900307</v>
      </c>
      <c r="PX22" s="1">
        <f t="shared" si="113"/>
        <v>-2147.374444089206</v>
      </c>
      <c r="PY22" s="1">
        <f t="shared" si="113"/>
        <v>-2171.4030272882956</v>
      </c>
      <c r="PZ22" s="1">
        <f t="shared" si="113"/>
        <v>-2195.5654011873003</v>
      </c>
      <c r="QA22" s="1">
        <f t="shared" si="113"/>
        <v>-2219.8615657862192</v>
      </c>
      <c r="QB22" s="1">
        <f t="shared" si="114"/>
        <v>-2244.2915210850533</v>
      </c>
      <c r="QC22" s="1">
        <f t="shared" si="114"/>
        <v>-2268.8552670838017</v>
      </c>
      <c r="QD22" s="1">
        <f t="shared" si="114"/>
        <v>-2293.5528037824647</v>
      </c>
      <c r="QE22" s="1">
        <f t="shared" si="114"/>
        <v>-2318.3841311810424</v>
      </c>
      <c r="QF22" s="1">
        <f t="shared" si="114"/>
        <v>-2343.3492492795349</v>
      </c>
      <c r="QG22" s="1">
        <f t="shared" si="114"/>
        <v>-2368.448158077942</v>
      </c>
      <c r="QH22" s="1">
        <f t="shared" si="114"/>
        <v>-2393.6808575762639</v>
      </c>
      <c r="QI22" s="1">
        <f t="shared" si="114"/>
        <v>-2419.0473477744999</v>
      </c>
      <c r="QJ22" s="1">
        <f t="shared" si="114"/>
        <v>-2444.5476286726512</v>
      </c>
      <c r="QK22" s="1">
        <f t="shared" si="114"/>
        <v>-2470.1817002707171</v>
      </c>
      <c r="QL22" s="1">
        <f t="shared" si="115"/>
        <v>-2495.9495625686973</v>
      </c>
      <c r="QM22" s="1">
        <f t="shared" si="115"/>
        <v>-2521.8512155665921</v>
      </c>
      <c r="QN22" s="1">
        <f t="shared" si="115"/>
        <v>-2547.8866592644017</v>
      </c>
      <c r="QO22" s="1">
        <f t="shared" si="115"/>
        <v>-2574.0558936621264</v>
      </c>
      <c r="QP22" s="1">
        <f t="shared" si="115"/>
        <v>-2600.3589187597654</v>
      </c>
      <c r="QQ22" s="1">
        <f t="shared" si="115"/>
        <v>-2626.7957345573186</v>
      </c>
      <c r="QR22" s="1">
        <f t="shared" si="115"/>
        <v>-2653.3663410547874</v>
      </c>
      <c r="QS22" s="1">
        <f t="shared" si="115"/>
        <v>-2680.07073825217</v>
      </c>
      <c r="QT22" s="1">
        <f t="shared" si="115"/>
        <v>-2706.9089261494678</v>
      </c>
      <c r="QU22" s="1">
        <f t="shared" si="115"/>
        <v>-2733.8809047466798</v>
      </c>
      <c r="QV22" s="1">
        <f t="shared" si="116"/>
        <v>-2760.9866740438065</v>
      </c>
      <c r="QW22" s="1">
        <f t="shared" si="116"/>
        <v>-2788.2262340408483</v>
      </c>
      <c r="QX22" s="1">
        <f t="shared" si="116"/>
        <v>-2815.5995847378044</v>
      </c>
      <c r="QY22" s="1">
        <f t="shared" si="116"/>
        <v>-2843.1067261346752</v>
      </c>
      <c r="QZ22" s="1">
        <f t="shared" si="116"/>
        <v>-2870.7476582314607</v>
      </c>
      <c r="RA22" s="1">
        <f t="shared" si="116"/>
        <v>-2898.5223810281609</v>
      </c>
      <c r="RB22" s="1">
        <f t="shared" si="116"/>
        <v>-2926.4308945247762</v>
      </c>
      <c r="RC22" s="1">
        <f t="shared" si="116"/>
        <v>-2954.4731987213054</v>
      </c>
      <c r="RD22" s="1">
        <f t="shared" si="116"/>
        <v>-2982.6492936177497</v>
      </c>
      <c r="RE22" s="1">
        <f t="shared" si="116"/>
        <v>-3010.9591792141086</v>
      </c>
      <c r="RF22" s="1">
        <f t="shared" si="117"/>
        <v>-3039.4028555103819</v>
      </c>
      <c r="RG22" s="1">
        <f t="shared" si="117"/>
        <v>-3067.9803225065698</v>
      </c>
      <c r="RH22" s="1">
        <f t="shared" si="117"/>
        <v>-3096.6915802026724</v>
      </c>
      <c r="RI22" s="1">
        <f t="shared" si="117"/>
        <v>-3125.5366285986902</v>
      </c>
      <c r="RJ22" s="1">
        <f t="shared" si="117"/>
        <v>-3154.5154676946222</v>
      </c>
      <c r="RK22" s="1">
        <f t="shared" si="117"/>
        <v>-3183.6280974904689</v>
      </c>
      <c r="RL22" s="1">
        <f t="shared" si="117"/>
        <v>-3212.8745179862303</v>
      </c>
      <c r="RM22" s="1">
        <f t="shared" si="117"/>
        <v>-3242.2547291819064</v>
      </c>
      <c r="RN22" s="1">
        <f t="shared" si="117"/>
        <v>-3271.7687310774968</v>
      </c>
      <c r="RO22" s="1">
        <f t="shared" si="117"/>
        <v>-3301.4165236730018</v>
      </c>
      <c r="RP22" s="1">
        <f t="shared" si="118"/>
        <v>-3331.1981069684221</v>
      </c>
      <c r="RQ22" s="1">
        <f t="shared" si="118"/>
        <v>-3361.1134809637565</v>
      </c>
      <c r="RR22" s="1">
        <f t="shared" si="118"/>
        <v>-3391.1626456590061</v>
      </c>
      <c r="RS22" s="1">
        <f t="shared" si="118"/>
        <v>-3421.3456010541699</v>
      </c>
      <c r="RT22" s="1">
        <f t="shared" si="118"/>
        <v>-3451.6623471492485</v>
      </c>
      <c r="RU22" s="1">
        <f t="shared" si="118"/>
        <v>-3482.1128839442422</v>
      </c>
      <c r="RV22" s="1">
        <f t="shared" si="118"/>
        <v>-3512.6972114391497</v>
      </c>
      <c r="RW22" s="1">
        <f t="shared" si="118"/>
        <v>-3543.4153296339723</v>
      </c>
      <c r="RX22" s="1">
        <f t="shared" si="118"/>
        <v>-3574.2672385287092</v>
      </c>
      <c r="RY22" s="1">
        <f t="shared" si="118"/>
        <v>-3605.2529381233612</v>
      </c>
      <c r="RZ22" s="1">
        <f t="shared" si="119"/>
        <v>-3636.3724284179275</v>
      </c>
      <c r="SA22" s="1">
        <f t="shared" si="119"/>
        <v>-3667.6257094124089</v>
      </c>
      <c r="SB22" s="1">
        <f t="shared" si="119"/>
        <v>-3699.0127811068051</v>
      </c>
      <c r="SC22" s="1">
        <f t="shared" si="119"/>
        <v>-3730.5336435011145</v>
      </c>
      <c r="SD22" s="1">
        <f t="shared" si="119"/>
        <v>-3762.1882965953405</v>
      </c>
      <c r="SE22" s="1">
        <f t="shared" si="119"/>
        <v>-3793.9767403894798</v>
      </c>
      <c r="SF22" s="1">
        <f t="shared" si="119"/>
        <v>-3825.8989748835343</v>
      </c>
      <c r="SG22" s="1">
        <f t="shared" si="119"/>
        <v>-3857.9550000775034</v>
      </c>
      <c r="SH22" s="1">
        <f t="shared" si="119"/>
        <v>-3890.1448159713873</v>
      </c>
      <c r="SI22" s="1">
        <f t="shared" si="119"/>
        <v>-3922.4684225651854</v>
      </c>
      <c r="SJ22" s="1">
        <f t="shared" si="120"/>
        <v>-3954.9258198588982</v>
      </c>
      <c r="SK22" s="1">
        <f t="shared" si="120"/>
        <v>-3987.5170078525266</v>
      </c>
      <c r="SL22" s="1">
        <f t="shared" si="120"/>
        <v>-4020.2419865460683</v>
      </c>
      <c r="SM22" s="1">
        <f t="shared" si="120"/>
        <v>-4053.1007559395257</v>
      </c>
      <c r="SN22" s="1">
        <f t="shared" si="120"/>
        <v>-4086.0933160328973</v>
      </c>
      <c r="SO22" s="1">
        <f t="shared" si="120"/>
        <v>-4119.2196668261831</v>
      </c>
      <c r="SP22" s="1">
        <f t="shared" si="120"/>
        <v>-4152.4798083193846</v>
      </c>
      <c r="SQ22" s="1">
        <f t="shared" si="120"/>
        <v>-4185.8737405125003</v>
      </c>
      <c r="SR22" s="1">
        <f t="shared" si="120"/>
        <v>-4219.4014634055302</v>
      </c>
      <c r="SS22" s="1">
        <f t="shared" si="120"/>
        <v>-4253.0629769984753</v>
      </c>
      <c r="ST22" s="4">
        <f t="shared" si="120"/>
        <v>-4286.8582812912846</v>
      </c>
    </row>
    <row r="23" spans="2:514" x14ac:dyDescent="0.45">
      <c r="B23" s="25">
        <f t="shared" si="70"/>
        <v>18</v>
      </c>
      <c r="C23" s="1" t="b">
        <f>OR(AND($D$2="lognormal",OR(Inputs!C26&lt;=0,Inputs!D26&gt;=Inputs!C26)),Inputs!F26&lt;=0,Inputs!F26&gt;=1)</f>
        <v>0</v>
      </c>
      <c r="D23" s="1">
        <f>IF(OR($D$2="",Inputs!$C26="",Inputs!$D26="",Inputs!$F26="",C23),"",IF($D$2="normal",IFERROR(Inputs!$C26-Inputs!$D26,""),IFERROR(LN(Inputs!$C26-Inputs!$D26),"")))</f>
        <v>1.6094379124341003</v>
      </c>
      <c r="E23" s="1">
        <f>IF(OR($D$2="",Inputs!$C26="",Inputs!$D26="",Inputs!$F26=""),"",IF($D$2="normal",IFERROR(Inputs!$C26+Inputs!$D26,""),IFERROR(LN(Inputs!$C26+Inputs!$D26),"")))</f>
        <v>2.5649493574615367</v>
      </c>
      <c r="F23" s="2">
        <f>IF(OR(D23="",E23=""),"",(1+Inputs!$F26)/2)</f>
        <v>0.875</v>
      </c>
      <c r="G23" s="1">
        <f t="shared" si="68"/>
        <v>2.0871936349478184</v>
      </c>
      <c r="H23" s="1">
        <f t="shared" si="69"/>
        <v>0.41531358269394369</v>
      </c>
      <c r="I23" s="3"/>
      <c r="J23" s="1">
        <f t="shared" si="16"/>
        <v>3.0680119077977204</v>
      </c>
      <c r="K23" s="26">
        <f t="shared" si="17"/>
        <v>21.18635844756491</v>
      </c>
      <c r="M23" s="90"/>
      <c r="N23" s="1">
        <f t="shared" si="71"/>
        <v>-29990.805327903632</v>
      </c>
      <c r="O23" s="1">
        <f t="shared" si="71"/>
        <v>-29750.794380056184</v>
      </c>
      <c r="P23" s="1">
        <f t="shared" si="71"/>
        <v>-29511.747712578104</v>
      </c>
      <c r="Q23" s="1">
        <f t="shared" si="71"/>
        <v>-29273.665325469414</v>
      </c>
      <c r="R23" s="1">
        <f t="shared" si="71"/>
        <v>-29036.547218730095</v>
      </c>
      <c r="S23" s="1">
        <f t="shared" si="71"/>
        <v>-28800.393392360151</v>
      </c>
      <c r="T23" s="1">
        <f t="shared" si="71"/>
        <v>-28565.203846359589</v>
      </c>
      <c r="U23" s="1">
        <f t="shared" si="71"/>
        <v>-28330.978580728406</v>
      </c>
      <c r="V23" s="1">
        <f t="shared" si="71"/>
        <v>-28097.717595466595</v>
      </c>
      <c r="W23" s="1">
        <f t="shared" si="71"/>
        <v>-27865.420890574165</v>
      </c>
      <c r="X23" s="1">
        <f t="shared" si="72"/>
        <v>-27634.088466051115</v>
      </c>
      <c r="Y23" s="1">
        <f t="shared" si="72"/>
        <v>-27403.720321897435</v>
      </c>
      <c r="Z23" s="1">
        <f t="shared" si="72"/>
        <v>-27174.316458113139</v>
      </c>
      <c r="AA23" s="1">
        <f t="shared" si="72"/>
        <v>-26945.876874698217</v>
      </c>
      <c r="AB23" s="1">
        <f t="shared" si="72"/>
        <v>-26718.40157165267</v>
      </c>
      <c r="AC23" s="1">
        <f t="shared" si="72"/>
        <v>-26491.890548976509</v>
      </c>
      <c r="AD23" s="1">
        <f t="shared" si="72"/>
        <v>-26266.343806669716</v>
      </c>
      <c r="AE23" s="1">
        <f t="shared" si="72"/>
        <v>-26041.761344732309</v>
      </c>
      <c r="AF23" s="1">
        <f t="shared" si="72"/>
        <v>-25818.143163164274</v>
      </c>
      <c r="AG23" s="1">
        <f t="shared" si="72"/>
        <v>-25595.489261965617</v>
      </c>
      <c r="AH23" s="1">
        <f t="shared" si="73"/>
        <v>-25373.799641136338</v>
      </c>
      <c r="AI23" s="1">
        <f t="shared" si="73"/>
        <v>-25153.074300676439</v>
      </c>
      <c r="AJ23" s="1">
        <f t="shared" si="73"/>
        <v>-24933.313240585914</v>
      </c>
      <c r="AK23" s="1">
        <f t="shared" si="73"/>
        <v>-24714.516460864765</v>
      </c>
      <c r="AL23" s="1">
        <f t="shared" si="73"/>
        <v>-24496.683961513001</v>
      </c>
      <c r="AM23" s="1">
        <f t="shared" si="73"/>
        <v>-24279.815742530609</v>
      </c>
      <c r="AN23" s="1">
        <f t="shared" si="73"/>
        <v>-24063.911803917592</v>
      </c>
      <c r="AO23" s="1">
        <f t="shared" si="73"/>
        <v>-23848.972145673957</v>
      </c>
      <c r="AP23" s="1">
        <f t="shared" si="73"/>
        <v>-23634.996767799701</v>
      </c>
      <c r="AQ23" s="1">
        <f t="shared" si="73"/>
        <v>-23421.985670294816</v>
      </c>
      <c r="AR23" s="1">
        <f t="shared" si="74"/>
        <v>-23209.93885315931</v>
      </c>
      <c r="AS23" s="1">
        <f t="shared" si="74"/>
        <v>-22998.856316393187</v>
      </c>
      <c r="AT23" s="1">
        <f t="shared" si="74"/>
        <v>-22788.738059996438</v>
      </c>
      <c r="AU23" s="1">
        <f t="shared" si="74"/>
        <v>-22579.584083969068</v>
      </c>
      <c r="AV23" s="1">
        <f t="shared" si="74"/>
        <v>-22371.394388311073</v>
      </c>
      <c r="AW23" s="1">
        <f t="shared" si="74"/>
        <v>-22164.168973022457</v>
      </c>
      <c r="AX23" s="1">
        <f t="shared" si="74"/>
        <v>-21957.90783810322</v>
      </c>
      <c r="AY23" s="1">
        <f t="shared" si="74"/>
        <v>-21752.610983553353</v>
      </c>
      <c r="AZ23" s="1">
        <f t="shared" si="74"/>
        <v>-21548.27840937287</v>
      </c>
      <c r="BA23" s="1">
        <f t="shared" si="74"/>
        <v>-21344.910115561768</v>
      </c>
      <c r="BB23" s="1">
        <f t="shared" si="75"/>
        <v>-21142.506102120034</v>
      </c>
      <c r="BC23" s="1">
        <f t="shared" si="75"/>
        <v>-20941.066369047687</v>
      </c>
      <c r="BD23" s="1">
        <f t="shared" si="75"/>
        <v>-20740.59091634471</v>
      </c>
      <c r="BE23" s="1">
        <f t="shared" si="75"/>
        <v>-20541.079744011113</v>
      </c>
      <c r="BF23" s="1">
        <f t="shared" si="75"/>
        <v>-20342.532852046894</v>
      </c>
      <c r="BG23" s="1">
        <f t="shared" si="75"/>
        <v>-20144.950240452054</v>
      </c>
      <c r="BH23" s="1">
        <f t="shared" si="75"/>
        <v>-19948.331909226588</v>
      </c>
      <c r="BI23" s="1">
        <f t="shared" si="75"/>
        <v>-19752.677858370502</v>
      </c>
      <c r="BJ23" s="1">
        <f t="shared" si="75"/>
        <v>-19557.98808788379</v>
      </c>
      <c r="BK23" s="1">
        <f t="shared" si="75"/>
        <v>-19364.262597766461</v>
      </c>
      <c r="BL23" s="1">
        <f t="shared" si="76"/>
        <v>-19171.501388018507</v>
      </c>
      <c r="BM23" s="1">
        <f t="shared" si="76"/>
        <v>-18979.704458639928</v>
      </c>
      <c r="BN23" s="1">
        <f t="shared" si="76"/>
        <v>-18788.871809630731</v>
      </c>
      <c r="BO23" s="1">
        <f t="shared" si="76"/>
        <v>-18599.003440990909</v>
      </c>
      <c r="BP23" s="1">
        <f t="shared" si="76"/>
        <v>-18410.099352720463</v>
      </c>
      <c r="BQ23" s="1">
        <f t="shared" si="76"/>
        <v>-18222.159544819398</v>
      </c>
      <c r="BR23" s="1">
        <f t="shared" si="76"/>
        <v>-18035.184017287706</v>
      </c>
      <c r="BS23" s="1">
        <f t="shared" si="76"/>
        <v>-17849.172770125395</v>
      </c>
      <c r="BT23" s="1">
        <f t="shared" si="76"/>
        <v>-17664.125803332459</v>
      </c>
      <c r="BU23" s="1">
        <f t="shared" si="76"/>
        <v>-17480.043116908902</v>
      </c>
      <c r="BV23" s="1">
        <f t="shared" si="77"/>
        <v>-17296.924710854724</v>
      </c>
      <c r="BW23" s="1">
        <f t="shared" si="77"/>
        <v>-17114.770585169921</v>
      </c>
      <c r="BX23" s="1">
        <f t="shared" si="77"/>
        <v>-16933.580739854497</v>
      </c>
      <c r="BY23" s="1">
        <f t="shared" si="77"/>
        <v>-16753.355174908451</v>
      </c>
      <c r="BZ23" s="1">
        <f t="shared" si="77"/>
        <v>-16574.09389033178</v>
      </c>
      <c r="CA23" s="1">
        <f t="shared" si="77"/>
        <v>-16395.796886124488</v>
      </c>
      <c r="CB23" s="1">
        <f t="shared" si="77"/>
        <v>-16218.464162286573</v>
      </c>
      <c r="CC23" s="1">
        <f t="shared" si="77"/>
        <v>-16042.095718818036</v>
      </c>
      <c r="CD23" s="1">
        <f t="shared" si="77"/>
        <v>-15866.691555718875</v>
      </c>
      <c r="CE23" s="1">
        <f t="shared" si="77"/>
        <v>-15692.251672989092</v>
      </c>
      <c r="CF23" s="1">
        <f t="shared" si="78"/>
        <v>-15518.776070628688</v>
      </c>
      <c r="CG23" s="1">
        <f t="shared" si="78"/>
        <v>-15346.264748637661</v>
      </c>
      <c r="CH23" s="1">
        <f t="shared" si="78"/>
        <v>-15174.717707016011</v>
      </c>
      <c r="CI23" s="1">
        <f t="shared" si="78"/>
        <v>-15004.134945763739</v>
      </c>
      <c r="CJ23" s="1">
        <f t="shared" si="78"/>
        <v>-14834.516464880844</v>
      </c>
      <c r="CK23" s="1">
        <f t="shared" si="78"/>
        <v>-14665.862264367328</v>
      </c>
      <c r="CL23" s="1">
        <f t="shared" si="78"/>
        <v>-14498.172344223185</v>
      </c>
      <c r="CM23" s="1">
        <f t="shared" si="78"/>
        <v>-14331.446704448423</v>
      </c>
      <c r="CN23" s="1">
        <f t="shared" si="78"/>
        <v>-14165.685345043039</v>
      </c>
      <c r="CO23" s="1">
        <f t="shared" si="78"/>
        <v>-14000.88826600703</v>
      </c>
      <c r="CP23" s="1">
        <f t="shared" si="79"/>
        <v>-13837.0554673404</v>
      </c>
      <c r="CQ23" s="1">
        <f t="shared" si="79"/>
        <v>-13674.186949043149</v>
      </c>
      <c r="CR23" s="1">
        <f t="shared" si="79"/>
        <v>-13512.282711115273</v>
      </c>
      <c r="CS23" s="1">
        <f t="shared" si="79"/>
        <v>-13351.342753556775</v>
      </c>
      <c r="CT23" s="1">
        <f t="shared" si="79"/>
        <v>-13191.367076367655</v>
      </c>
      <c r="CU23" s="1">
        <f t="shared" si="79"/>
        <v>-13032.355679547913</v>
      </c>
      <c r="CV23" s="1">
        <f t="shared" si="79"/>
        <v>-12874.308563097546</v>
      </c>
      <c r="CW23" s="1">
        <f t="shared" si="79"/>
        <v>-12717.225727016561</v>
      </c>
      <c r="CX23" s="1">
        <f t="shared" si="79"/>
        <v>-12561.107171304948</v>
      </c>
      <c r="CY23" s="1">
        <f t="shared" si="79"/>
        <v>-12405.952895962721</v>
      </c>
      <c r="CZ23" s="1">
        <f t="shared" si="80"/>
        <v>-12251.762900989866</v>
      </c>
      <c r="DA23" s="1">
        <f t="shared" si="80"/>
        <v>-12098.537186386395</v>
      </c>
      <c r="DB23" s="1">
        <f t="shared" si="80"/>
        <v>-11946.275752152293</v>
      </c>
      <c r="DC23" s="1">
        <f t="shared" si="80"/>
        <v>-11794.978598287573</v>
      </c>
      <c r="DD23" s="1">
        <f t="shared" si="80"/>
        <v>-11644.64572479223</v>
      </c>
      <c r="DE23" s="1">
        <f t="shared" si="80"/>
        <v>-11495.277131666266</v>
      </c>
      <c r="DF23" s="1">
        <f t="shared" si="80"/>
        <v>-11346.872818909675</v>
      </c>
      <c r="DG23" s="1">
        <f t="shared" si="80"/>
        <v>-11199.432786522464</v>
      </c>
      <c r="DH23" s="1">
        <f t="shared" si="80"/>
        <v>-11052.957034504632</v>
      </c>
      <c r="DI23" s="1">
        <f t="shared" si="80"/>
        <v>-10907.445562856177</v>
      </c>
      <c r="DJ23" s="1">
        <f t="shared" si="81"/>
        <v>-10762.898371577097</v>
      </c>
      <c r="DK23" s="1">
        <f t="shared" si="81"/>
        <v>-10619.315460667398</v>
      </c>
      <c r="DL23" s="1">
        <f t="shared" si="81"/>
        <v>-10476.696830127074</v>
      </c>
      <c r="DM23" s="1">
        <f t="shared" si="81"/>
        <v>-10335.04247995613</v>
      </c>
      <c r="DN23" s="1">
        <f t="shared" si="81"/>
        <v>-10194.352410154559</v>
      </c>
      <c r="DO23" s="1">
        <f t="shared" si="81"/>
        <v>-10054.626620722369</v>
      </c>
      <c r="DP23" s="1">
        <f t="shared" si="81"/>
        <v>-9915.8651116595556</v>
      </c>
      <c r="DQ23" s="1">
        <f t="shared" si="81"/>
        <v>-9778.0678829661192</v>
      </c>
      <c r="DR23" s="1">
        <f t="shared" si="81"/>
        <v>-9641.2349346420597</v>
      </c>
      <c r="DS23" s="1">
        <f t="shared" si="81"/>
        <v>-9505.3662666873788</v>
      </c>
      <c r="DT23" s="1">
        <f t="shared" si="82"/>
        <v>-9370.4618791020748</v>
      </c>
      <c r="DU23" s="1">
        <f t="shared" si="82"/>
        <v>-9236.5217718861495</v>
      </c>
      <c r="DV23" s="1">
        <f t="shared" si="82"/>
        <v>-9103.5459450395992</v>
      </c>
      <c r="DW23" s="1">
        <f t="shared" si="82"/>
        <v>-8971.5343985624277</v>
      </c>
      <c r="DX23" s="1">
        <f t="shared" si="82"/>
        <v>-8840.487132454633</v>
      </c>
      <c r="DY23" s="1">
        <f t="shared" si="82"/>
        <v>-8710.4041467162187</v>
      </c>
      <c r="DZ23" s="1">
        <f t="shared" si="82"/>
        <v>-8581.2854413471778</v>
      </c>
      <c r="EA23" s="1">
        <f t="shared" si="82"/>
        <v>-8453.1310163475155</v>
      </c>
      <c r="EB23" s="1">
        <f t="shared" si="82"/>
        <v>-8325.9408717172319</v>
      </c>
      <c r="EC23" s="1">
        <f t="shared" si="82"/>
        <v>-8199.7150074563251</v>
      </c>
      <c r="ED23" s="1">
        <f t="shared" si="83"/>
        <v>-8074.4534235647952</v>
      </c>
      <c r="EE23" s="1">
        <f t="shared" si="83"/>
        <v>-7950.1561200426431</v>
      </c>
      <c r="EF23" s="1">
        <f t="shared" si="83"/>
        <v>-7826.8230968898697</v>
      </c>
      <c r="EG23" s="1">
        <f t="shared" si="83"/>
        <v>-7704.4543541064713</v>
      </c>
      <c r="EH23" s="1">
        <f t="shared" si="83"/>
        <v>-7583.0498916924525</v>
      </c>
      <c r="EI23" s="1">
        <f t="shared" si="83"/>
        <v>-7462.6097096478088</v>
      </c>
      <c r="EJ23" s="1">
        <f t="shared" si="83"/>
        <v>-7343.1338079725447</v>
      </c>
      <c r="EK23" s="1">
        <f t="shared" si="83"/>
        <v>-7224.6221866666574</v>
      </c>
      <c r="EL23" s="1">
        <f t="shared" si="83"/>
        <v>-7107.0748457301479</v>
      </c>
      <c r="EM23" s="1">
        <f t="shared" si="83"/>
        <v>-6990.4917851630144</v>
      </c>
      <c r="EN23" s="1">
        <f t="shared" si="84"/>
        <v>-6874.8730049652604</v>
      </c>
      <c r="EO23" s="1">
        <f t="shared" si="84"/>
        <v>-6760.2185051368815</v>
      </c>
      <c r="EP23" s="1">
        <f t="shared" si="84"/>
        <v>-6646.5282856778822</v>
      </c>
      <c r="EQ23" s="1">
        <f t="shared" si="84"/>
        <v>-6533.8023465882588</v>
      </c>
      <c r="ER23" s="1">
        <f t="shared" si="84"/>
        <v>-6422.0406878680142</v>
      </c>
      <c r="ES23" s="1">
        <f t="shared" si="84"/>
        <v>-6311.2433095171464</v>
      </c>
      <c r="ET23" s="1">
        <f t="shared" si="84"/>
        <v>-6201.4102115356563</v>
      </c>
      <c r="EU23" s="1">
        <f t="shared" si="84"/>
        <v>-6092.5413939235423</v>
      </c>
      <c r="EV23" s="1">
        <f t="shared" si="84"/>
        <v>-5984.6368566808069</v>
      </c>
      <c r="EW23" s="1">
        <f t="shared" si="84"/>
        <v>-5877.6965998074493</v>
      </c>
      <c r="EX23" s="1">
        <f t="shared" si="85"/>
        <v>-5771.7206233034694</v>
      </c>
      <c r="EY23" s="1">
        <f t="shared" si="85"/>
        <v>-5666.7089271688656</v>
      </c>
      <c r="EZ23" s="1">
        <f t="shared" si="85"/>
        <v>-5562.6615114036395</v>
      </c>
      <c r="FA23" s="1">
        <f t="shared" si="85"/>
        <v>-5459.5783760077911</v>
      </c>
      <c r="FB23" s="1">
        <f t="shared" si="85"/>
        <v>-5357.4595209813206</v>
      </c>
      <c r="FC23" s="1">
        <f t="shared" si="85"/>
        <v>-5256.3049463242269</v>
      </c>
      <c r="FD23" s="1">
        <f t="shared" si="85"/>
        <v>-5156.114652036511</v>
      </c>
      <c r="FE23" s="1">
        <f t="shared" si="85"/>
        <v>-5056.8886381181728</v>
      </c>
      <c r="FF23" s="1">
        <f t="shared" si="85"/>
        <v>-4958.6269045692115</v>
      </c>
      <c r="FG23" s="1">
        <f t="shared" si="85"/>
        <v>-4861.3294513896271</v>
      </c>
      <c r="FH23" s="1">
        <f t="shared" si="86"/>
        <v>-4764.9962785794205</v>
      </c>
      <c r="FI23" s="1">
        <f t="shared" si="86"/>
        <v>-4669.6273861385926</v>
      </c>
      <c r="FJ23" s="1">
        <f t="shared" si="86"/>
        <v>-4575.2227740671406</v>
      </c>
      <c r="FK23" s="1">
        <f t="shared" si="86"/>
        <v>-4481.7824423650673</v>
      </c>
      <c r="FL23" s="1">
        <f t="shared" si="86"/>
        <v>-4389.3063910323699</v>
      </c>
      <c r="FM23" s="1">
        <f t="shared" si="86"/>
        <v>-4297.7946200690521</v>
      </c>
      <c r="FN23" s="1">
        <f t="shared" si="86"/>
        <v>-4207.2471294751094</v>
      </c>
      <c r="FO23" s="1">
        <f t="shared" si="86"/>
        <v>-4117.6639192505454</v>
      </c>
      <c r="FP23" s="1">
        <f t="shared" si="86"/>
        <v>-4029.0449893953592</v>
      </c>
      <c r="FQ23" s="1">
        <f t="shared" si="86"/>
        <v>-3941.3903399095498</v>
      </c>
      <c r="FR23" s="1">
        <f t="shared" si="87"/>
        <v>-3854.6999707931182</v>
      </c>
      <c r="FS23" s="1">
        <f t="shared" si="87"/>
        <v>-3768.9738820460639</v>
      </c>
      <c r="FT23" s="1">
        <f t="shared" si="87"/>
        <v>-3684.2120736683869</v>
      </c>
      <c r="FU23" s="1">
        <f t="shared" si="87"/>
        <v>-3600.4145456600872</v>
      </c>
      <c r="FV23" s="1">
        <f t="shared" si="87"/>
        <v>-3517.5812980211654</v>
      </c>
      <c r="FW23" s="1">
        <f t="shared" si="87"/>
        <v>-3435.7123307516213</v>
      </c>
      <c r="FX23" s="1">
        <f t="shared" si="87"/>
        <v>-3354.8076438514531</v>
      </c>
      <c r="FY23" s="1">
        <f t="shared" si="87"/>
        <v>-3274.8672373206641</v>
      </c>
      <c r="FZ23" s="1">
        <f t="shared" si="87"/>
        <v>-3195.8911111592506</v>
      </c>
      <c r="GA23" s="1">
        <f t="shared" si="87"/>
        <v>-3117.8792653672153</v>
      </c>
      <c r="GB23" s="1">
        <f t="shared" si="88"/>
        <v>-3040.8316999445569</v>
      </c>
      <c r="GC23" s="1">
        <f t="shared" si="88"/>
        <v>-2964.7484148912768</v>
      </c>
      <c r="GD23" s="1">
        <f t="shared" si="88"/>
        <v>-2889.6294102073734</v>
      </c>
      <c r="GE23" s="1">
        <f t="shared" si="88"/>
        <v>-2815.4746858928479</v>
      </c>
      <c r="GF23" s="1">
        <f t="shared" si="88"/>
        <v>-2742.2842419476997</v>
      </c>
      <c r="GG23" s="1">
        <f t="shared" si="88"/>
        <v>-2670.0580783719288</v>
      </c>
      <c r="GH23" s="1">
        <f t="shared" si="88"/>
        <v>-2598.7961951655357</v>
      </c>
      <c r="GI23" s="1">
        <f t="shared" si="88"/>
        <v>-2528.4985923285199</v>
      </c>
      <c r="GJ23" s="1">
        <f t="shared" si="88"/>
        <v>-2459.1652698608814</v>
      </c>
      <c r="GK23" s="1">
        <f t="shared" si="88"/>
        <v>-2390.7962277626207</v>
      </c>
      <c r="GL23" s="1">
        <f t="shared" si="89"/>
        <v>-2323.3914660337373</v>
      </c>
      <c r="GM23" s="1">
        <f t="shared" si="89"/>
        <v>-2256.9509846742308</v>
      </c>
      <c r="GN23" s="1">
        <f t="shared" si="89"/>
        <v>-2191.4747836841025</v>
      </c>
      <c r="GO23" s="1">
        <f t="shared" si="89"/>
        <v>-2126.9628630633515</v>
      </c>
      <c r="GP23" s="1">
        <f t="shared" si="89"/>
        <v>-2063.4152228119779</v>
      </c>
      <c r="GQ23" s="1">
        <f t="shared" si="89"/>
        <v>-2000.8318629299813</v>
      </c>
      <c r="GR23" s="1">
        <f t="shared" si="89"/>
        <v>-1939.2127834173625</v>
      </c>
      <c r="GS23" s="1">
        <f t="shared" si="89"/>
        <v>-1878.5579842741215</v>
      </c>
      <c r="GT23" s="1">
        <f t="shared" si="89"/>
        <v>-1818.8674655002576</v>
      </c>
      <c r="GU23" s="1">
        <f t="shared" si="89"/>
        <v>-1760.141227095771</v>
      </c>
      <c r="GV23" s="1">
        <f t="shared" si="90"/>
        <v>-1702.3792690606622</v>
      </c>
      <c r="GW23" s="1">
        <f t="shared" si="90"/>
        <v>-1645.5815913949309</v>
      </c>
      <c r="GX23" s="1">
        <f t="shared" si="90"/>
        <v>-1589.748194098577</v>
      </c>
      <c r="GY23" s="1">
        <f t="shared" si="90"/>
        <v>-1534.8790771716003</v>
      </c>
      <c r="GZ23" s="1">
        <f t="shared" si="90"/>
        <v>-1480.9742406140012</v>
      </c>
      <c r="HA23" s="1">
        <f t="shared" si="90"/>
        <v>-1428.0336844257797</v>
      </c>
      <c r="HB23" s="1">
        <f t="shared" si="90"/>
        <v>-1376.0574086069357</v>
      </c>
      <c r="HC23" s="1">
        <f t="shared" si="90"/>
        <v>-1325.0454131574688</v>
      </c>
      <c r="HD23" s="1">
        <f t="shared" si="90"/>
        <v>-1274.9976980773797</v>
      </c>
      <c r="HE23" s="1">
        <f t="shared" si="90"/>
        <v>-1225.9142633666679</v>
      </c>
      <c r="HF23" s="1">
        <f t="shared" si="91"/>
        <v>-1177.7951090253337</v>
      </c>
      <c r="HG23" s="1">
        <f t="shared" si="91"/>
        <v>-1130.640235053377</v>
      </c>
      <c r="HH23" s="1">
        <f t="shared" si="91"/>
        <v>-1084.4496414507973</v>
      </c>
      <c r="HI23" s="1">
        <f t="shared" si="91"/>
        <v>-1039.2233282175955</v>
      </c>
      <c r="HJ23" s="1">
        <f t="shared" si="91"/>
        <v>-994.96129535377111</v>
      </c>
      <c r="HK23" s="1">
        <f t="shared" si="91"/>
        <v>-951.66354285932402</v>
      </c>
      <c r="HL23" s="1">
        <f t="shared" si="91"/>
        <v>-909.33007073425449</v>
      </c>
      <c r="HM23" s="1">
        <f t="shared" si="91"/>
        <v>-867.96087897856273</v>
      </c>
      <c r="HN23" s="1">
        <f t="shared" si="91"/>
        <v>-827.55596759224807</v>
      </c>
      <c r="HO23" s="1">
        <f t="shared" si="91"/>
        <v>-788.11533657531106</v>
      </c>
      <c r="HP23" s="1">
        <f t="shared" si="92"/>
        <v>-749.63898592775138</v>
      </c>
      <c r="HQ23" s="1">
        <f t="shared" si="92"/>
        <v>-712.12691564956924</v>
      </c>
      <c r="HR23" s="1">
        <f t="shared" si="92"/>
        <v>-675.57912574076465</v>
      </c>
      <c r="HS23" s="1">
        <f t="shared" si="92"/>
        <v>-639.99561620133738</v>
      </c>
      <c r="HT23" s="1">
        <f t="shared" si="92"/>
        <v>-605.37638703128766</v>
      </c>
      <c r="HU23" s="1">
        <f t="shared" si="92"/>
        <v>-571.72143823061538</v>
      </c>
      <c r="HV23" s="1">
        <f t="shared" si="92"/>
        <v>-539.03076979932041</v>
      </c>
      <c r="HW23" s="1">
        <f t="shared" si="92"/>
        <v>-507.30438173740299</v>
      </c>
      <c r="HX23" s="1">
        <f t="shared" si="92"/>
        <v>-476.54227404486306</v>
      </c>
      <c r="HY23" s="1">
        <f t="shared" si="92"/>
        <v>-446.74444672170051</v>
      </c>
      <c r="HZ23" s="1">
        <f t="shared" si="93"/>
        <v>-417.91089976791545</v>
      </c>
      <c r="IA23" s="1">
        <f t="shared" si="93"/>
        <v>-390.04163318350783</v>
      </c>
      <c r="IB23" s="1">
        <f t="shared" si="93"/>
        <v>-363.13664696847763</v>
      </c>
      <c r="IC23" s="1">
        <f t="shared" si="93"/>
        <v>-337.19594112282493</v>
      </c>
      <c r="ID23" s="1">
        <f t="shared" si="93"/>
        <v>-312.21951564654967</v>
      </c>
      <c r="IE23" s="1">
        <f t="shared" si="93"/>
        <v>-288.20737053965178</v>
      </c>
      <c r="IF23" s="1">
        <f t="shared" si="93"/>
        <v>-265.15950580213138</v>
      </c>
      <c r="IG23" s="1">
        <f t="shared" si="93"/>
        <v>-243.07592143398844</v>
      </c>
      <c r="IH23" s="1">
        <f t="shared" si="93"/>
        <v>-221.95661743522291</v>
      </c>
      <c r="II23" s="1">
        <f t="shared" si="93"/>
        <v>-201.80159380583484</v>
      </c>
      <c r="IJ23" s="1">
        <f t="shared" si="94"/>
        <v>-182.61085054582423</v>
      </c>
      <c r="IK23" s="1">
        <f t="shared" si="94"/>
        <v>-164.38438765519106</v>
      </c>
      <c r="IL23" s="1">
        <f t="shared" si="94"/>
        <v>-147.12220513393541</v>
      </c>
      <c r="IM23" s="1">
        <f t="shared" si="94"/>
        <v>-130.82430298205711</v>
      </c>
      <c r="IN23" s="1">
        <f t="shared" si="94"/>
        <v>-115.49068119955635</v>
      </c>
      <c r="IO23" s="1">
        <f t="shared" si="94"/>
        <v>-101.12133978643301</v>
      </c>
      <c r="IP23" s="1">
        <f t="shared" si="94"/>
        <v>-87.716278742687123</v>
      </c>
      <c r="IQ23" s="1">
        <f t="shared" si="94"/>
        <v>-75.275498068318711</v>
      </c>
      <c r="IR23" s="1">
        <f t="shared" si="94"/>
        <v>-63.798997763327755</v>
      </c>
      <c r="IS23" s="1">
        <f t="shared" si="94"/>
        <v>-53.286777827714218</v>
      </c>
      <c r="IT23" s="1">
        <f t="shared" si="95"/>
        <v>-43.738838261478151</v>
      </c>
      <c r="IU23" s="1">
        <f t="shared" si="95"/>
        <v>-35.155179064619546</v>
      </c>
      <c r="IV23" s="1">
        <f t="shared" si="95"/>
        <v>-27.535800237138382</v>
      </c>
      <c r="IW23" s="1">
        <f t="shared" si="95"/>
        <v>-20.88070177903467</v>
      </c>
      <c r="IX23" s="1">
        <f t="shared" si="95"/>
        <v>-15.189883690308406</v>
      </c>
      <c r="IY23" s="1">
        <f t="shared" si="95"/>
        <v>-10.463345970959601</v>
      </c>
      <c r="IZ23" s="1">
        <f t="shared" si="95"/>
        <v>-6.7010886209882461</v>
      </c>
      <c r="JA23" s="1">
        <f t="shared" si="95"/>
        <v>-3.9031116403943438</v>
      </c>
      <c r="JB23" s="1">
        <f t="shared" si="95"/>
        <v>-2.0694150291778923</v>
      </c>
      <c r="JC23" s="1">
        <f t="shared" si="95"/>
        <v>-1.1999987873388942</v>
      </c>
      <c r="JD23" s="1">
        <f t="shared" si="96"/>
        <v>-1.2948629148773485</v>
      </c>
      <c r="JE23" s="1">
        <f t="shared" si="96"/>
        <v>-2.3540074117932548</v>
      </c>
      <c r="JF23" s="1">
        <f t="shared" si="96"/>
        <v>-4.3774322780866139</v>
      </c>
      <c r="JG23" s="1">
        <f t="shared" si="96"/>
        <v>-7.3651375137574231</v>
      </c>
      <c r="JH23" s="1">
        <f t="shared" si="96"/>
        <v>-11.317123118805686</v>
      </c>
      <c r="JI23" s="1">
        <f t="shared" si="96"/>
        <v>-16.233389093231406</v>
      </c>
      <c r="JJ23" s="1">
        <f t="shared" si="96"/>
        <v>-22.113935437034581</v>
      </c>
      <c r="JK23" s="1">
        <f t="shared" si="96"/>
        <v>-28.958762150215207</v>
      </c>
      <c r="JL23" s="1">
        <f t="shared" si="96"/>
        <v>-36.767869232773293</v>
      </c>
      <c r="JM23" s="1">
        <f t="shared" si="96"/>
        <v>-45.54125668470882</v>
      </c>
      <c r="JN23" s="1">
        <f t="shared" si="97"/>
        <v>-55.278924506021824</v>
      </c>
      <c r="JO23" s="1">
        <f t="shared" si="97"/>
        <v>-65.980872696712254</v>
      </c>
      <c r="JP23" s="1">
        <f t="shared" si="97"/>
        <v>-77.647101256780175</v>
      </c>
      <c r="JQ23" s="1">
        <f t="shared" si="97"/>
        <v>-90.277610186225488</v>
      </c>
      <c r="JR23" s="1">
        <f t="shared" si="97"/>
        <v>-103.87239948504832</v>
      </c>
      <c r="JS23" s="1">
        <f t="shared" si="97"/>
        <v>-118.43146915324856</v>
      </c>
      <c r="JT23" s="1">
        <f t="shared" si="97"/>
        <v>-133.95481919082624</v>
      </c>
      <c r="JU23" s="1">
        <f t="shared" si="97"/>
        <v>-150.44244959778138</v>
      </c>
      <c r="JV23" s="1">
        <f t="shared" si="97"/>
        <v>-167.89436037411394</v>
      </c>
      <c r="JW23" s="1">
        <f t="shared" si="97"/>
        <v>-186.31055151982397</v>
      </c>
      <c r="JX23" s="1">
        <f t="shared" si="98"/>
        <v>-205.69102303491144</v>
      </c>
      <c r="JY23" s="1">
        <f t="shared" si="98"/>
        <v>-226.03577491937637</v>
      </c>
      <c r="JZ23" s="1">
        <f t="shared" si="98"/>
        <v>-247.34480717321875</v>
      </c>
      <c r="KA23" s="1">
        <f t="shared" si="98"/>
        <v>-269.61811979643852</v>
      </c>
      <c r="KB23" s="1">
        <f t="shared" si="98"/>
        <v>-292.85571278903586</v>
      </c>
      <c r="KC23" s="1">
        <f t="shared" si="98"/>
        <v>-317.05758615101058</v>
      </c>
      <c r="KD23" s="1">
        <f t="shared" si="98"/>
        <v>-342.22373988236274</v>
      </c>
      <c r="KE23" s="1">
        <f t="shared" si="98"/>
        <v>-368.35417398309238</v>
      </c>
      <c r="KF23" s="1">
        <f t="shared" si="98"/>
        <v>-395.44888845319946</v>
      </c>
      <c r="KG23" s="1">
        <f t="shared" si="98"/>
        <v>-423.50788329268397</v>
      </c>
      <c r="KH23" s="1">
        <f t="shared" si="99"/>
        <v>-452.53115850154597</v>
      </c>
      <c r="KI23" s="1">
        <f t="shared" si="99"/>
        <v>-482.51871407978541</v>
      </c>
      <c r="KJ23" s="1">
        <f t="shared" si="99"/>
        <v>-513.47055002740228</v>
      </c>
      <c r="KK23" s="1">
        <f t="shared" si="99"/>
        <v>-545.38666634439653</v>
      </c>
      <c r="KL23" s="1">
        <f t="shared" si="99"/>
        <v>-578.26706303076833</v>
      </c>
      <c r="KM23" s="1">
        <f t="shared" si="99"/>
        <v>-612.11174008651767</v>
      </c>
      <c r="KN23" s="1">
        <f t="shared" si="99"/>
        <v>-646.92069751164456</v>
      </c>
      <c r="KO23" s="1">
        <f t="shared" si="99"/>
        <v>-682.69393530614877</v>
      </c>
      <c r="KP23" s="1">
        <f t="shared" si="99"/>
        <v>-719.43145347003053</v>
      </c>
      <c r="KQ23" s="1">
        <f t="shared" si="99"/>
        <v>-757.13325200328984</v>
      </c>
      <c r="KR23" s="1">
        <f t="shared" si="100"/>
        <v>-795.79933090592624</v>
      </c>
      <c r="KS23" s="1">
        <f t="shared" si="100"/>
        <v>-835.42969017794042</v>
      </c>
      <c r="KT23" s="1">
        <f t="shared" si="100"/>
        <v>-876.02432981933202</v>
      </c>
      <c r="KU23" s="1">
        <f t="shared" si="100"/>
        <v>-917.58324983010107</v>
      </c>
      <c r="KV23" s="1">
        <f t="shared" si="100"/>
        <v>-960.10645021024743</v>
      </c>
      <c r="KW23" s="1">
        <f t="shared" si="100"/>
        <v>-1003.5939309597715</v>
      </c>
      <c r="KX23" s="1">
        <f t="shared" si="100"/>
        <v>-1048.0456920786728</v>
      </c>
      <c r="KY23" s="1">
        <f t="shared" si="100"/>
        <v>-1093.4617335669518</v>
      </c>
      <c r="KZ23" s="1">
        <f t="shared" si="100"/>
        <v>-1139.8420554246081</v>
      </c>
      <c r="LA23" s="1">
        <f t="shared" si="100"/>
        <v>-1187.186657651642</v>
      </c>
      <c r="LB23" s="1">
        <f t="shared" si="101"/>
        <v>-1235.4955402480532</v>
      </c>
      <c r="LC23" s="1">
        <f t="shared" si="101"/>
        <v>-1284.7687032138419</v>
      </c>
      <c r="LD23" s="1">
        <f t="shared" si="101"/>
        <v>-1335.006146549008</v>
      </c>
      <c r="LE23" s="1">
        <f t="shared" si="101"/>
        <v>-1386.2078702535516</v>
      </c>
      <c r="LF23" s="1">
        <f t="shared" si="101"/>
        <v>-1438.3738743274725</v>
      </c>
      <c r="LG23" s="1">
        <f t="shared" si="101"/>
        <v>-1491.5041587707713</v>
      </c>
      <c r="LH23" s="1">
        <f t="shared" si="101"/>
        <v>-1545.5987235834473</v>
      </c>
      <c r="LI23" s="1">
        <f t="shared" si="101"/>
        <v>-1600.6575687655006</v>
      </c>
      <c r="LJ23" s="1">
        <f t="shared" si="101"/>
        <v>-1656.6806943169317</v>
      </c>
      <c r="LK23" s="1">
        <f t="shared" si="101"/>
        <v>-1713.66810023774</v>
      </c>
      <c r="LL23" s="1">
        <f t="shared" si="102"/>
        <v>-1771.619786527926</v>
      </c>
      <c r="LM23" s="1">
        <f t="shared" si="102"/>
        <v>-1830.535753187489</v>
      </c>
      <c r="LN23" s="1">
        <f t="shared" si="102"/>
        <v>-1890.4160002164299</v>
      </c>
      <c r="LO23" s="1">
        <f t="shared" si="102"/>
        <v>-1951.2605276147481</v>
      </c>
      <c r="LP23" s="1">
        <f t="shared" si="102"/>
        <v>-2013.0693353824438</v>
      </c>
      <c r="LQ23" s="1">
        <f t="shared" si="102"/>
        <v>-2075.8424235195166</v>
      </c>
      <c r="LR23" s="1">
        <f t="shared" si="102"/>
        <v>-2139.5797920259674</v>
      </c>
      <c r="LS23" s="1">
        <f t="shared" si="102"/>
        <v>-2204.2814409017951</v>
      </c>
      <c r="LT23" s="1">
        <f t="shared" si="102"/>
        <v>-2269.9473701470006</v>
      </c>
      <c r="LU23" s="1">
        <f t="shared" si="102"/>
        <v>-2336.5775797615834</v>
      </c>
      <c r="LV23" s="1">
        <f t="shared" si="103"/>
        <v>-2404.1720697455439</v>
      </c>
      <c r="LW23" s="1">
        <f t="shared" si="103"/>
        <v>-2472.7308400988818</v>
      </c>
      <c r="LX23" s="1">
        <f t="shared" si="103"/>
        <v>-2542.2538908215975</v>
      </c>
      <c r="LY23" s="1">
        <f t="shared" si="103"/>
        <v>-2612.74122191369</v>
      </c>
      <c r="LZ23" s="1">
        <f t="shared" si="103"/>
        <v>-2684.1928333751603</v>
      </c>
      <c r="MA23" s="1">
        <f t="shared" si="103"/>
        <v>-2756.6087252060074</v>
      </c>
      <c r="MB23" s="1">
        <f t="shared" si="103"/>
        <v>-2829.9888974062319</v>
      </c>
      <c r="MC23" s="1">
        <f t="shared" si="103"/>
        <v>-2904.3333499758337</v>
      </c>
      <c r="MD23" s="1">
        <f t="shared" si="103"/>
        <v>-2979.6420829148133</v>
      </c>
      <c r="ME23" s="1">
        <f t="shared" si="103"/>
        <v>-3055.9150962231706</v>
      </c>
      <c r="MF23" s="1">
        <f t="shared" si="104"/>
        <v>-3133.1523899009048</v>
      </c>
      <c r="MG23" s="1">
        <f t="shared" si="104"/>
        <v>-3211.3539639480164</v>
      </c>
      <c r="MH23" s="1">
        <f t="shared" si="104"/>
        <v>-3290.5198183645057</v>
      </c>
      <c r="MI23" s="1">
        <f t="shared" si="104"/>
        <v>-3370.6499531503723</v>
      </c>
      <c r="MJ23" s="1">
        <f t="shared" si="104"/>
        <v>-3451.7443683056167</v>
      </c>
      <c r="MK23" s="1">
        <f t="shared" si="104"/>
        <v>-3533.803063830238</v>
      </c>
      <c r="ML23" s="1">
        <f t="shared" si="104"/>
        <v>-3616.8260397242366</v>
      </c>
      <c r="MM23" s="1">
        <f t="shared" si="104"/>
        <v>-3700.8132959876129</v>
      </c>
      <c r="MN23" s="1">
        <f t="shared" si="104"/>
        <v>-3785.7648326203671</v>
      </c>
      <c r="MO23" s="1">
        <f t="shared" si="104"/>
        <v>-3871.6806496224985</v>
      </c>
      <c r="MP23" s="1">
        <f t="shared" si="105"/>
        <v>-3958.5607469940069</v>
      </c>
      <c r="MQ23" s="1">
        <f t="shared" si="105"/>
        <v>-4046.405124734893</v>
      </c>
      <c r="MR23" s="1">
        <f t="shared" si="105"/>
        <v>-4135.2137828451569</v>
      </c>
      <c r="MS23" s="1">
        <f t="shared" si="105"/>
        <v>-4224.9867213247981</v>
      </c>
      <c r="MT23" s="1">
        <f t="shared" si="105"/>
        <v>-4315.7239401738161</v>
      </c>
      <c r="MU23" s="1">
        <f t="shared" si="105"/>
        <v>-4407.425439392212</v>
      </c>
      <c r="MV23" s="1">
        <f t="shared" si="105"/>
        <v>-4500.0912189799847</v>
      </c>
      <c r="MW23" s="1">
        <f t="shared" si="105"/>
        <v>-4593.721278937136</v>
      </c>
      <c r="MX23" s="1">
        <f t="shared" si="105"/>
        <v>-4688.3156192636643</v>
      </c>
      <c r="MY23" s="1">
        <f t="shared" si="105"/>
        <v>-4783.8742399595703</v>
      </c>
      <c r="MZ23" s="1">
        <f t="shared" si="106"/>
        <v>-4880.3971410248532</v>
      </c>
      <c r="NA23" s="1">
        <f t="shared" si="106"/>
        <v>-4977.8843224595139</v>
      </c>
      <c r="NB23" s="1">
        <f t="shared" si="106"/>
        <v>-5076.3357842635514</v>
      </c>
      <c r="NC23" s="1">
        <f t="shared" si="106"/>
        <v>-5175.7515264369667</v>
      </c>
      <c r="ND23" s="1">
        <f t="shared" si="106"/>
        <v>-5276.1315489797598</v>
      </c>
      <c r="NE23" s="1">
        <f t="shared" si="106"/>
        <v>-5377.4758518919307</v>
      </c>
      <c r="NF23" s="1">
        <f t="shared" si="106"/>
        <v>-5479.7844351734775</v>
      </c>
      <c r="NG23" s="1">
        <f t="shared" si="106"/>
        <v>-5583.0572988244039</v>
      </c>
      <c r="NH23" s="1">
        <f t="shared" si="106"/>
        <v>-5687.2944428447054</v>
      </c>
      <c r="NI23" s="1">
        <f t="shared" si="106"/>
        <v>-5792.4958672343864</v>
      </c>
      <c r="NJ23" s="1">
        <f t="shared" si="107"/>
        <v>-5898.6615719934434</v>
      </c>
      <c r="NK23" s="1">
        <f t="shared" si="107"/>
        <v>-6005.7915571218782</v>
      </c>
      <c r="NL23" s="1">
        <f t="shared" si="107"/>
        <v>-6113.8858226196908</v>
      </c>
      <c r="NM23" s="1">
        <f t="shared" si="107"/>
        <v>-6222.9443684868811</v>
      </c>
      <c r="NN23" s="1">
        <f t="shared" si="107"/>
        <v>-6332.9671947234474</v>
      </c>
      <c r="NO23" s="1">
        <f t="shared" si="107"/>
        <v>-6443.9543013293933</v>
      </c>
      <c r="NP23" s="1">
        <f t="shared" si="107"/>
        <v>-6555.9056883047142</v>
      </c>
      <c r="NQ23" s="1">
        <f t="shared" si="107"/>
        <v>-6668.8213556494138</v>
      </c>
      <c r="NR23" s="1">
        <f t="shared" si="107"/>
        <v>-6782.7013033634912</v>
      </c>
      <c r="NS23" s="1">
        <f t="shared" si="107"/>
        <v>-6897.5455314469464</v>
      </c>
      <c r="NT23" s="1">
        <f t="shared" si="108"/>
        <v>-7013.3540398997775</v>
      </c>
      <c r="NU23" s="1">
        <f t="shared" si="108"/>
        <v>-7130.1268287219882</v>
      </c>
      <c r="NV23" s="1">
        <f t="shared" si="108"/>
        <v>-7247.8638979135731</v>
      </c>
      <c r="NW23" s="1">
        <f t="shared" si="108"/>
        <v>-7366.5652474745384</v>
      </c>
      <c r="NX23" s="1">
        <f t="shared" si="108"/>
        <v>-7486.2308774048797</v>
      </c>
      <c r="NY23" s="1">
        <f t="shared" si="108"/>
        <v>-7606.8607877045988</v>
      </c>
      <c r="NZ23" s="1">
        <f t="shared" si="108"/>
        <v>-7728.4549783736957</v>
      </c>
      <c r="OA23" s="1">
        <f t="shared" si="108"/>
        <v>-7851.0134494121703</v>
      </c>
      <c r="OB23" s="1">
        <f t="shared" si="108"/>
        <v>-7974.5362008200209</v>
      </c>
      <c r="OC23" s="1">
        <f t="shared" si="108"/>
        <v>-8099.0232325972502</v>
      </c>
      <c r="OD23" s="1">
        <f t="shared" si="109"/>
        <v>-8224.4745447438563</v>
      </c>
      <c r="OE23" s="1">
        <f t="shared" si="109"/>
        <v>-8350.8901372598393</v>
      </c>
      <c r="OF23" s="1">
        <f t="shared" si="109"/>
        <v>-8478.270010145201</v>
      </c>
      <c r="OG23" s="1">
        <f t="shared" si="109"/>
        <v>-8606.6141633999414</v>
      </c>
      <c r="OH23" s="1">
        <f t="shared" si="109"/>
        <v>-8735.9225970240568</v>
      </c>
      <c r="OI23" s="1">
        <f t="shared" si="109"/>
        <v>-8866.1953110175491</v>
      </c>
      <c r="OJ23" s="1">
        <f t="shared" si="109"/>
        <v>-8997.4323053804201</v>
      </c>
      <c r="OK23" s="1">
        <f t="shared" si="109"/>
        <v>-9129.6335801126697</v>
      </c>
      <c r="OL23" s="1">
        <f t="shared" si="109"/>
        <v>-9262.7991352142963</v>
      </c>
      <c r="OM23" s="1">
        <f t="shared" si="109"/>
        <v>-9396.9289706852978</v>
      </c>
      <c r="ON23" s="1">
        <f t="shared" si="110"/>
        <v>-9532.0230865256781</v>
      </c>
      <c r="OO23" s="1">
        <f t="shared" si="110"/>
        <v>-9668.081482735437</v>
      </c>
      <c r="OP23" s="1">
        <f t="shared" si="110"/>
        <v>-9805.1041593145746</v>
      </c>
      <c r="OQ23" s="1">
        <f t="shared" si="110"/>
        <v>-9943.0911162630855</v>
      </c>
      <c r="OR23" s="1">
        <f t="shared" si="110"/>
        <v>-10082.042353580977</v>
      </c>
      <c r="OS23" s="1">
        <f t="shared" si="110"/>
        <v>-10221.957871268245</v>
      </c>
      <c r="OT23" s="1">
        <f t="shared" si="110"/>
        <v>-10362.837669324892</v>
      </c>
      <c r="OU23" s="1">
        <f t="shared" si="110"/>
        <v>-10504.681747750912</v>
      </c>
      <c r="OV23" s="1">
        <f t="shared" si="110"/>
        <v>-10647.490106546313</v>
      </c>
      <c r="OW23" s="1">
        <f t="shared" si="110"/>
        <v>-10791.262745711092</v>
      </c>
      <c r="OX23" s="1">
        <f t="shared" si="111"/>
        <v>-10935.999665245248</v>
      </c>
      <c r="OY23" s="1">
        <f t="shared" si="111"/>
        <v>-11081.700865148778</v>
      </c>
      <c r="OZ23" s="1">
        <f t="shared" si="111"/>
        <v>-11228.366345421689</v>
      </c>
      <c r="PA23" s="1">
        <f t="shared" si="111"/>
        <v>-11375.99610606398</v>
      </c>
      <c r="PB23" s="1">
        <f t="shared" si="111"/>
        <v>-11524.590147075647</v>
      </c>
      <c r="PC23" s="1">
        <f t="shared" si="111"/>
        <v>-11674.148468456691</v>
      </c>
      <c r="PD23" s="1">
        <f t="shared" si="111"/>
        <v>-11824.671070207114</v>
      </c>
      <c r="PE23" s="1">
        <f t="shared" si="111"/>
        <v>-11976.157952326912</v>
      </c>
      <c r="PF23" s="1">
        <f t="shared" si="111"/>
        <v>-12128.609114816089</v>
      </c>
      <c r="PG23" s="1">
        <f t="shared" si="111"/>
        <v>-12282.024557674644</v>
      </c>
      <c r="PH23" s="1">
        <f t="shared" si="112"/>
        <v>-12436.404280902576</v>
      </c>
      <c r="PI23" s="1">
        <f t="shared" si="112"/>
        <v>-12591.748284499885</v>
      </c>
      <c r="PJ23" s="1">
        <f t="shared" si="112"/>
        <v>-12748.056568466574</v>
      </c>
      <c r="PK23" s="1">
        <f t="shared" si="112"/>
        <v>-12905.329132802637</v>
      </c>
      <c r="PL23" s="1">
        <f t="shared" si="112"/>
        <v>-13063.56597750808</v>
      </c>
      <c r="PM23" s="1">
        <f t="shared" si="112"/>
        <v>-13222.7671025829</v>
      </c>
      <c r="PN23" s="1">
        <f t="shared" si="112"/>
        <v>-13382.932508027097</v>
      </c>
      <c r="PO23" s="1">
        <f t="shared" si="112"/>
        <v>-13544.062193840673</v>
      </c>
      <c r="PP23" s="1">
        <f t="shared" si="112"/>
        <v>-13706.156160023624</v>
      </c>
      <c r="PQ23" s="1">
        <f t="shared" si="112"/>
        <v>-13869.214406575953</v>
      </c>
      <c r="PR23" s="1">
        <f t="shared" si="113"/>
        <v>-14033.236933497661</v>
      </c>
      <c r="PS23" s="1">
        <f t="shared" si="113"/>
        <v>-14198.223740788744</v>
      </c>
      <c r="PT23" s="1">
        <f t="shared" si="113"/>
        <v>-14364.174828449208</v>
      </c>
      <c r="PU23" s="1">
        <f t="shared" si="113"/>
        <v>-14531.090196479048</v>
      </c>
      <c r="PV23" s="1">
        <f t="shared" si="113"/>
        <v>-14698.969844878264</v>
      </c>
      <c r="PW23" s="1">
        <f t="shared" si="113"/>
        <v>-14867.813773646858</v>
      </c>
      <c r="PX23" s="1">
        <f t="shared" si="113"/>
        <v>-15037.621982784831</v>
      </c>
      <c r="PY23" s="1">
        <f t="shared" si="113"/>
        <v>-15208.394472292181</v>
      </c>
      <c r="PZ23" s="1">
        <f t="shared" si="113"/>
        <v>-15380.131242168909</v>
      </c>
      <c r="QA23" s="1">
        <f t="shared" si="113"/>
        <v>-15552.832292415011</v>
      </c>
      <c r="QB23" s="1">
        <f t="shared" si="114"/>
        <v>-15726.497623030495</v>
      </c>
      <c r="QC23" s="1">
        <f t="shared" si="114"/>
        <v>-15901.127234015354</v>
      </c>
      <c r="QD23" s="1">
        <f t="shared" si="114"/>
        <v>-16076.72112536959</v>
      </c>
      <c r="QE23" s="1">
        <f t="shared" si="114"/>
        <v>-16253.279297093204</v>
      </c>
      <c r="QF23" s="1">
        <f t="shared" si="114"/>
        <v>-16430.801749186197</v>
      </c>
      <c r="QG23" s="1">
        <f t="shared" si="114"/>
        <v>-16609.288481648568</v>
      </c>
      <c r="QH23" s="1">
        <f t="shared" si="114"/>
        <v>-16788.739494480313</v>
      </c>
      <c r="QI23" s="1">
        <f t="shared" si="114"/>
        <v>-16969.154787681437</v>
      </c>
      <c r="QJ23" s="1">
        <f t="shared" si="114"/>
        <v>-17150.534361251939</v>
      </c>
      <c r="QK23" s="1">
        <f t="shared" si="114"/>
        <v>-17332.878215191817</v>
      </c>
      <c r="QL23" s="1">
        <f t="shared" si="115"/>
        <v>-17516.186349501073</v>
      </c>
      <c r="QM23" s="1">
        <f t="shared" si="115"/>
        <v>-17700.458764179708</v>
      </c>
      <c r="QN23" s="1">
        <f t="shared" si="115"/>
        <v>-17885.695459227722</v>
      </c>
      <c r="QO23" s="1">
        <f t="shared" si="115"/>
        <v>-18071.89643464511</v>
      </c>
      <c r="QP23" s="1">
        <f t="shared" si="115"/>
        <v>-18259.061690431874</v>
      </c>
      <c r="QQ23" s="1">
        <f t="shared" si="115"/>
        <v>-18447.19122658802</v>
      </c>
      <c r="QR23" s="1">
        <f t="shared" si="115"/>
        <v>-18636.285043113541</v>
      </c>
      <c r="QS23" s="1">
        <f t="shared" si="115"/>
        <v>-18826.343140008437</v>
      </c>
      <c r="QT23" s="1">
        <f t="shared" si="115"/>
        <v>-19017.365517272716</v>
      </c>
      <c r="QU23" s="1">
        <f t="shared" si="115"/>
        <v>-19209.352174906369</v>
      </c>
      <c r="QV23" s="1">
        <f t="shared" si="116"/>
        <v>-19402.303112909402</v>
      </c>
      <c r="QW23" s="1">
        <f t="shared" si="116"/>
        <v>-19596.218331281812</v>
      </c>
      <c r="QX23" s="1">
        <f t="shared" si="116"/>
        <v>-19791.097830023595</v>
      </c>
      <c r="QY23" s="1">
        <f t="shared" si="116"/>
        <v>-19986.941609134759</v>
      </c>
      <c r="QZ23" s="1">
        <f t="shared" si="116"/>
        <v>-20183.749668615303</v>
      </c>
      <c r="RA23" s="1">
        <f t="shared" si="116"/>
        <v>-20381.522008465217</v>
      </c>
      <c r="RB23" s="1">
        <f t="shared" si="116"/>
        <v>-20580.258628684518</v>
      </c>
      <c r="RC23" s="1">
        <f t="shared" si="116"/>
        <v>-20779.95952927319</v>
      </c>
      <c r="RD23" s="1">
        <f t="shared" si="116"/>
        <v>-20980.624710231241</v>
      </c>
      <c r="RE23" s="1">
        <f t="shared" si="116"/>
        <v>-21182.25417155867</v>
      </c>
      <c r="RF23" s="1">
        <f t="shared" si="117"/>
        <v>-21384.847913255475</v>
      </c>
      <c r="RG23" s="1">
        <f t="shared" si="117"/>
        <v>-21588.405935321662</v>
      </c>
      <c r="RH23" s="1">
        <f t="shared" si="117"/>
        <v>-21792.928237757224</v>
      </c>
      <c r="RI23" s="1">
        <f t="shared" si="117"/>
        <v>-21998.414820562157</v>
      </c>
      <c r="RJ23" s="1">
        <f t="shared" si="117"/>
        <v>-22204.865683736476</v>
      </c>
      <c r="RK23" s="1">
        <f t="shared" si="117"/>
        <v>-22412.28082728017</v>
      </c>
      <c r="RL23" s="1">
        <f t="shared" si="117"/>
        <v>-22620.660251193243</v>
      </c>
      <c r="RM23" s="1">
        <f t="shared" si="117"/>
        <v>-22830.003955475691</v>
      </c>
      <c r="RN23" s="1">
        <f t="shared" si="117"/>
        <v>-23040.311940127514</v>
      </c>
      <c r="RO23" s="1">
        <f t="shared" si="117"/>
        <v>-23251.584205148716</v>
      </c>
      <c r="RP23" s="1">
        <f t="shared" si="118"/>
        <v>-23463.820750539297</v>
      </c>
      <c r="RQ23" s="1">
        <f t="shared" si="118"/>
        <v>-23677.021576299256</v>
      </c>
      <c r="RR23" s="1">
        <f t="shared" si="118"/>
        <v>-23891.186682428593</v>
      </c>
      <c r="RS23" s="1">
        <f t="shared" si="118"/>
        <v>-24106.316068927303</v>
      </c>
      <c r="RT23" s="1">
        <f t="shared" si="118"/>
        <v>-24322.409735795398</v>
      </c>
      <c r="RU23" s="1">
        <f t="shared" si="118"/>
        <v>-24539.467683032864</v>
      </c>
      <c r="RV23" s="1">
        <f t="shared" si="118"/>
        <v>-24757.489910639713</v>
      </c>
      <c r="RW23" s="1">
        <f t="shared" si="118"/>
        <v>-24976.476418615934</v>
      </c>
      <c r="RX23" s="1">
        <f t="shared" si="118"/>
        <v>-25196.427206961533</v>
      </c>
      <c r="RY23" s="1">
        <f t="shared" si="118"/>
        <v>-25417.342275676514</v>
      </c>
      <c r="RZ23" s="1">
        <f t="shared" si="119"/>
        <v>-25639.22162476087</v>
      </c>
      <c r="SA23" s="1">
        <f t="shared" si="119"/>
        <v>-25862.065254214598</v>
      </c>
      <c r="SB23" s="1">
        <f t="shared" si="119"/>
        <v>-26085.873164037712</v>
      </c>
      <c r="SC23" s="1">
        <f t="shared" si="119"/>
        <v>-26310.645354230201</v>
      </c>
      <c r="SD23" s="1">
        <f t="shared" si="119"/>
        <v>-26536.381824792064</v>
      </c>
      <c r="SE23" s="1">
        <f t="shared" si="119"/>
        <v>-26763.082575723311</v>
      </c>
      <c r="SF23" s="1">
        <f t="shared" si="119"/>
        <v>-26990.747607023928</v>
      </c>
      <c r="SG23" s="1">
        <f t="shared" si="119"/>
        <v>-27219.376918693928</v>
      </c>
      <c r="SH23" s="1">
        <f t="shared" si="119"/>
        <v>-27448.970510733303</v>
      </c>
      <c r="SI23" s="1">
        <f t="shared" si="119"/>
        <v>-27679.528383142057</v>
      </c>
      <c r="SJ23" s="1">
        <f t="shared" si="120"/>
        <v>-27911.050535920185</v>
      </c>
      <c r="SK23" s="1">
        <f t="shared" si="120"/>
        <v>-28143.536969067696</v>
      </c>
      <c r="SL23" s="1">
        <f t="shared" si="120"/>
        <v>-28376.987682584575</v>
      </c>
      <c r="SM23" s="1">
        <f t="shared" si="120"/>
        <v>-28611.402676470843</v>
      </c>
      <c r="SN23" s="1">
        <f t="shared" si="120"/>
        <v>-28846.781950726479</v>
      </c>
      <c r="SO23" s="1">
        <f t="shared" si="120"/>
        <v>-29083.125505351501</v>
      </c>
      <c r="SP23" s="1">
        <f t="shared" si="120"/>
        <v>-29320.433340345895</v>
      </c>
      <c r="SQ23" s="1">
        <f t="shared" si="120"/>
        <v>-29558.705455709671</v>
      </c>
      <c r="SR23" s="1">
        <f t="shared" si="120"/>
        <v>-29797.941851442818</v>
      </c>
      <c r="SS23" s="1">
        <f t="shared" si="120"/>
        <v>-30038.142527545344</v>
      </c>
      <c r="ST23" s="4">
        <f t="shared" si="120"/>
        <v>-30279.307484016899</v>
      </c>
    </row>
    <row r="24" spans="2:514" x14ac:dyDescent="0.45">
      <c r="B24" s="25">
        <f t="shared" si="70"/>
        <v>19</v>
      </c>
      <c r="C24" s="1" t="b">
        <f>OR(AND($D$2="lognormal",OR(Inputs!C27&lt;=0,Inputs!D27&gt;=Inputs!C27)),Inputs!F27&lt;=0,Inputs!F27&gt;=1)</f>
        <v>0</v>
      </c>
      <c r="D24" s="1">
        <f>IF(OR($D$2="",Inputs!$C27="",Inputs!$D27="",Inputs!$F27="",C24),"",IF($D$2="normal",IFERROR(Inputs!$C27-Inputs!$D27,""),IFERROR(LN(Inputs!$C27-Inputs!$D27),"")))</f>
        <v>1.6094379124341003</v>
      </c>
      <c r="E24" s="1">
        <f>IF(OR($D$2="",Inputs!$C27="",Inputs!$D27="",Inputs!$F27=""),"",IF($D$2="normal",IFERROR(Inputs!$C27+Inputs!$D27,""),IFERROR(LN(Inputs!$C27+Inputs!$D27),"")))</f>
        <v>2.3978952727983707</v>
      </c>
      <c r="F24" s="2">
        <f>IF(OR(D24="",E24=""),"",(1+Inputs!$F27)/2)</f>
        <v>0.75</v>
      </c>
      <c r="G24" s="1">
        <f t="shared" si="68"/>
        <v>2.0036665926162356</v>
      </c>
      <c r="H24" s="1">
        <f t="shared" si="69"/>
        <v>0.5844843158365689</v>
      </c>
      <c r="I24" s="3"/>
      <c r="J24" s="1">
        <f t="shared" si="16"/>
        <v>1.9039920235713146</v>
      </c>
      <c r="K24" s="26">
        <f t="shared" si="17"/>
        <v>28.886675636821529</v>
      </c>
      <c r="M24" s="90"/>
      <c r="N24" s="1">
        <f t="shared" si="71"/>
        <v>-15067.994200029072</v>
      </c>
      <c r="O24" s="1">
        <f t="shared" si="71"/>
        <v>-14947.113974601647</v>
      </c>
      <c r="P24" s="1">
        <f t="shared" si="71"/>
        <v>-14826.720615650487</v>
      </c>
      <c r="Q24" s="1">
        <f t="shared" si="71"/>
        <v>-14706.814123175594</v>
      </c>
      <c r="R24" s="1">
        <f t="shared" si="71"/>
        <v>-14587.394497176972</v>
      </c>
      <c r="S24" s="1">
        <f t="shared" si="71"/>
        <v>-14468.461737654619</v>
      </c>
      <c r="T24" s="1">
        <f t="shared" si="71"/>
        <v>-14350.015844608532</v>
      </c>
      <c r="U24" s="1">
        <f t="shared" si="71"/>
        <v>-14232.056818038713</v>
      </c>
      <c r="V24" s="1">
        <f t="shared" si="71"/>
        <v>-14114.584657945165</v>
      </c>
      <c r="W24" s="1">
        <f t="shared" si="71"/>
        <v>-13997.599364327883</v>
      </c>
      <c r="X24" s="1">
        <f t="shared" si="72"/>
        <v>-13881.100937186871</v>
      </c>
      <c r="Y24" s="1">
        <f t="shared" si="72"/>
        <v>-13765.089376522124</v>
      </c>
      <c r="Z24" s="1">
        <f t="shared" si="72"/>
        <v>-13649.564682333648</v>
      </c>
      <c r="AA24" s="1">
        <f t="shared" si="72"/>
        <v>-13534.526854621441</v>
      </c>
      <c r="AB24" s="1">
        <f t="shared" si="72"/>
        <v>-13419.975893385505</v>
      </c>
      <c r="AC24" s="1">
        <f t="shared" si="72"/>
        <v>-13305.91179862583</v>
      </c>
      <c r="AD24" s="1">
        <f t="shared" si="72"/>
        <v>-13192.334570342427</v>
      </c>
      <c r="AE24" s="1">
        <f t="shared" si="72"/>
        <v>-13079.244208535292</v>
      </c>
      <c r="AF24" s="1">
        <f t="shared" si="72"/>
        <v>-12966.640713204426</v>
      </c>
      <c r="AG24" s="1">
        <f t="shared" si="72"/>
        <v>-12854.524084349825</v>
      </c>
      <c r="AH24" s="1">
        <f t="shared" si="73"/>
        <v>-12742.894321971498</v>
      </c>
      <c r="AI24" s="1">
        <f t="shared" si="73"/>
        <v>-12631.751426069435</v>
      </c>
      <c r="AJ24" s="1">
        <f t="shared" si="73"/>
        <v>-12521.095396643643</v>
      </c>
      <c r="AK24" s="1">
        <f t="shared" si="73"/>
        <v>-12410.926233694116</v>
      </c>
      <c r="AL24" s="1">
        <f t="shared" si="73"/>
        <v>-12301.243937220859</v>
      </c>
      <c r="AM24" s="1">
        <f t="shared" si="73"/>
        <v>-12192.048507223873</v>
      </c>
      <c r="AN24" s="1">
        <f t="shared" si="73"/>
        <v>-12083.339943703153</v>
      </c>
      <c r="AO24" s="1">
        <f t="shared" si="73"/>
        <v>-11975.1182466587</v>
      </c>
      <c r="AP24" s="1">
        <f t="shared" si="73"/>
        <v>-11867.383416090515</v>
      </c>
      <c r="AQ24" s="1">
        <f t="shared" si="73"/>
        <v>-11760.1354519986</v>
      </c>
      <c r="AR24" s="1">
        <f t="shared" si="74"/>
        <v>-11653.374354382955</v>
      </c>
      <c r="AS24" s="1">
        <f t="shared" si="74"/>
        <v>-11547.100123243574</v>
      </c>
      <c r="AT24" s="1">
        <f t="shared" si="74"/>
        <v>-11441.312758580463</v>
      </c>
      <c r="AU24" s="1">
        <f t="shared" si="74"/>
        <v>-11336.012260393623</v>
      </c>
      <c r="AV24" s="1">
        <f t="shared" si="74"/>
        <v>-11231.198628683049</v>
      </c>
      <c r="AW24" s="1">
        <f t="shared" si="74"/>
        <v>-11126.871863448741</v>
      </c>
      <c r="AX24" s="1">
        <f t="shared" si="74"/>
        <v>-11023.031964690705</v>
      </c>
      <c r="AY24" s="1">
        <f t="shared" si="74"/>
        <v>-10919.678932408937</v>
      </c>
      <c r="AZ24" s="1">
        <f t="shared" si="74"/>
        <v>-10816.812766603436</v>
      </c>
      <c r="BA24" s="1">
        <f t="shared" si="74"/>
        <v>-10714.433467274202</v>
      </c>
      <c r="BB24" s="1">
        <f t="shared" si="75"/>
        <v>-10612.541034421238</v>
      </c>
      <c r="BC24" s="1">
        <f t="shared" si="75"/>
        <v>-10511.135468044544</v>
      </c>
      <c r="BD24" s="1">
        <f t="shared" si="75"/>
        <v>-10410.216768144115</v>
      </c>
      <c r="BE24" s="1">
        <f t="shared" si="75"/>
        <v>-10309.784934719955</v>
      </c>
      <c r="BF24" s="1">
        <f t="shared" si="75"/>
        <v>-10209.839967772066</v>
      </c>
      <c r="BG24" s="1">
        <f t="shared" si="75"/>
        <v>-10110.381867300443</v>
      </c>
      <c r="BH24" s="1">
        <f t="shared" si="75"/>
        <v>-10011.410633305088</v>
      </c>
      <c r="BI24" s="1">
        <f t="shared" si="75"/>
        <v>-9912.9262657860017</v>
      </c>
      <c r="BJ24" s="1">
        <f t="shared" si="75"/>
        <v>-9814.9287647431847</v>
      </c>
      <c r="BK24" s="1">
        <f t="shared" si="75"/>
        <v>-9717.4181301766348</v>
      </c>
      <c r="BL24" s="1">
        <f t="shared" si="76"/>
        <v>-9620.3943620863538</v>
      </c>
      <c r="BM24" s="1">
        <f t="shared" si="76"/>
        <v>-9523.8574604723399</v>
      </c>
      <c r="BN24" s="1">
        <f t="shared" si="76"/>
        <v>-9427.8074253345949</v>
      </c>
      <c r="BO24" s="1">
        <f t="shared" si="76"/>
        <v>-9332.2442566731206</v>
      </c>
      <c r="BP24" s="1">
        <f t="shared" si="76"/>
        <v>-9237.1679544879116</v>
      </c>
      <c r="BQ24" s="1">
        <f t="shared" si="76"/>
        <v>-9142.5785187789716</v>
      </c>
      <c r="BR24" s="1">
        <f t="shared" si="76"/>
        <v>-9048.4759495463004</v>
      </c>
      <c r="BS24" s="1">
        <f t="shared" si="76"/>
        <v>-8954.8602467898963</v>
      </c>
      <c r="BT24" s="1">
        <f t="shared" si="76"/>
        <v>-8861.731410509763</v>
      </c>
      <c r="BU24" s="1">
        <f t="shared" si="76"/>
        <v>-8769.089440705895</v>
      </c>
      <c r="BV24" s="1">
        <f t="shared" si="77"/>
        <v>-8676.9343373782976</v>
      </c>
      <c r="BW24" s="1">
        <f t="shared" si="77"/>
        <v>-8585.2661005269674</v>
      </c>
      <c r="BX24" s="1">
        <f t="shared" si="77"/>
        <v>-8494.0847301519061</v>
      </c>
      <c r="BY24" s="1">
        <f t="shared" si="77"/>
        <v>-8403.3902262531101</v>
      </c>
      <c r="BZ24" s="1">
        <f t="shared" si="77"/>
        <v>-8313.1825888305866</v>
      </c>
      <c r="CA24" s="1">
        <f t="shared" si="77"/>
        <v>-8223.4618178843284</v>
      </c>
      <c r="CB24" s="1">
        <f t="shared" si="77"/>
        <v>-8134.22791341434</v>
      </c>
      <c r="CC24" s="1">
        <f t="shared" si="77"/>
        <v>-8045.4808754206206</v>
      </c>
      <c r="CD24" s="1">
        <f t="shared" si="77"/>
        <v>-7957.2207039031673</v>
      </c>
      <c r="CE24" s="1">
        <f t="shared" si="77"/>
        <v>-7869.4473988619848</v>
      </c>
      <c r="CF24" s="1">
        <f t="shared" si="78"/>
        <v>-7782.1609602970693</v>
      </c>
      <c r="CG24" s="1">
        <f t="shared" si="78"/>
        <v>-7695.3613882084228</v>
      </c>
      <c r="CH24" s="1">
        <f t="shared" si="78"/>
        <v>-7609.0486825960425</v>
      </c>
      <c r="CI24" s="1">
        <f t="shared" si="78"/>
        <v>-7523.2228434599319</v>
      </c>
      <c r="CJ24" s="1">
        <f t="shared" si="78"/>
        <v>-7437.8838708000903</v>
      </c>
      <c r="CK24" s="1">
        <f t="shared" si="78"/>
        <v>-7353.0317646165176</v>
      </c>
      <c r="CL24" s="1">
        <f t="shared" si="78"/>
        <v>-7268.6665249092111</v>
      </c>
      <c r="CM24" s="1">
        <f t="shared" si="78"/>
        <v>-7184.7881516781736</v>
      </c>
      <c r="CN24" s="1">
        <f t="shared" si="78"/>
        <v>-7101.396644923404</v>
      </c>
      <c r="CO24" s="1">
        <f t="shared" si="78"/>
        <v>-7018.4920046449033</v>
      </c>
      <c r="CP24" s="1">
        <f t="shared" si="79"/>
        <v>-6936.0742308426707</v>
      </c>
      <c r="CQ24" s="1">
        <f t="shared" si="79"/>
        <v>-6854.1433235167069</v>
      </c>
      <c r="CR24" s="1">
        <f t="shared" si="79"/>
        <v>-6772.6992826670103</v>
      </c>
      <c r="CS24" s="1">
        <f t="shared" si="79"/>
        <v>-6691.7421082935834</v>
      </c>
      <c r="CT24" s="1">
        <f t="shared" si="79"/>
        <v>-6611.2718003964228</v>
      </c>
      <c r="CU24" s="1">
        <f t="shared" si="79"/>
        <v>-6531.2883589755329</v>
      </c>
      <c r="CV24" s="1">
        <f t="shared" si="79"/>
        <v>-6451.7917840309101</v>
      </c>
      <c r="CW24" s="1">
        <f t="shared" si="79"/>
        <v>-6372.7820755625553</v>
      </c>
      <c r="CX24" s="1">
        <f t="shared" si="79"/>
        <v>-6294.2592335704694</v>
      </c>
      <c r="CY24" s="1">
        <f t="shared" si="79"/>
        <v>-6216.2232580546543</v>
      </c>
      <c r="CZ24" s="1">
        <f t="shared" si="80"/>
        <v>-6138.6741490151035</v>
      </c>
      <c r="DA24" s="1">
        <f t="shared" si="80"/>
        <v>-6061.6119064518261</v>
      </c>
      <c r="DB24" s="1">
        <f t="shared" si="80"/>
        <v>-5985.0365303648123</v>
      </c>
      <c r="DC24" s="1">
        <f t="shared" si="80"/>
        <v>-5908.9480207540701</v>
      </c>
      <c r="DD24" s="1">
        <f t="shared" si="80"/>
        <v>-5833.346377619594</v>
      </c>
      <c r="DE24" s="1">
        <f t="shared" si="80"/>
        <v>-5758.2316009613869</v>
      </c>
      <c r="DF24" s="1">
        <f t="shared" si="80"/>
        <v>-5683.6036907794487</v>
      </c>
      <c r="DG24" s="1">
        <f t="shared" si="80"/>
        <v>-5609.4626470737785</v>
      </c>
      <c r="DH24" s="1">
        <f t="shared" si="80"/>
        <v>-5535.8084698443763</v>
      </c>
      <c r="DI24" s="1">
        <f t="shared" si="80"/>
        <v>-5462.6411590912421</v>
      </c>
      <c r="DJ24" s="1">
        <f t="shared" si="81"/>
        <v>-5389.9607148143768</v>
      </c>
      <c r="DK24" s="1">
        <f t="shared" si="81"/>
        <v>-5317.7671370137805</v>
      </c>
      <c r="DL24" s="1">
        <f t="shared" si="81"/>
        <v>-5246.0604256894503</v>
      </c>
      <c r="DM24" s="1">
        <f t="shared" si="81"/>
        <v>-5174.84058084139</v>
      </c>
      <c r="DN24" s="1">
        <f t="shared" si="81"/>
        <v>-5104.1076024695967</v>
      </c>
      <c r="DO24" s="1">
        <f t="shared" si="81"/>
        <v>-5033.8614905740733</v>
      </c>
      <c r="DP24" s="1">
        <f t="shared" si="81"/>
        <v>-4964.102245154817</v>
      </c>
      <c r="DQ24" s="1">
        <f t="shared" si="81"/>
        <v>-4894.8298662118295</v>
      </c>
      <c r="DR24" s="1">
        <f t="shared" si="81"/>
        <v>-4826.0443537451101</v>
      </c>
      <c r="DS24" s="1">
        <f t="shared" si="81"/>
        <v>-4757.7457077546596</v>
      </c>
      <c r="DT24" s="1">
        <f t="shared" si="82"/>
        <v>-4689.9339282404762</v>
      </c>
      <c r="DU24" s="1">
        <f t="shared" si="82"/>
        <v>-4622.6090152025627</v>
      </c>
      <c r="DV24" s="1">
        <f t="shared" si="82"/>
        <v>-4555.7709686409162</v>
      </c>
      <c r="DW24" s="1">
        <f t="shared" si="82"/>
        <v>-4489.4197885555386</v>
      </c>
      <c r="DX24" s="1">
        <f t="shared" si="82"/>
        <v>-4423.5554749464281</v>
      </c>
      <c r="DY24" s="1">
        <f t="shared" si="82"/>
        <v>-4358.1780278135875</v>
      </c>
      <c r="DZ24" s="1">
        <f t="shared" si="82"/>
        <v>-4293.287447157013</v>
      </c>
      <c r="EA24" s="1">
        <f t="shared" si="82"/>
        <v>-4228.8837329767093</v>
      </c>
      <c r="EB24" s="1">
        <f t="shared" si="82"/>
        <v>-4164.9668852726727</v>
      </c>
      <c r="EC24" s="1">
        <f t="shared" si="82"/>
        <v>-4101.5369040449041</v>
      </c>
      <c r="ED24" s="1">
        <f t="shared" si="83"/>
        <v>-4038.5937892934039</v>
      </c>
      <c r="EE24" s="1">
        <f t="shared" si="83"/>
        <v>-3976.1375410181722</v>
      </c>
      <c r="EF24" s="1">
        <f t="shared" si="83"/>
        <v>-3914.1681592192081</v>
      </c>
      <c r="EG24" s="1">
        <f t="shared" si="83"/>
        <v>-3852.6856438965133</v>
      </c>
      <c r="EH24" s="1">
        <f t="shared" si="83"/>
        <v>-3791.6899950500865</v>
      </c>
      <c r="EI24" s="1">
        <f t="shared" si="83"/>
        <v>-3731.1812126799273</v>
      </c>
      <c r="EJ24" s="1">
        <f t="shared" si="83"/>
        <v>-3671.159296786037</v>
      </c>
      <c r="EK24" s="1">
        <f t="shared" si="83"/>
        <v>-3611.6242473684147</v>
      </c>
      <c r="EL24" s="1">
        <f t="shared" si="83"/>
        <v>-3552.5760644270608</v>
      </c>
      <c r="EM24" s="1">
        <f t="shared" si="83"/>
        <v>-3494.0147479619754</v>
      </c>
      <c r="EN24" s="1">
        <f t="shared" si="84"/>
        <v>-3435.9402979731581</v>
      </c>
      <c r="EO24" s="1">
        <f t="shared" si="84"/>
        <v>-3378.3527144606096</v>
      </c>
      <c r="EP24" s="1">
        <f t="shared" si="84"/>
        <v>-3321.2519974243287</v>
      </c>
      <c r="EQ24" s="1">
        <f t="shared" si="84"/>
        <v>-3264.6381468643158</v>
      </c>
      <c r="ER24" s="1">
        <f t="shared" si="84"/>
        <v>-3208.5111627805722</v>
      </c>
      <c r="ES24" s="1">
        <f t="shared" si="84"/>
        <v>-3152.8710451730958</v>
      </c>
      <c r="ET24" s="1">
        <f t="shared" si="84"/>
        <v>-3097.7177940418883</v>
      </c>
      <c r="EU24" s="1">
        <f t="shared" si="84"/>
        <v>-3043.0514093869488</v>
      </c>
      <c r="EV24" s="1">
        <f t="shared" si="84"/>
        <v>-2988.8718912082777</v>
      </c>
      <c r="EW24" s="1">
        <f t="shared" si="84"/>
        <v>-2935.1792395058751</v>
      </c>
      <c r="EX24" s="1">
        <f t="shared" si="85"/>
        <v>-2881.9734542797401</v>
      </c>
      <c r="EY24" s="1">
        <f t="shared" si="85"/>
        <v>-2829.2545355298744</v>
      </c>
      <c r="EZ24" s="1">
        <f t="shared" si="85"/>
        <v>-2777.0224832562758</v>
      </c>
      <c r="FA24" s="1">
        <f t="shared" si="85"/>
        <v>-2725.2772974589461</v>
      </c>
      <c r="FB24" s="1">
        <f t="shared" si="85"/>
        <v>-2674.0189781378849</v>
      </c>
      <c r="FC24" s="1">
        <f t="shared" si="85"/>
        <v>-2623.2475252930917</v>
      </c>
      <c r="FD24" s="1">
        <f t="shared" si="85"/>
        <v>-2572.962938924567</v>
      </c>
      <c r="FE24" s="1">
        <f t="shared" si="85"/>
        <v>-2523.1652190323102</v>
      </c>
      <c r="FF24" s="1">
        <f t="shared" si="85"/>
        <v>-2473.8543656163215</v>
      </c>
      <c r="FG24" s="1">
        <f t="shared" si="85"/>
        <v>-2425.0303786766017</v>
      </c>
      <c r="FH24" s="1">
        <f t="shared" si="86"/>
        <v>-2376.6932582131499</v>
      </c>
      <c r="FI24" s="1">
        <f t="shared" si="86"/>
        <v>-2328.8430042259665</v>
      </c>
      <c r="FJ24" s="1">
        <f t="shared" si="86"/>
        <v>-2281.4796167150512</v>
      </c>
      <c r="FK24" s="1">
        <f t="shared" si="86"/>
        <v>-2234.6030956804038</v>
      </c>
      <c r="FL24" s="1">
        <f t="shared" si="86"/>
        <v>-2188.213441122025</v>
      </c>
      <c r="FM24" s="1">
        <f t="shared" si="86"/>
        <v>-2142.3106530399145</v>
      </c>
      <c r="FN24" s="1">
        <f t="shared" si="86"/>
        <v>-2096.8947314340726</v>
      </c>
      <c r="FO24" s="1">
        <f t="shared" si="86"/>
        <v>-2051.9656763044986</v>
      </c>
      <c r="FP24" s="1">
        <f t="shared" si="86"/>
        <v>-2007.5234876511931</v>
      </c>
      <c r="FQ24" s="1">
        <f t="shared" si="86"/>
        <v>-1963.5681654741556</v>
      </c>
      <c r="FR24" s="1">
        <f t="shared" si="87"/>
        <v>-1920.0997097733868</v>
      </c>
      <c r="FS24" s="1">
        <f t="shared" si="87"/>
        <v>-1877.1181205488858</v>
      </c>
      <c r="FT24" s="1">
        <f t="shared" si="87"/>
        <v>-1834.6233978006535</v>
      </c>
      <c r="FU24" s="1">
        <f t="shared" si="87"/>
        <v>-1792.6155415286889</v>
      </c>
      <c r="FV24" s="1">
        <f t="shared" si="87"/>
        <v>-1751.0945517329928</v>
      </c>
      <c r="FW24" s="1">
        <f t="shared" si="87"/>
        <v>-1710.0604284135652</v>
      </c>
      <c r="FX24" s="1">
        <f t="shared" si="87"/>
        <v>-1669.5131715704058</v>
      </c>
      <c r="FY24" s="1">
        <f t="shared" si="87"/>
        <v>-1629.4527812035146</v>
      </c>
      <c r="FZ24" s="1">
        <f t="shared" si="87"/>
        <v>-1589.879257312891</v>
      </c>
      <c r="GA24" s="1">
        <f t="shared" si="87"/>
        <v>-1550.7925998985363</v>
      </c>
      <c r="GB24" s="1">
        <f t="shared" si="88"/>
        <v>-1512.1928089604494</v>
      </c>
      <c r="GC24" s="1">
        <f t="shared" si="88"/>
        <v>-1474.0798844986314</v>
      </c>
      <c r="GD24" s="1">
        <f t="shared" si="88"/>
        <v>-1436.4538265130809</v>
      </c>
      <c r="GE24" s="1">
        <f t="shared" si="88"/>
        <v>-1399.3146350037991</v>
      </c>
      <c r="GF24" s="1">
        <f t="shared" si="88"/>
        <v>-1362.6623099707856</v>
      </c>
      <c r="GG24" s="1">
        <f t="shared" si="88"/>
        <v>-1326.4968514140403</v>
      </c>
      <c r="GH24" s="1">
        <f t="shared" si="88"/>
        <v>-1290.8182593335634</v>
      </c>
      <c r="GI24" s="1">
        <f t="shared" si="88"/>
        <v>-1255.6265337293546</v>
      </c>
      <c r="GJ24" s="1">
        <f t="shared" si="88"/>
        <v>-1220.9216746014142</v>
      </c>
      <c r="GK24" s="1">
        <f t="shared" si="88"/>
        <v>-1186.7036819497421</v>
      </c>
      <c r="GL24" s="1">
        <f t="shared" si="89"/>
        <v>-1152.9725557743384</v>
      </c>
      <c r="GM24" s="1">
        <f t="shared" si="89"/>
        <v>-1119.7282960752029</v>
      </c>
      <c r="GN24" s="1">
        <f t="shared" si="89"/>
        <v>-1086.9709028523355</v>
      </c>
      <c r="GO24" s="1">
        <f t="shared" si="89"/>
        <v>-1054.7003761057365</v>
      </c>
      <c r="GP24" s="1">
        <f t="shared" si="89"/>
        <v>-1022.9167158354057</v>
      </c>
      <c r="GQ24" s="1">
        <f t="shared" si="89"/>
        <v>-991.61992204134333</v>
      </c>
      <c r="GR24" s="1">
        <f t="shared" si="89"/>
        <v>-960.80999472354915</v>
      </c>
      <c r="GS24" s="1">
        <f t="shared" si="89"/>
        <v>-930.48693388202332</v>
      </c>
      <c r="GT24" s="1">
        <f t="shared" si="89"/>
        <v>-900.65073951676584</v>
      </c>
      <c r="GU24" s="1">
        <f t="shared" si="89"/>
        <v>-871.30141162777659</v>
      </c>
      <c r="GV24" s="1">
        <f t="shared" si="90"/>
        <v>-842.43895021505557</v>
      </c>
      <c r="GW24" s="1">
        <f t="shared" si="90"/>
        <v>-814.06335527860278</v>
      </c>
      <c r="GX24" s="1">
        <f t="shared" si="90"/>
        <v>-786.17462681841835</v>
      </c>
      <c r="GY24" s="1">
        <f t="shared" si="90"/>
        <v>-758.77276483450214</v>
      </c>
      <c r="GZ24" s="1">
        <f t="shared" si="90"/>
        <v>-731.8577693268544</v>
      </c>
      <c r="HA24" s="1">
        <f t="shared" si="90"/>
        <v>-705.42964029547477</v>
      </c>
      <c r="HB24" s="1">
        <f t="shared" si="90"/>
        <v>-679.48837774036338</v>
      </c>
      <c r="HC24" s="1">
        <f t="shared" si="90"/>
        <v>-654.03398166152033</v>
      </c>
      <c r="HD24" s="1">
        <f t="shared" si="90"/>
        <v>-629.06645205894563</v>
      </c>
      <c r="HE24" s="1">
        <f t="shared" si="90"/>
        <v>-604.58578893263916</v>
      </c>
      <c r="HF24" s="1">
        <f t="shared" si="91"/>
        <v>-580.59199228260104</v>
      </c>
      <c r="HG24" s="1">
        <f t="shared" si="91"/>
        <v>-557.08506210883104</v>
      </c>
      <c r="HH24" s="1">
        <f t="shared" si="91"/>
        <v>-534.06499841132938</v>
      </c>
      <c r="HI24" s="1">
        <f t="shared" si="91"/>
        <v>-511.53180119009602</v>
      </c>
      <c r="HJ24" s="1">
        <f t="shared" si="91"/>
        <v>-489.48547044513094</v>
      </c>
      <c r="HK24" s="1">
        <f t="shared" si="91"/>
        <v>-467.92600617643427</v>
      </c>
      <c r="HL24" s="1">
        <f t="shared" si="91"/>
        <v>-446.85340838400589</v>
      </c>
      <c r="HM24" s="1">
        <f t="shared" si="91"/>
        <v>-426.26767706784574</v>
      </c>
      <c r="HN24" s="1">
        <f t="shared" si="91"/>
        <v>-406.16881222795394</v>
      </c>
      <c r="HO24" s="1">
        <f t="shared" si="91"/>
        <v>-386.55681386433031</v>
      </c>
      <c r="HP24" s="1">
        <f t="shared" si="92"/>
        <v>-367.43168197697509</v>
      </c>
      <c r="HQ24" s="1">
        <f t="shared" si="92"/>
        <v>-348.79341656588809</v>
      </c>
      <c r="HR24" s="1">
        <f t="shared" si="92"/>
        <v>-330.64201763106939</v>
      </c>
      <c r="HS24" s="1">
        <f t="shared" si="92"/>
        <v>-312.97748517251887</v>
      </c>
      <c r="HT24" s="1">
        <f t="shared" si="92"/>
        <v>-295.79981919023669</v>
      </c>
      <c r="HU24" s="1">
        <f t="shared" si="92"/>
        <v>-279.1090196842228</v>
      </c>
      <c r="HV24" s="1">
        <f t="shared" si="92"/>
        <v>-262.9050866544772</v>
      </c>
      <c r="HW24" s="1">
        <f t="shared" si="92"/>
        <v>-247.18802010099984</v>
      </c>
      <c r="HX24" s="1">
        <f t="shared" si="92"/>
        <v>-231.95782002379082</v>
      </c>
      <c r="HY24" s="1">
        <f t="shared" si="92"/>
        <v>-217.21448642285003</v>
      </c>
      <c r="HZ24" s="1">
        <f t="shared" si="93"/>
        <v>-202.95801929817753</v>
      </c>
      <c r="IA24" s="1">
        <f t="shared" si="93"/>
        <v>-189.18841864977324</v>
      </c>
      <c r="IB24" s="1">
        <f t="shared" si="93"/>
        <v>-175.90568447763732</v>
      </c>
      <c r="IC24" s="1">
        <f t="shared" si="93"/>
        <v>-163.10981678176967</v>
      </c>
      <c r="ID24" s="1">
        <f t="shared" si="93"/>
        <v>-150.80081556217027</v>
      </c>
      <c r="IE24" s="1">
        <f t="shared" si="93"/>
        <v>-138.97868081883917</v>
      </c>
      <c r="IF24" s="1">
        <f t="shared" si="93"/>
        <v>-127.64341255177625</v>
      </c>
      <c r="IG24" s="1">
        <f t="shared" si="93"/>
        <v>-116.7950107609817</v>
      </c>
      <c r="IH24" s="1">
        <f t="shared" si="93"/>
        <v>-106.43347544645538</v>
      </c>
      <c r="II24" s="1">
        <f t="shared" si="93"/>
        <v>-96.558806608197372</v>
      </c>
      <c r="IJ24" s="1">
        <f t="shared" si="94"/>
        <v>-87.171004246207616</v>
      </c>
      <c r="IK24" s="1">
        <f t="shared" si="94"/>
        <v>-78.270068360486192</v>
      </c>
      <c r="IL24" s="1">
        <f t="shared" si="94"/>
        <v>-69.855998951032987</v>
      </c>
      <c r="IM24" s="1">
        <f t="shared" si="94"/>
        <v>-61.9287960178481</v>
      </c>
      <c r="IN24" s="1">
        <f t="shared" si="94"/>
        <v>-54.488459560931474</v>
      </c>
      <c r="IO24" s="1">
        <f t="shared" si="94"/>
        <v>-47.534989580283153</v>
      </c>
      <c r="IP24" s="1">
        <f t="shared" si="94"/>
        <v>-41.068386075903121</v>
      </c>
      <c r="IQ24" s="1">
        <f t="shared" si="94"/>
        <v>-35.088649047791336</v>
      </c>
      <c r="IR24" s="1">
        <f t="shared" si="94"/>
        <v>-29.595778495947837</v>
      </c>
      <c r="IS24" s="1">
        <f t="shared" si="94"/>
        <v>-24.589774420372631</v>
      </c>
      <c r="IT24" s="1">
        <f t="shared" si="95"/>
        <v>-20.070636821065705</v>
      </c>
      <c r="IU24" s="1">
        <f t="shared" si="95"/>
        <v>-16.03836569802705</v>
      </c>
      <c r="IV24" s="1">
        <f t="shared" si="95"/>
        <v>-12.492961051256678</v>
      </c>
      <c r="IW24" s="1">
        <f t="shared" si="95"/>
        <v>-9.4344228807545871</v>
      </c>
      <c r="IX24" s="1">
        <f t="shared" si="95"/>
        <v>-6.8627511865207689</v>
      </c>
      <c r="IY24" s="1">
        <f t="shared" si="95"/>
        <v>-4.777945968555235</v>
      </c>
      <c r="IZ24" s="1">
        <f t="shared" si="95"/>
        <v>-3.1800072268579811</v>
      </c>
      <c r="JA24" s="1">
        <f t="shared" si="95"/>
        <v>-2.0689349614290053</v>
      </c>
      <c r="JB24" s="1">
        <f t="shared" si="95"/>
        <v>-1.4447291722683095</v>
      </c>
      <c r="JC24" s="1">
        <f t="shared" si="95"/>
        <v>-1.3073898593758937</v>
      </c>
      <c r="JD24" s="1">
        <f t="shared" si="96"/>
        <v>-1.6569170227517573</v>
      </c>
      <c r="JE24" s="1">
        <f t="shared" si="96"/>
        <v>-2.4933106623959</v>
      </c>
      <c r="JF24" s="1">
        <f t="shared" si="96"/>
        <v>-3.8165707783083231</v>
      </c>
      <c r="JG24" s="1">
        <f t="shared" si="96"/>
        <v>-5.6266973704890244</v>
      </c>
      <c r="JH24" s="1">
        <f t="shared" si="96"/>
        <v>-7.9236904389380065</v>
      </c>
      <c r="JI24" s="1">
        <f t="shared" si="96"/>
        <v>-10.707549983655269</v>
      </c>
      <c r="JJ24" s="1">
        <f t="shared" si="96"/>
        <v>-13.978276004640815</v>
      </c>
      <c r="JK24" s="1">
        <f t="shared" si="96"/>
        <v>-17.73586850189464</v>
      </c>
      <c r="JL24" s="1">
        <f t="shared" si="96"/>
        <v>-21.980327475416747</v>
      </c>
      <c r="JM24" s="1">
        <f t="shared" si="96"/>
        <v>-26.711652925207133</v>
      </c>
      <c r="JN24" s="1">
        <f t="shared" si="97"/>
        <v>-31.929844851265791</v>
      </c>
      <c r="JO24" s="1">
        <f t="shared" si="97"/>
        <v>-37.634903253592753</v>
      </c>
      <c r="JP24" s="1">
        <f t="shared" si="97"/>
        <v>-43.82682813218797</v>
      </c>
      <c r="JQ24" s="1">
        <f t="shared" si="97"/>
        <v>-50.50561948705149</v>
      </c>
      <c r="JR24" s="1">
        <f t="shared" si="97"/>
        <v>-57.671277318183257</v>
      </c>
      <c r="JS24" s="1">
        <f t="shared" si="97"/>
        <v>-65.323801625583314</v>
      </c>
      <c r="JT24" s="1">
        <f t="shared" si="97"/>
        <v>-73.463192409251647</v>
      </c>
      <c r="JU24" s="1">
        <f t="shared" si="97"/>
        <v>-82.089449669188241</v>
      </c>
      <c r="JV24" s="1">
        <f t="shared" si="97"/>
        <v>-91.202573405393139</v>
      </c>
      <c r="JW24" s="1">
        <f t="shared" si="97"/>
        <v>-100.8025636178663</v>
      </c>
      <c r="JX24" s="1">
        <f t="shared" si="98"/>
        <v>-110.88942030660775</v>
      </c>
      <c r="JY24" s="1">
        <f t="shared" si="98"/>
        <v>-121.46314347161747</v>
      </c>
      <c r="JZ24" s="1">
        <f t="shared" si="98"/>
        <v>-132.52373311289546</v>
      </c>
      <c r="KA24" s="1">
        <f t="shared" si="98"/>
        <v>-144.07118923044175</v>
      </c>
      <c r="KB24" s="1">
        <f t="shared" si="98"/>
        <v>-156.1055118242563</v>
      </c>
      <c r="KC24" s="1">
        <f t="shared" si="98"/>
        <v>-168.62670089433911</v>
      </c>
      <c r="KD24" s="1">
        <f t="shared" si="98"/>
        <v>-181.63475644069024</v>
      </c>
      <c r="KE24" s="1">
        <f t="shared" si="98"/>
        <v>-195.12967846330963</v>
      </c>
      <c r="KF24" s="1">
        <f t="shared" si="98"/>
        <v>-209.11146696219731</v>
      </c>
      <c r="KG24" s="1">
        <f t="shared" si="98"/>
        <v>-223.58012193735328</v>
      </c>
      <c r="KH24" s="1">
        <f t="shared" si="99"/>
        <v>-238.53564338877746</v>
      </c>
      <c r="KI24" s="1">
        <f t="shared" si="99"/>
        <v>-253.97803131646998</v>
      </c>
      <c r="KJ24" s="1">
        <f t="shared" si="99"/>
        <v>-269.90728572043076</v>
      </c>
      <c r="KK24" s="1">
        <f t="shared" si="99"/>
        <v>-286.32340660065984</v>
      </c>
      <c r="KL24" s="1">
        <f t="shared" si="99"/>
        <v>-303.22639395715714</v>
      </c>
      <c r="KM24" s="1">
        <f t="shared" si="99"/>
        <v>-320.61624778992285</v>
      </c>
      <c r="KN24" s="1">
        <f t="shared" si="99"/>
        <v>-338.49296809895685</v>
      </c>
      <c r="KO24" s="1">
        <f t="shared" si="99"/>
        <v>-356.85655488425908</v>
      </c>
      <c r="KP24" s="1">
        <f t="shared" si="99"/>
        <v>-375.70700814582966</v>
      </c>
      <c r="KQ24" s="1">
        <f t="shared" si="99"/>
        <v>-395.04432788366853</v>
      </c>
      <c r="KR24" s="1">
        <f t="shared" si="100"/>
        <v>-414.86851409777569</v>
      </c>
      <c r="KS24" s="1">
        <f t="shared" si="100"/>
        <v>-435.17956678815113</v>
      </c>
      <c r="KT24" s="1">
        <f t="shared" si="100"/>
        <v>-455.97748595479476</v>
      </c>
      <c r="KU24" s="1">
        <f t="shared" si="100"/>
        <v>-477.26227159770673</v>
      </c>
      <c r="KV24" s="1">
        <f t="shared" si="100"/>
        <v>-499.03392371688693</v>
      </c>
      <c r="KW24" s="1">
        <f t="shared" si="100"/>
        <v>-521.29244231233542</v>
      </c>
      <c r="KX24" s="1">
        <f t="shared" si="100"/>
        <v>-544.03782738405232</v>
      </c>
      <c r="KY24" s="1">
        <f t="shared" si="100"/>
        <v>-567.27007893203734</v>
      </c>
      <c r="KZ24" s="1">
        <f t="shared" si="100"/>
        <v>-590.9891969562907</v>
      </c>
      <c r="LA24" s="1">
        <f t="shared" si="100"/>
        <v>-615.19518145681241</v>
      </c>
      <c r="LB24" s="1">
        <f t="shared" si="101"/>
        <v>-639.88803243360235</v>
      </c>
      <c r="LC24" s="1">
        <f t="shared" si="101"/>
        <v>-665.06774988666052</v>
      </c>
      <c r="LD24" s="1">
        <f t="shared" si="101"/>
        <v>-690.73433381598704</v>
      </c>
      <c r="LE24" s="1">
        <f t="shared" si="101"/>
        <v>-716.88778422158191</v>
      </c>
      <c r="LF24" s="1">
        <f t="shared" si="101"/>
        <v>-743.5281011034449</v>
      </c>
      <c r="LG24" s="1">
        <f t="shared" si="101"/>
        <v>-770.65528446157623</v>
      </c>
      <c r="LH24" s="1">
        <f t="shared" si="101"/>
        <v>-798.2693342959758</v>
      </c>
      <c r="LI24" s="1">
        <f t="shared" si="101"/>
        <v>-826.37025060664371</v>
      </c>
      <c r="LJ24" s="1">
        <f t="shared" si="101"/>
        <v>-854.95803339357997</v>
      </c>
      <c r="LK24" s="1">
        <f t="shared" si="101"/>
        <v>-884.03268265678446</v>
      </c>
      <c r="LL24" s="1">
        <f t="shared" si="102"/>
        <v>-913.59419839625718</v>
      </c>
      <c r="LM24" s="1">
        <f t="shared" si="102"/>
        <v>-943.64258061199826</v>
      </c>
      <c r="LN24" s="1">
        <f t="shared" si="102"/>
        <v>-974.17782930400756</v>
      </c>
      <c r="LO24" s="1">
        <f t="shared" si="102"/>
        <v>-1005.1999444722852</v>
      </c>
      <c r="LP24" s="1">
        <f t="shared" si="102"/>
        <v>-1036.7089261168312</v>
      </c>
      <c r="LQ24" s="1">
        <f t="shared" si="102"/>
        <v>-1068.7047742376453</v>
      </c>
      <c r="LR24" s="1">
        <f t="shared" si="102"/>
        <v>-1101.1874888347277</v>
      </c>
      <c r="LS24" s="1">
        <f t="shared" si="102"/>
        <v>-1134.1570699080785</v>
      </c>
      <c r="LT24" s="1">
        <f t="shared" si="102"/>
        <v>-1167.6135174576975</v>
      </c>
      <c r="LU24" s="1">
        <f t="shared" si="102"/>
        <v>-1201.5568314835848</v>
      </c>
      <c r="LV24" s="1">
        <f t="shared" si="103"/>
        <v>-1235.9870119857405</v>
      </c>
      <c r="LW24" s="1">
        <f t="shared" si="103"/>
        <v>-1270.9040589641641</v>
      </c>
      <c r="LX24" s="1">
        <f t="shared" si="103"/>
        <v>-1306.3079724188563</v>
      </c>
      <c r="LY24" s="1">
        <f t="shared" si="103"/>
        <v>-1342.1987523498167</v>
      </c>
      <c r="LZ24" s="1">
        <f t="shared" si="103"/>
        <v>-1378.5763987570456</v>
      </c>
      <c r="MA24" s="1">
        <f t="shared" si="103"/>
        <v>-1415.4409116405423</v>
      </c>
      <c r="MB24" s="1">
        <f t="shared" si="103"/>
        <v>-1452.7922910003072</v>
      </c>
      <c r="MC24" s="1">
        <f t="shared" si="103"/>
        <v>-1490.6305368363403</v>
      </c>
      <c r="MD24" s="1">
        <f t="shared" si="103"/>
        <v>-1528.9556491486419</v>
      </c>
      <c r="ME24" s="1">
        <f t="shared" si="103"/>
        <v>-1567.7676279372115</v>
      </c>
      <c r="MF24" s="1">
        <f t="shared" si="104"/>
        <v>-1607.0664732020496</v>
      </c>
      <c r="MG24" s="1">
        <f t="shared" si="104"/>
        <v>-1646.8521849431561</v>
      </c>
      <c r="MH24" s="1">
        <f t="shared" si="104"/>
        <v>-1687.1247631605304</v>
      </c>
      <c r="MI24" s="1">
        <f t="shared" si="104"/>
        <v>-1727.8842078541736</v>
      </c>
      <c r="MJ24" s="1">
        <f t="shared" si="104"/>
        <v>-1769.1305190240848</v>
      </c>
      <c r="MK24" s="1">
        <f t="shared" si="104"/>
        <v>-1810.8636966702641</v>
      </c>
      <c r="ML24" s="1">
        <f t="shared" si="104"/>
        <v>-1853.083740792712</v>
      </c>
      <c r="MM24" s="1">
        <f t="shared" si="104"/>
        <v>-1895.7906513914279</v>
      </c>
      <c r="MN24" s="1">
        <f t="shared" si="104"/>
        <v>-1938.9844284664121</v>
      </c>
      <c r="MO24" s="1">
        <f t="shared" si="104"/>
        <v>-1982.6650720176647</v>
      </c>
      <c r="MP24" s="1">
        <f t="shared" si="105"/>
        <v>-2026.8325820451851</v>
      </c>
      <c r="MQ24" s="1">
        <f t="shared" si="105"/>
        <v>-2071.4869585489746</v>
      </c>
      <c r="MR24" s="1">
        <f t="shared" si="105"/>
        <v>-2116.6282015290317</v>
      </c>
      <c r="MS24" s="1">
        <f t="shared" si="105"/>
        <v>-2162.2563109853572</v>
      </c>
      <c r="MT24" s="1">
        <f t="shared" si="105"/>
        <v>-2208.3712869179512</v>
      </c>
      <c r="MU24" s="1">
        <f t="shared" si="105"/>
        <v>-2254.9731293268133</v>
      </c>
      <c r="MV24" s="1">
        <f t="shared" si="105"/>
        <v>-2302.0618382119437</v>
      </c>
      <c r="MW24" s="1">
        <f t="shared" si="105"/>
        <v>-2349.6374135733422</v>
      </c>
      <c r="MX24" s="1">
        <f t="shared" si="105"/>
        <v>-2397.6998554110096</v>
      </c>
      <c r="MY24" s="1">
        <f t="shared" si="105"/>
        <v>-2446.249163724945</v>
      </c>
      <c r="MZ24" s="1">
        <f t="shared" si="106"/>
        <v>-2495.2853385151484</v>
      </c>
      <c r="NA24" s="1">
        <f t="shared" si="106"/>
        <v>-2544.8083797816203</v>
      </c>
      <c r="NB24" s="1">
        <f t="shared" si="106"/>
        <v>-2594.8182875243606</v>
      </c>
      <c r="NC24" s="1">
        <f t="shared" si="106"/>
        <v>-2645.3150617433689</v>
      </c>
      <c r="ND24" s="1">
        <f t="shared" si="106"/>
        <v>-2696.2987024386453</v>
      </c>
      <c r="NE24" s="1">
        <f t="shared" si="106"/>
        <v>-2747.76920961019</v>
      </c>
      <c r="NF24" s="1">
        <f t="shared" si="106"/>
        <v>-2799.7265832580033</v>
      </c>
      <c r="NG24" s="1">
        <f t="shared" si="106"/>
        <v>-2852.170823382085</v>
      </c>
      <c r="NH24" s="1">
        <f t="shared" si="106"/>
        <v>-2905.1019299824347</v>
      </c>
      <c r="NI24" s="1">
        <f t="shared" si="106"/>
        <v>-2958.5199030590525</v>
      </c>
      <c r="NJ24" s="1">
        <f t="shared" si="107"/>
        <v>-3012.4247426119387</v>
      </c>
      <c r="NK24" s="1">
        <f t="shared" si="107"/>
        <v>-3066.8164486410933</v>
      </c>
      <c r="NL24" s="1">
        <f t="shared" si="107"/>
        <v>-3121.6950211465164</v>
      </c>
      <c r="NM24" s="1">
        <f t="shared" si="107"/>
        <v>-3177.0604601282071</v>
      </c>
      <c r="NN24" s="1">
        <f t="shared" si="107"/>
        <v>-3232.9127655861666</v>
      </c>
      <c r="NO24" s="1">
        <f t="shared" si="107"/>
        <v>-3289.2519375203942</v>
      </c>
      <c r="NP24" s="1">
        <f t="shared" si="107"/>
        <v>-3346.0779759308907</v>
      </c>
      <c r="NQ24" s="1">
        <f t="shared" si="107"/>
        <v>-3403.3908808176543</v>
      </c>
      <c r="NR24" s="1">
        <f t="shared" si="107"/>
        <v>-3461.1906521806868</v>
      </c>
      <c r="NS24" s="1">
        <f t="shared" si="107"/>
        <v>-3519.4772900199878</v>
      </c>
      <c r="NT24" s="1">
        <f t="shared" si="108"/>
        <v>-3578.2507943355567</v>
      </c>
      <c r="NU24" s="1">
        <f t="shared" si="108"/>
        <v>-3637.5111651273933</v>
      </c>
      <c r="NV24" s="1">
        <f t="shared" si="108"/>
        <v>-3697.2584023954987</v>
      </c>
      <c r="NW24" s="1">
        <f t="shared" si="108"/>
        <v>-3757.4925061398731</v>
      </c>
      <c r="NX24" s="1">
        <f t="shared" si="108"/>
        <v>-3818.213476360515</v>
      </c>
      <c r="NY24" s="1">
        <f t="shared" si="108"/>
        <v>-3879.4213130574258</v>
      </c>
      <c r="NZ24" s="1">
        <f t="shared" si="108"/>
        <v>-3941.1160162306046</v>
      </c>
      <c r="OA24" s="1">
        <f t="shared" si="108"/>
        <v>-4003.297585880051</v>
      </c>
      <c r="OB24" s="1">
        <f t="shared" si="108"/>
        <v>-4065.9660220057667</v>
      </c>
      <c r="OC24" s="1">
        <f t="shared" si="108"/>
        <v>-4129.1213246077505</v>
      </c>
      <c r="OD24" s="1">
        <f t="shared" si="109"/>
        <v>-4192.7634936860022</v>
      </c>
      <c r="OE24" s="1">
        <f t="shared" si="109"/>
        <v>-4256.8925292405211</v>
      </c>
      <c r="OF24" s="1">
        <f t="shared" si="109"/>
        <v>-4321.5084312713107</v>
      </c>
      <c r="OG24" s="1">
        <f t="shared" si="109"/>
        <v>-4386.6111997783664</v>
      </c>
      <c r="OH24" s="1">
        <f t="shared" si="109"/>
        <v>-4452.2008347616911</v>
      </c>
      <c r="OI24" s="1">
        <f t="shared" si="109"/>
        <v>-4518.2773362212847</v>
      </c>
      <c r="OJ24" s="1">
        <f t="shared" si="109"/>
        <v>-4584.8407041571463</v>
      </c>
      <c r="OK24" s="1">
        <f t="shared" si="109"/>
        <v>-4651.890938569275</v>
      </c>
      <c r="OL24" s="1">
        <f t="shared" si="109"/>
        <v>-4719.4280394576735</v>
      </c>
      <c r="OM24" s="1">
        <f t="shared" si="109"/>
        <v>-4787.4520068223401</v>
      </c>
      <c r="ON24" s="1">
        <f t="shared" si="110"/>
        <v>-4855.9628406632746</v>
      </c>
      <c r="OO24" s="1">
        <f t="shared" si="110"/>
        <v>-4924.9605409804772</v>
      </c>
      <c r="OP24" s="1">
        <f t="shared" si="110"/>
        <v>-4994.4451077739486</v>
      </c>
      <c r="OQ24" s="1">
        <f t="shared" si="110"/>
        <v>-5064.4165410436872</v>
      </c>
      <c r="OR24" s="1">
        <f t="shared" si="110"/>
        <v>-5134.8748407896956</v>
      </c>
      <c r="OS24" s="1">
        <f t="shared" si="110"/>
        <v>-5205.820007011971</v>
      </c>
      <c r="OT24" s="1">
        <f t="shared" si="110"/>
        <v>-5277.2520397105154</v>
      </c>
      <c r="OU24" s="1">
        <f t="shared" si="110"/>
        <v>-5349.1709388853269</v>
      </c>
      <c r="OV24" s="1">
        <f t="shared" si="110"/>
        <v>-5421.5767045364091</v>
      </c>
      <c r="OW24" s="1">
        <f t="shared" si="110"/>
        <v>-5494.4693366637566</v>
      </c>
      <c r="OX24" s="1">
        <f t="shared" si="111"/>
        <v>-5567.8488352673749</v>
      </c>
      <c r="OY24" s="1">
        <f t="shared" si="111"/>
        <v>-5641.7152003472593</v>
      </c>
      <c r="OZ24" s="1">
        <f t="shared" si="111"/>
        <v>-5716.0684319034135</v>
      </c>
      <c r="PA24" s="1">
        <f t="shared" si="111"/>
        <v>-5790.9085299358367</v>
      </c>
      <c r="PB24" s="1">
        <f t="shared" si="111"/>
        <v>-5866.2354944445287</v>
      </c>
      <c r="PC24" s="1">
        <f t="shared" si="111"/>
        <v>-5942.0493254294888</v>
      </c>
      <c r="PD24" s="1">
        <f t="shared" si="111"/>
        <v>-6018.350022890716</v>
      </c>
      <c r="PE24" s="1">
        <f t="shared" si="111"/>
        <v>-6095.1375868282121</v>
      </c>
      <c r="PF24" s="1">
        <f t="shared" si="111"/>
        <v>-6172.4120172419771</v>
      </c>
      <c r="PG24" s="1">
        <f t="shared" si="111"/>
        <v>-6250.1733141320101</v>
      </c>
      <c r="PH24" s="1">
        <f t="shared" si="112"/>
        <v>-6328.4214774983102</v>
      </c>
      <c r="PI24" s="1">
        <f t="shared" si="112"/>
        <v>-6407.1565073408819</v>
      </c>
      <c r="PJ24" s="1">
        <f t="shared" si="112"/>
        <v>-6486.378403659719</v>
      </c>
      <c r="PK24" s="1">
        <f t="shared" si="112"/>
        <v>-6566.0871664548258</v>
      </c>
      <c r="PL24" s="1">
        <f t="shared" si="112"/>
        <v>-6646.2827957261998</v>
      </c>
      <c r="PM24" s="1">
        <f t="shared" si="112"/>
        <v>-6726.9652914738426</v>
      </c>
      <c r="PN24" s="1">
        <f t="shared" si="112"/>
        <v>-6808.1346536977544</v>
      </c>
      <c r="PO24" s="1">
        <f t="shared" si="112"/>
        <v>-6889.7908823979324</v>
      </c>
      <c r="PP24" s="1">
        <f t="shared" si="112"/>
        <v>-6971.9339775743811</v>
      </c>
      <c r="PQ24" s="1">
        <f t="shared" si="112"/>
        <v>-7054.5639392270969</v>
      </c>
      <c r="PR24" s="1">
        <f t="shared" si="113"/>
        <v>-7137.6807673560816</v>
      </c>
      <c r="PS24" s="1">
        <f t="shared" si="113"/>
        <v>-7221.2844619613334</v>
      </c>
      <c r="PT24" s="1">
        <f t="shared" si="113"/>
        <v>-7305.3750230428559</v>
      </c>
      <c r="PU24" s="1">
        <f t="shared" si="113"/>
        <v>-7389.9524506006437</v>
      </c>
      <c r="PV24" s="1">
        <f t="shared" si="113"/>
        <v>-7475.0167446347004</v>
      </c>
      <c r="PW24" s="1">
        <f t="shared" si="113"/>
        <v>-7560.567905145027</v>
      </c>
      <c r="PX24" s="1">
        <f t="shared" si="113"/>
        <v>-7646.6059321316206</v>
      </c>
      <c r="PY24" s="1">
        <f t="shared" si="113"/>
        <v>-7733.1308255944841</v>
      </c>
      <c r="PZ24" s="1">
        <f t="shared" si="113"/>
        <v>-7820.1425855336147</v>
      </c>
      <c r="QA24" s="1">
        <f t="shared" si="113"/>
        <v>-7907.6412119490133</v>
      </c>
      <c r="QB24" s="1">
        <f t="shared" si="114"/>
        <v>-7995.6267048406808</v>
      </c>
      <c r="QC24" s="1">
        <f t="shared" si="114"/>
        <v>-8084.0990642086163</v>
      </c>
      <c r="QD24" s="1">
        <f t="shared" si="114"/>
        <v>-8173.0582900528188</v>
      </c>
      <c r="QE24" s="1">
        <f t="shared" si="114"/>
        <v>-8262.5043823732922</v>
      </c>
      <c r="QF24" s="1">
        <f t="shared" si="114"/>
        <v>-8352.4373411700326</v>
      </c>
      <c r="QG24" s="1">
        <f t="shared" si="114"/>
        <v>-8442.8571664430419</v>
      </c>
      <c r="QH24" s="1">
        <f t="shared" si="114"/>
        <v>-8533.7638581923165</v>
      </c>
      <c r="QI24" s="1">
        <f t="shared" si="114"/>
        <v>-8625.1574164178637</v>
      </c>
      <c r="QJ24" s="1">
        <f t="shared" si="114"/>
        <v>-8717.0378411196762</v>
      </c>
      <c r="QK24" s="1">
        <f t="shared" si="114"/>
        <v>-8809.4051322977575</v>
      </c>
      <c r="QL24" s="1">
        <f t="shared" si="115"/>
        <v>-8902.2592899521078</v>
      </c>
      <c r="QM24" s="1">
        <f t="shared" si="115"/>
        <v>-8995.600314082727</v>
      </c>
      <c r="QN24" s="1">
        <f t="shared" si="115"/>
        <v>-9089.4282046896133</v>
      </c>
      <c r="QO24" s="1">
        <f t="shared" si="115"/>
        <v>-9183.7429617727685</v>
      </c>
      <c r="QP24" s="1">
        <f t="shared" si="115"/>
        <v>-9278.5445853321926</v>
      </c>
      <c r="QQ24" s="1">
        <f t="shared" si="115"/>
        <v>-9373.8330753678838</v>
      </c>
      <c r="QR24" s="1">
        <f t="shared" si="115"/>
        <v>-9469.6084318798439</v>
      </c>
      <c r="QS24" s="1">
        <f t="shared" si="115"/>
        <v>-9565.8706548680711</v>
      </c>
      <c r="QT24" s="1">
        <f t="shared" si="115"/>
        <v>-9662.6197443325673</v>
      </c>
      <c r="QU24" s="1">
        <f t="shared" si="115"/>
        <v>-9759.8557002733323</v>
      </c>
      <c r="QV24" s="1">
        <f t="shared" si="116"/>
        <v>-9857.5785226903663</v>
      </c>
      <c r="QW24" s="1">
        <f t="shared" si="116"/>
        <v>-9955.7882115836655</v>
      </c>
      <c r="QX24" s="1">
        <f t="shared" si="116"/>
        <v>-10054.484766953236</v>
      </c>
      <c r="QY24" s="1">
        <f t="shared" si="116"/>
        <v>-10153.668188799074</v>
      </c>
      <c r="QZ24" s="1">
        <f t="shared" si="116"/>
        <v>-10253.33847712118</v>
      </c>
      <c r="RA24" s="1">
        <f t="shared" si="116"/>
        <v>-10353.495631919555</v>
      </c>
      <c r="RB24" s="1">
        <f t="shared" si="116"/>
        <v>-10454.139653194197</v>
      </c>
      <c r="RC24" s="1">
        <f t="shared" si="116"/>
        <v>-10555.270540945108</v>
      </c>
      <c r="RD24" s="1">
        <f t="shared" si="116"/>
        <v>-10656.88829517229</v>
      </c>
      <c r="RE24" s="1">
        <f t="shared" si="116"/>
        <v>-10758.992915875737</v>
      </c>
      <c r="RF24" s="1">
        <f t="shared" si="117"/>
        <v>-10861.584403055453</v>
      </c>
      <c r="RG24" s="1">
        <f t="shared" si="117"/>
        <v>-10964.662756711436</v>
      </c>
      <c r="RH24" s="1">
        <f t="shared" si="117"/>
        <v>-11068.227976843689</v>
      </c>
      <c r="RI24" s="1">
        <f t="shared" si="117"/>
        <v>-11172.28006345221</v>
      </c>
      <c r="RJ24" s="1">
        <f t="shared" si="117"/>
        <v>-11276.819016536998</v>
      </c>
      <c r="RK24" s="1">
        <f t="shared" si="117"/>
        <v>-11381.844836098056</v>
      </c>
      <c r="RL24" s="1">
        <f t="shared" si="117"/>
        <v>-11487.357522135382</v>
      </c>
      <c r="RM24" s="1">
        <f t="shared" si="117"/>
        <v>-11593.357074648975</v>
      </c>
      <c r="RN24" s="1">
        <f t="shared" si="117"/>
        <v>-11699.843493638838</v>
      </c>
      <c r="RO24" s="1">
        <f t="shared" si="117"/>
        <v>-11806.816779104969</v>
      </c>
      <c r="RP24" s="1">
        <f t="shared" si="118"/>
        <v>-11914.276931047367</v>
      </c>
      <c r="RQ24" s="1">
        <f t="shared" si="118"/>
        <v>-12022.223949466035</v>
      </c>
      <c r="RR24" s="1">
        <f t="shared" si="118"/>
        <v>-12130.657834360969</v>
      </c>
      <c r="RS24" s="1">
        <f t="shared" si="118"/>
        <v>-12239.578585732173</v>
      </c>
      <c r="RT24" s="1">
        <f t="shared" si="118"/>
        <v>-12348.986203579647</v>
      </c>
      <c r="RU24" s="1">
        <f t="shared" si="118"/>
        <v>-12458.880687903387</v>
      </c>
      <c r="RV24" s="1">
        <f t="shared" si="118"/>
        <v>-12569.262038703395</v>
      </c>
      <c r="RW24" s="1">
        <f t="shared" si="118"/>
        <v>-12680.130255979673</v>
      </c>
      <c r="RX24" s="1">
        <f t="shared" si="118"/>
        <v>-12791.485339732219</v>
      </c>
      <c r="RY24" s="1">
        <f t="shared" si="118"/>
        <v>-12903.327289961031</v>
      </c>
      <c r="RZ24" s="1">
        <f t="shared" si="119"/>
        <v>-13015.656106666111</v>
      </c>
      <c r="SA24" s="1">
        <f t="shared" si="119"/>
        <v>-13128.471789847463</v>
      </c>
      <c r="SB24" s="1">
        <f t="shared" si="119"/>
        <v>-13241.774339505082</v>
      </c>
      <c r="SC24" s="1">
        <f t="shared" si="119"/>
        <v>-13355.56375563897</v>
      </c>
      <c r="SD24" s="1">
        <f t="shared" si="119"/>
        <v>-13469.840038249124</v>
      </c>
      <c r="SE24" s="1">
        <f t="shared" si="119"/>
        <v>-13584.603187335546</v>
      </c>
      <c r="SF24" s="1">
        <f t="shared" si="119"/>
        <v>-13699.853202898239</v>
      </c>
      <c r="SG24" s="1">
        <f t="shared" si="119"/>
        <v>-13815.590084937197</v>
      </c>
      <c r="SH24" s="1">
        <f t="shared" si="119"/>
        <v>-13931.813833452425</v>
      </c>
      <c r="SI24" s="1">
        <f t="shared" si="119"/>
        <v>-14048.524448443921</v>
      </c>
      <c r="SJ24" s="1">
        <f t="shared" si="120"/>
        <v>-14165.721929911688</v>
      </c>
      <c r="SK24" s="1">
        <f t="shared" si="120"/>
        <v>-14283.40627785572</v>
      </c>
      <c r="SL24" s="1">
        <f t="shared" si="120"/>
        <v>-14401.577492276021</v>
      </c>
      <c r="SM24" s="1">
        <f t="shared" si="120"/>
        <v>-14520.235573172591</v>
      </c>
      <c r="SN24" s="1">
        <f t="shared" si="120"/>
        <v>-14639.380520545428</v>
      </c>
      <c r="SO24" s="1">
        <f t="shared" si="120"/>
        <v>-14759.012334394534</v>
      </c>
      <c r="SP24" s="1">
        <f t="shared" si="120"/>
        <v>-14879.131014719909</v>
      </c>
      <c r="SQ24" s="1">
        <f t="shared" si="120"/>
        <v>-14999.736561521551</v>
      </c>
      <c r="SR24" s="1">
        <f t="shared" si="120"/>
        <v>-15120.828974799462</v>
      </c>
      <c r="SS24" s="1">
        <f t="shared" si="120"/>
        <v>-15242.40825455364</v>
      </c>
      <c r="ST24" s="4">
        <f t="shared" si="120"/>
        <v>-15364.474400783909</v>
      </c>
    </row>
    <row r="25" spans="2:514" ht="14.65" thickBot="1" x14ac:dyDescent="0.5">
      <c r="B25" s="27">
        <f t="shared" si="70"/>
        <v>20</v>
      </c>
      <c r="C25" s="1" t="b">
        <f>OR(AND($D$2="lognormal",OR(Inputs!C28&lt;=0,Inputs!D28&gt;=Inputs!C28)),Inputs!F28&lt;=0,Inputs!F28&gt;=1)</f>
        <v>0</v>
      </c>
      <c r="D25" s="1">
        <f>IF(OR($D$2="",Inputs!$C28="",Inputs!$D28="",Inputs!$F28="",C25),"",IF($D$2="normal",IFERROR(Inputs!$C28-Inputs!$D28,""),IFERROR(LN(Inputs!$C28-Inputs!$D28),"")))</f>
        <v>1.8718021769015913</v>
      </c>
      <c r="E25" s="28">
        <f>IF(OR($D$2="",Inputs!$C28="",Inputs!$D28="",Inputs!$F28=""),"",IF($D$2="normal",IFERROR(Inputs!$C28+Inputs!$D28,""),IFERROR(LN(Inputs!$C28+Inputs!$D28),"")))</f>
        <v>2.3513752571634776</v>
      </c>
      <c r="F25" s="29">
        <f>IF(OR(D25="",E25=""),"",(1+Inputs!$F28)/2)</f>
        <v>0.75</v>
      </c>
      <c r="G25" s="28">
        <f t="shared" si="68"/>
        <v>2.1115887170325345</v>
      </c>
      <c r="H25" s="28">
        <f t="shared" si="69"/>
        <v>0.35550805636591876</v>
      </c>
      <c r="I25" s="30"/>
      <c r="J25" s="28">
        <f t="shared" si="16"/>
        <v>3.6130536669459672</v>
      </c>
      <c r="K25" s="31">
        <f t="shared" si="17"/>
        <v>18.889838427916342</v>
      </c>
      <c r="M25" s="91"/>
      <c r="N25" s="5">
        <f t="shared" si="71"/>
        <v>-40986.212230603058</v>
      </c>
      <c r="O25" s="5">
        <f t="shared" si="71"/>
        <v>-40658.429608693681</v>
      </c>
      <c r="P25" s="5">
        <f t="shared" si="71"/>
        <v>-40331.962989244719</v>
      </c>
      <c r="Q25" s="5">
        <f t="shared" si="71"/>
        <v>-40006.812372256172</v>
      </c>
      <c r="R25" s="5">
        <f t="shared" si="71"/>
        <v>-39682.97775772804</v>
      </c>
      <c r="S25" s="5">
        <f t="shared" si="71"/>
        <v>-39360.459145660323</v>
      </c>
      <c r="T25" s="5">
        <f t="shared" si="71"/>
        <v>-39039.256536053013</v>
      </c>
      <c r="U25" s="5">
        <f t="shared" si="71"/>
        <v>-38719.369928906126</v>
      </c>
      <c r="V25" s="5">
        <f t="shared" si="71"/>
        <v>-38400.799324219646</v>
      </c>
      <c r="W25" s="5">
        <f t="shared" si="71"/>
        <v>-38083.544721993581</v>
      </c>
      <c r="X25" s="5">
        <f t="shared" si="72"/>
        <v>-37767.606122227939</v>
      </c>
      <c r="Y25" s="5">
        <f t="shared" si="72"/>
        <v>-37452.983524922711</v>
      </c>
      <c r="Z25" s="5">
        <f t="shared" si="72"/>
        <v>-37139.676930077891</v>
      </c>
      <c r="AA25" s="5">
        <f t="shared" si="72"/>
        <v>-36827.686337693485</v>
      </c>
      <c r="AB25" s="5">
        <f t="shared" si="72"/>
        <v>-36517.011747769495</v>
      </c>
      <c r="AC25" s="5">
        <f t="shared" si="72"/>
        <v>-36207.653160305912</v>
      </c>
      <c r="AD25" s="5">
        <f t="shared" si="72"/>
        <v>-35899.610575302759</v>
      </c>
      <c r="AE25" s="5">
        <f t="shared" si="72"/>
        <v>-35592.883992760013</v>
      </c>
      <c r="AF25" s="5">
        <f t="shared" si="72"/>
        <v>-35287.473412677675</v>
      </c>
      <c r="AG25" s="5">
        <f t="shared" si="72"/>
        <v>-34983.378835055759</v>
      </c>
      <c r="AH25" s="5">
        <f t="shared" si="73"/>
        <v>-34680.60025989425</v>
      </c>
      <c r="AI25" s="5">
        <f t="shared" si="73"/>
        <v>-34379.137687193164</v>
      </c>
      <c r="AJ25" s="5">
        <f t="shared" si="73"/>
        <v>-34078.991116952493</v>
      </c>
      <c r="AK25" s="5">
        <f t="shared" si="73"/>
        <v>-33780.160549172222</v>
      </c>
      <c r="AL25" s="5">
        <f t="shared" si="73"/>
        <v>-33482.645983852381</v>
      </c>
      <c r="AM25" s="5">
        <f t="shared" si="73"/>
        <v>-33186.447420992947</v>
      </c>
      <c r="AN25" s="5">
        <f t="shared" si="73"/>
        <v>-32891.564860593928</v>
      </c>
      <c r="AO25" s="5">
        <f t="shared" si="73"/>
        <v>-32597.998302655324</v>
      </c>
      <c r="AP25" s="5">
        <f t="shared" si="73"/>
        <v>-32305.747747177134</v>
      </c>
      <c r="AQ25" s="5">
        <f t="shared" si="73"/>
        <v>-32014.813194159356</v>
      </c>
      <c r="AR25" s="5">
        <f t="shared" si="74"/>
        <v>-31725.194643602001</v>
      </c>
      <c r="AS25" s="5">
        <f t="shared" si="74"/>
        <v>-31436.892095505049</v>
      </c>
      <c r="AT25" s="5">
        <f t="shared" si="74"/>
        <v>-31149.905549868516</v>
      </c>
      <c r="AU25" s="5">
        <f t="shared" si="74"/>
        <v>-30864.235006692401</v>
      </c>
      <c r="AV25" s="5">
        <f t="shared" si="74"/>
        <v>-30579.880465976694</v>
      </c>
      <c r="AW25" s="5">
        <f t="shared" si="74"/>
        <v>-30296.841927721405</v>
      </c>
      <c r="AX25" s="5">
        <f t="shared" si="74"/>
        <v>-30015.119391926528</v>
      </c>
      <c r="AY25" s="5">
        <f t="shared" si="74"/>
        <v>-29734.712858592069</v>
      </c>
      <c r="AZ25" s="5">
        <f t="shared" si="74"/>
        <v>-29455.622327718022</v>
      </c>
      <c r="BA25" s="5">
        <f t="shared" si="74"/>
        <v>-29177.847799304389</v>
      </c>
      <c r="BB25" s="5">
        <f t="shared" si="75"/>
        <v>-28901.389273351171</v>
      </c>
      <c r="BC25" s="5">
        <f t="shared" si="75"/>
        <v>-28626.246749858368</v>
      </c>
      <c r="BD25" s="5">
        <f t="shared" si="75"/>
        <v>-28352.420228825973</v>
      </c>
      <c r="BE25" s="5">
        <f t="shared" si="75"/>
        <v>-28079.909710253996</v>
      </c>
      <c r="BF25" s="5">
        <f t="shared" si="75"/>
        <v>-27808.715194142438</v>
      </c>
      <c r="BG25" s="5">
        <f t="shared" si="75"/>
        <v>-27538.836680491291</v>
      </c>
      <c r="BH25" s="5">
        <f t="shared" si="75"/>
        <v>-27270.274169300559</v>
      </c>
      <c r="BI25" s="5">
        <f t="shared" si="75"/>
        <v>-27003.027660570238</v>
      </c>
      <c r="BJ25" s="5">
        <f t="shared" si="75"/>
        <v>-26737.097154300336</v>
      </c>
      <c r="BK25" s="5">
        <f t="shared" si="75"/>
        <v>-26472.482650490845</v>
      </c>
      <c r="BL25" s="5">
        <f t="shared" si="76"/>
        <v>-26209.184149141773</v>
      </c>
      <c r="BM25" s="5">
        <f t="shared" si="76"/>
        <v>-25947.201650253111</v>
      </c>
      <c r="BN25" s="5">
        <f t="shared" si="76"/>
        <v>-25686.535153824865</v>
      </c>
      <c r="BO25" s="5">
        <f t="shared" si="76"/>
        <v>-25427.18465985703</v>
      </c>
      <c r="BP25" s="5">
        <f t="shared" si="76"/>
        <v>-25169.150168349614</v>
      </c>
      <c r="BQ25" s="5">
        <f t="shared" si="76"/>
        <v>-24912.431679302608</v>
      </c>
      <c r="BR25" s="5">
        <f t="shared" si="76"/>
        <v>-24657.029192716018</v>
      </c>
      <c r="BS25" s="5">
        <f t="shared" si="76"/>
        <v>-24402.942708589842</v>
      </c>
      <c r="BT25" s="5">
        <f t="shared" si="76"/>
        <v>-24150.172226924082</v>
      </c>
      <c r="BU25" s="5">
        <f t="shared" si="76"/>
        <v>-23898.717747718736</v>
      </c>
      <c r="BV25" s="5">
        <f t="shared" si="77"/>
        <v>-23648.579270973802</v>
      </c>
      <c r="BW25" s="5">
        <f t="shared" si="77"/>
        <v>-23399.756796689282</v>
      </c>
      <c r="BX25" s="5">
        <f t="shared" si="77"/>
        <v>-23152.250324865181</v>
      </c>
      <c r="BY25" s="5">
        <f t="shared" si="77"/>
        <v>-22906.059855501488</v>
      </c>
      <c r="BZ25" s="5">
        <f t="shared" si="77"/>
        <v>-22661.185388598213</v>
      </c>
      <c r="CA25" s="5">
        <f t="shared" si="77"/>
        <v>-22417.626924155353</v>
      </c>
      <c r="CB25" s="5">
        <f t="shared" si="77"/>
        <v>-22175.384462172904</v>
      </c>
      <c r="CC25" s="5">
        <f t="shared" si="77"/>
        <v>-21934.45800265087</v>
      </c>
      <c r="CD25" s="5">
        <f t="shared" si="77"/>
        <v>-21694.847545589255</v>
      </c>
      <c r="CE25" s="5">
        <f t="shared" si="77"/>
        <v>-21456.553090988047</v>
      </c>
      <c r="CF25" s="5">
        <f t="shared" si="78"/>
        <v>-21219.574638847262</v>
      </c>
      <c r="CG25" s="5">
        <f t="shared" si="78"/>
        <v>-20983.912189166887</v>
      </c>
      <c r="CH25" s="5">
        <f t="shared" si="78"/>
        <v>-20749.565741946924</v>
      </c>
      <c r="CI25" s="5">
        <f t="shared" si="78"/>
        <v>-20516.535297187376</v>
      </c>
      <c r="CJ25" s="5">
        <f t="shared" si="78"/>
        <v>-20284.820854888247</v>
      </c>
      <c r="CK25" s="5">
        <f t="shared" si="78"/>
        <v>-20054.422415049528</v>
      </c>
      <c r="CL25" s="5">
        <f t="shared" si="78"/>
        <v>-19825.339977671221</v>
      </c>
      <c r="CM25" s="5">
        <f t="shared" si="78"/>
        <v>-19597.573542753333</v>
      </c>
      <c r="CN25" s="5">
        <f t="shared" si="78"/>
        <v>-19371.123110295855</v>
      </c>
      <c r="CO25" s="5">
        <f t="shared" si="78"/>
        <v>-19145.988680298797</v>
      </c>
      <c r="CP25" s="5">
        <f t="shared" si="79"/>
        <v>-18922.170252762149</v>
      </c>
      <c r="CQ25" s="5">
        <f t="shared" si="79"/>
        <v>-18699.667827685917</v>
      </c>
      <c r="CR25" s="5">
        <f t="shared" si="79"/>
        <v>-18478.481405070099</v>
      </c>
      <c r="CS25" s="5">
        <f t="shared" si="79"/>
        <v>-18258.610984914696</v>
      </c>
      <c r="CT25" s="5">
        <f t="shared" si="79"/>
        <v>-18040.056567219708</v>
      </c>
      <c r="CU25" s="5">
        <f t="shared" si="79"/>
        <v>-17822.818151985131</v>
      </c>
      <c r="CV25" s="5">
        <f t="shared" si="79"/>
        <v>-17606.89573921097</v>
      </c>
      <c r="CW25" s="5">
        <f t="shared" si="79"/>
        <v>-17392.289328897223</v>
      </c>
      <c r="CX25" s="5">
        <f t="shared" si="79"/>
        <v>-17178.998921043898</v>
      </c>
      <c r="CY25" s="5">
        <f t="shared" si="79"/>
        <v>-16967.024515650977</v>
      </c>
      <c r="CZ25" s="5">
        <f t="shared" si="80"/>
        <v>-16756.366112718482</v>
      </c>
      <c r="DA25" s="5">
        <f t="shared" si="80"/>
        <v>-16547.023712246391</v>
      </c>
      <c r="DB25" s="5">
        <f t="shared" si="80"/>
        <v>-16338.997314234726</v>
      </c>
      <c r="DC25" s="5">
        <f t="shared" si="80"/>
        <v>-16132.286918683461</v>
      </c>
      <c r="DD25" s="5">
        <f t="shared" si="80"/>
        <v>-15926.892525592617</v>
      </c>
      <c r="DE25" s="5">
        <f t="shared" si="80"/>
        <v>-15722.814134962191</v>
      </c>
      <c r="DF25" s="5">
        <f t="shared" si="80"/>
        <v>-15520.051746792176</v>
      </c>
      <c r="DG25" s="5">
        <f t="shared" si="80"/>
        <v>-15318.605361082575</v>
      </c>
      <c r="DH25" s="5">
        <f t="shared" si="80"/>
        <v>-15118.474977833388</v>
      </c>
      <c r="DI25" s="5">
        <f t="shared" si="80"/>
        <v>-14919.660597044614</v>
      </c>
      <c r="DJ25" s="5">
        <f t="shared" si="81"/>
        <v>-14722.162218716257</v>
      </c>
      <c r="DK25" s="5">
        <f t="shared" si="81"/>
        <v>-14525.979842848314</v>
      </c>
      <c r="DL25" s="5">
        <f t="shared" si="81"/>
        <v>-14331.113469440785</v>
      </c>
      <c r="DM25" s="5">
        <f t="shared" si="81"/>
        <v>-14137.563098493671</v>
      </c>
      <c r="DN25" s="5">
        <f t="shared" si="81"/>
        <v>-13945.32873000697</v>
      </c>
      <c r="DO25" s="5">
        <f t="shared" si="81"/>
        <v>-13754.41036398068</v>
      </c>
      <c r="DP25" s="5">
        <f t="shared" si="81"/>
        <v>-13564.808000414811</v>
      </c>
      <c r="DQ25" s="5">
        <f t="shared" si="81"/>
        <v>-13376.521639309352</v>
      </c>
      <c r="DR25" s="5">
        <f t="shared" si="81"/>
        <v>-13189.551280664309</v>
      </c>
      <c r="DS25" s="5">
        <f t="shared" si="81"/>
        <v>-13003.896924479677</v>
      </c>
      <c r="DT25" s="5">
        <f t="shared" si="82"/>
        <v>-12819.558570755462</v>
      </c>
      <c r="DU25" s="5">
        <f t="shared" si="82"/>
        <v>-12636.536219491662</v>
      </c>
      <c r="DV25" s="5">
        <f t="shared" si="82"/>
        <v>-12454.829870688276</v>
      </c>
      <c r="DW25" s="5">
        <f t="shared" si="82"/>
        <v>-12274.4395243453</v>
      </c>
      <c r="DX25" s="5">
        <f t="shared" si="82"/>
        <v>-12095.365180462743</v>
      </c>
      <c r="DY25" s="5">
        <f t="shared" si="82"/>
        <v>-11917.6068390406</v>
      </c>
      <c r="DZ25" s="5">
        <f t="shared" si="82"/>
        <v>-11741.16450007887</v>
      </c>
      <c r="EA25" s="5">
        <f t="shared" si="82"/>
        <v>-11566.038163577552</v>
      </c>
      <c r="EB25" s="5">
        <f t="shared" si="82"/>
        <v>-11392.227829536652</v>
      </c>
      <c r="EC25" s="5">
        <f t="shared" si="82"/>
        <v>-11219.733497956166</v>
      </c>
      <c r="ED25" s="5">
        <f t="shared" si="83"/>
        <v>-11048.555168836092</v>
      </c>
      <c r="EE25" s="5">
        <f t="shared" si="83"/>
        <v>-10878.692842176433</v>
      </c>
      <c r="EF25" s="5">
        <f t="shared" si="83"/>
        <v>-10710.146517977188</v>
      </c>
      <c r="EG25" s="5">
        <f t="shared" si="83"/>
        <v>-10542.916196238359</v>
      </c>
      <c r="EH25" s="5">
        <f t="shared" si="83"/>
        <v>-10377.001876959943</v>
      </c>
      <c r="EI25" s="5">
        <f t="shared" si="83"/>
        <v>-10212.40356014194</v>
      </c>
      <c r="EJ25" s="5">
        <f t="shared" si="83"/>
        <v>-10049.121245784352</v>
      </c>
      <c r="EK25" s="5">
        <f t="shared" si="83"/>
        <v>-9887.1549338871791</v>
      </c>
      <c r="EL25" s="5">
        <f t="shared" si="83"/>
        <v>-9726.504624450421</v>
      </c>
      <c r="EM25" s="5">
        <f t="shared" si="83"/>
        <v>-9567.1703174740742</v>
      </c>
      <c r="EN25" s="5">
        <f t="shared" si="84"/>
        <v>-9409.1520129581459</v>
      </c>
      <c r="EO25" s="5">
        <f t="shared" si="84"/>
        <v>-9252.4497109026288</v>
      </c>
      <c r="EP25" s="5">
        <f t="shared" si="84"/>
        <v>-9097.0634113075266</v>
      </c>
      <c r="EQ25" s="5">
        <f t="shared" si="84"/>
        <v>-8942.9931141728375</v>
      </c>
      <c r="ER25" s="5">
        <f t="shared" si="84"/>
        <v>-8790.238819498567</v>
      </c>
      <c r="ES25" s="5">
        <f t="shared" si="84"/>
        <v>-8638.8005272847058</v>
      </c>
      <c r="ET25" s="5">
        <f t="shared" si="84"/>
        <v>-8488.6782375312614</v>
      </c>
      <c r="EU25" s="5">
        <f t="shared" si="84"/>
        <v>-8339.8719502382301</v>
      </c>
      <c r="EV25" s="5">
        <f t="shared" si="84"/>
        <v>-8192.3816654056136</v>
      </c>
      <c r="EW25" s="5">
        <f t="shared" si="84"/>
        <v>-8046.2073830334111</v>
      </c>
      <c r="EX25" s="5">
        <f t="shared" si="85"/>
        <v>-7901.3491031216226</v>
      </c>
      <c r="EY25" s="5">
        <f t="shared" si="85"/>
        <v>-7757.80682567025</v>
      </c>
      <c r="EZ25" s="5">
        <f t="shared" si="85"/>
        <v>-7615.5805506792894</v>
      </c>
      <c r="FA25" s="5">
        <f t="shared" si="85"/>
        <v>-7474.6702781487447</v>
      </c>
      <c r="FB25" s="5">
        <f t="shared" si="85"/>
        <v>-7335.0760080786131</v>
      </c>
      <c r="FC25" s="5">
        <f t="shared" si="85"/>
        <v>-7196.7977404688972</v>
      </c>
      <c r="FD25" s="5">
        <f t="shared" si="85"/>
        <v>-7059.8354753195936</v>
      </c>
      <c r="FE25" s="5">
        <f t="shared" si="85"/>
        <v>-6924.1892126307057</v>
      </c>
      <c r="FF25" s="5">
        <f t="shared" si="85"/>
        <v>-6789.8589524022309</v>
      </c>
      <c r="FG25" s="5">
        <f t="shared" si="85"/>
        <v>-6656.844694634171</v>
      </c>
      <c r="FH25" s="5">
        <f t="shared" si="86"/>
        <v>-6525.1464393265251</v>
      </c>
      <c r="FI25" s="5">
        <f t="shared" si="86"/>
        <v>-6394.764186479294</v>
      </c>
      <c r="FJ25" s="5">
        <f t="shared" si="86"/>
        <v>-6265.697936092477</v>
      </c>
      <c r="FK25" s="5">
        <f t="shared" si="86"/>
        <v>-6137.947688166073</v>
      </c>
      <c r="FL25" s="5">
        <f t="shared" si="86"/>
        <v>-6011.5134427000849</v>
      </c>
      <c r="FM25" s="5">
        <f t="shared" si="86"/>
        <v>-5886.3951996945098</v>
      </c>
      <c r="FN25" s="5">
        <f t="shared" si="86"/>
        <v>-5762.5929591493505</v>
      </c>
      <c r="FO25" s="5">
        <f t="shared" si="86"/>
        <v>-5640.1067210646042</v>
      </c>
      <c r="FP25" s="5">
        <f t="shared" si="86"/>
        <v>-5518.9364854402729</v>
      </c>
      <c r="FQ25" s="5">
        <f t="shared" si="86"/>
        <v>-5399.0822522763556</v>
      </c>
      <c r="FR25" s="5">
        <f t="shared" si="87"/>
        <v>-5280.5440215728531</v>
      </c>
      <c r="FS25" s="5">
        <f t="shared" si="87"/>
        <v>-5163.3217933297638</v>
      </c>
      <c r="FT25" s="5">
        <f t="shared" si="87"/>
        <v>-5047.4155675470884</v>
      </c>
      <c r="FU25" s="5">
        <f t="shared" si="87"/>
        <v>-4932.8253442248279</v>
      </c>
      <c r="FV25" s="5">
        <f t="shared" si="87"/>
        <v>-4819.5511233629823</v>
      </c>
      <c r="FW25" s="5">
        <f t="shared" si="87"/>
        <v>-4707.5929049615497</v>
      </c>
      <c r="FX25" s="5">
        <f t="shared" si="87"/>
        <v>-4596.9506890205321</v>
      </c>
      <c r="FY25" s="5">
        <f t="shared" si="87"/>
        <v>-4487.6244755399284</v>
      </c>
      <c r="FZ25" s="5">
        <f t="shared" si="87"/>
        <v>-4379.6142645197378</v>
      </c>
      <c r="GA25" s="5">
        <f t="shared" si="87"/>
        <v>-4272.9200559599622</v>
      </c>
      <c r="GB25" s="5">
        <f t="shared" si="88"/>
        <v>-4167.5418498606005</v>
      </c>
      <c r="GC25" s="5">
        <f t="shared" si="88"/>
        <v>-4063.4796462216541</v>
      </c>
      <c r="GD25" s="5">
        <f t="shared" si="88"/>
        <v>-3960.7334450431208</v>
      </c>
      <c r="GE25" s="5">
        <f t="shared" si="88"/>
        <v>-3859.303246325002</v>
      </c>
      <c r="GF25" s="5">
        <f t="shared" si="88"/>
        <v>-3759.1890500672971</v>
      </c>
      <c r="GG25" s="5">
        <f t="shared" si="88"/>
        <v>-3660.3908562700067</v>
      </c>
      <c r="GH25" s="5">
        <f t="shared" si="88"/>
        <v>-3562.9086649331307</v>
      </c>
      <c r="GI25" s="5">
        <f t="shared" si="88"/>
        <v>-3466.7424760566691</v>
      </c>
      <c r="GJ25" s="5">
        <f t="shared" si="88"/>
        <v>-3371.8922896406216</v>
      </c>
      <c r="GK25" s="5">
        <f t="shared" si="88"/>
        <v>-3278.358105684988</v>
      </c>
      <c r="GL25" s="5">
        <f t="shared" si="89"/>
        <v>-3186.1399241897693</v>
      </c>
      <c r="GM25" s="5">
        <f t="shared" si="89"/>
        <v>-3095.2377451549646</v>
      </c>
      <c r="GN25" s="5">
        <f t="shared" si="89"/>
        <v>-3005.6515685805743</v>
      </c>
      <c r="GO25" s="5">
        <f t="shared" si="89"/>
        <v>-2917.3813944665981</v>
      </c>
      <c r="GP25" s="5">
        <f t="shared" si="89"/>
        <v>-2830.4272228130358</v>
      </c>
      <c r="GQ25" s="5">
        <f t="shared" si="89"/>
        <v>-2744.7890536198884</v>
      </c>
      <c r="GR25" s="5">
        <f t="shared" si="89"/>
        <v>-2660.4668868871549</v>
      </c>
      <c r="GS25" s="5">
        <f t="shared" si="89"/>
        <v>-2577.460722614836</v>
      </c>
      <c r="GT25" s="5">
        <f t="shared" si="89"/>
        <v>-2495.7705608029314</v>
      </c>
      <c r="GU25" s="5">
        <f t="shared" si="89"/>
        <v>-2415.3964014514404</v>
      </c>
      <c r="GV25" s="5">
        <f t="shared" si="90"/>
        <v>-2336.3382445603643</v>
      </c>
      <c r="GW25" s="5">
        <f t="shared" si="90"/>
        <v>-2258.5960901297021</v>
      </c>
      <c r="GX25" s="5">
        <f t="shared" si="90"/>
        <v>-2182.1699381594544</v>
      </c>
      <c r="GY25" s="5">
        <f t="shared" si="90"/>
        <v>-2107.0597886496212</v>
      </c>
      <c r="GZ25" s="5">
        <f t="shared" si="90"/>
        <v>-2033.2656416002017</v>
      </c>
      <c r="HA25" s="5">
        <f t="shared" si="90"/>
        <v>-1960.7874970111966</v>
      </c>
      <c r="HB25" s="5">
        <f t="shared" si="90"/>
        <v>-1889.625354882606</v>
      </c>
      <c r="HC25" s="5">
        <f t="shared" si="90"/>
        <v>-1819.7792152144295</v>
      </c>
      <c r="HD25" s="5">
        <f t="shared" si="90"/>
        <v>-1751.2490780066673</v>
      </c>
      <c r="HE25" s="5">
        <f t="shared" si="90"/>
        <v>-1684.0349432593193</v>
      </c>
      <c r="HF25" s="5">
        <f t="shared" si="91"/>
        <v>-1618.1368109723858</v>
      </c>
      <c r="HG25" s="5">
        <f t="shared" si="91"/>
        <v>-1553.5546811458664</v>
      </c>
      <c r="HH25" s="5">
        <f t="shared" si="91"/>
        <v>-1490.2885537797613</v>
      </c>
      <c r="HI25" s="5">
        <f t="shared" si="91"/>
        <v>-1428.3384288740706</v>
      </c>
      <c r="HJ25" s="5">
        <f t="shared" si="91"/>
        <v>-1367.7043064287939</v>
      </c>
      <c r="HK25" s="5">
        <f t="shared" si="91"/>
        <v>-1308.3861864439318</v>
      </c>
      <c r="HL25" s="5">
        <f t="shared" si="91"/>
        <v>-1250.3840689194838</v>
      </c>
      <c r="HM25" s="5">
        <f t="shared" si="91"/>
        <v>-1193.6979538554506</v>
      </c>
      <c r="HN25" s="5">
        <f t="shared" si="91"/>
        <v>-1138.3278412518307</v>
      </c>
      <c r="HO25" s="5">
        <f t="shared" si="91"/>
        <v>-1084.273731108626</v>
      </c>
      <c r="HP25" s="5">
        <f t="shared" si="92"/>
        <v>-1031.5356234258352</v>
      </c>
      <c r="HQ25" s="5">
        <f t="shared" si="92"/>
        <v>-980.11351820345863</v>
      </c>
      <c r="HR25" s="5">
        <f t="shared" si="92"/>
        <v>-930.00741544149639</v>
      </c>
      <c r="HS25" s="5">
        <f t="shared" si="92"/>
        <v>-881.21731513994837</v>
      </c>
      <c r="HT25" s="5">
        <f t="shared" si="92"/>
        <v>-833.74321729881456</v>
      </c>
      <c r="HU25" s="5">
        <f t="shared" si="92"/>
        <v>-787.58512191809518</v>
      </c>
      <c r="HV25" s="5">
        <f t="shared" si="92"/>
        <v>-742.74302899779002</v>
      </c>
      <c r="HW25" s="5">
        <f t="shared" si="92"/>
        <v>-699.21693853789907</v>
      </c>
      <c r="HX25" s="5">
        <f t="shared" si="92"/>
        <v>-657.00685053842233</v>
      </c>
      <c r="HY25" s="5">
        <f t="shared" si="92"/>
        <v>-616.1127649993598</v>
      </c>
      <c r="HZ25" s="5">
        <f t="shared" si="93"/>
        <v>-576.53468192071171</v>
      </c>
      <c r="IA25" s="5">
        <f t="shared" si="93"/>
        <v>-538.27260130247782</v>
      </c>
      <c r="IB25" s="5">
        <f t="shared" si="93"/>
        <v>-501.32652314465804</v>
      </c>
      <c r="IC25" s="5">
        <f t="shared" si="93"/>
        <v>-465.69644744725269</v>
      </c>
      <c r="ID25" s="5">
        <f t="shared" si="93"/>
        <v>-431.38237421026156</v>
      </c>
      <c r="IE25" s="5">
        <f t="shared" si="93"/>
        <v>-398.38430343368458</v>
      </c>
      <c r="IF25" s="5">
        <f t="shared" si="93"/>
        <v>-366.70223511752198</v>
      </c>
      <c r="IG25" s="5">
        <f t="shared" si="93"/>
        <v>-336.33616926177348</v>
      </c>
      <c r="IH25" s="5">
        <f t="shared" si="93"/>
        <v>-307.2861058664393</v>
      </c>
      <c r="II25" s="5">
        <f t="shared" si="93"/>
        <v>-279.55204493151933</v>
      </c>
      <c r="IJ25" s="5">
        <f t="shared" si="94"/>
        <v>-253.13398645701372</v>
      </c>
      <c r="IK25" s="5">
        <f t="shared" si="94"/>
        <v>-228.03193044292223</v>
      </c>
      <c r="IL25" s="5">
        <f t="shared" si="94"/>
        <v>-204.24587688924515</v>
      </c>
      <c r="IM25" s="5">
        <f t="shared" si="94"/>
        <v>-181.77582579598223</v>
      </c>
      <c r="IN25" s="5">
        <f t="shared" si="94"/>
        <v>-160.62177716313363</v>
      </c>
      <c r="IO25" s="5">
        <f t="shared" si="94"/>
        <v>-140.78373099069924</v>
      </c>
      <c r="IP25" s="5">
        <f t="shared" si="94"/>
        <v>-122.26168727867915</v>
      </c>
      <c r="IQ25" s="5">
        <f t="shared" si="94"/>
        <v>-105.05564602707335</v>
      </c>
      <c r="IR25" s="5">
        <f t="shared" si="94"/>
        <v>-89.165607235881794</v>
      </c>
      <c r="IS25" s="5">
        <f t="shared" si="94"/>
        <v>-74.591570905104476</v>
      </c>
      <c r="IT25" s="5">
        <f t="shared" si="95"/>
        <v>-61.333537034741404</v>
      </c>
      <c r="IU25" s="5">
        <f t="shared" si="95"/>
        <v>-49.391505624792636</v>
      </c>
      <c r="IV25" s="5">
        <f t="shared" si="95"/>
        <v>-38.765476675258093</v>
      </c>
      <c r="IW25" s="5">
        <f t="shared" si="95"/>
        <v>-29.455450186137828</v>
      </c>
      <c r="IX25" s="5">
        <f t="shared" si="95"/>
        <v>-21.461426157431802</v>
      </c>
      <c r="IY25" s="5">
        <f t="shared" si="95"/>
        <v>-14.78340458914005</v>
      </c>
      <c r="IZ25" s="5">
        <f t="shared" si="95"/>
        <v>-9.4213854812625577</v>
      </c>
      <c r="JA25" s="5">
        <f t="shared" si="95"/>
        <v>-5.3753688337993211</v>
      </c>
      <c r="JB25" s="5">
        <f t="shared" si="95"/>
        <v>-2.6453546467503424</v>
      </c>
      <c r="JC25" s="5">
        <f t="shared" si="95"/>
        <v>-1.2313429201156252</v>
      </c>
      <c r="JD25" s="5">
        <f t="shared" si="96"/>
        <v>-1.1333336538951675</v>
      </c>
      <c r="JE25" s="5">
        <f t="shared" si="96"/>
        <v>-2.3513268480889686</v>
      </c>
      <c r="JF25" s="5">
        <f t="shared" si="96"/>
        <v>-4.8853225026970293</v>
      </c>
      <c r="JG25" s="5">
        <f t="shared" si="96"/>
        <v>-8.7353206177193474</v>
      </c>
      <c r="JH25" s="5">
        <f t="shared" si="96"/>
        <v>-13.901321193155926</v>
      </c>
      <c r="JI25" s="5">
        <f t="shared" si="96"/>
        <v>-20.383324229006774</v>
      </c>
      <c r="JJ25" s="5">
        <f t="shared" si="96"/>
        <v>-28.181329725271876</v>
      </c>
      <c r="JK25" s="5">
        <f t="shared" si="96"/>
        <v>-37.295337681951239</v>
      </c>
      <c r="JL25" s="5">
        <f t="shared" si="96"/>
        <v>-47.725348099044879</v>
      </c>
      <c r="JM25" s="5">
        <f t="shared" si="96"/>
        <v>-59.471360976552766</v>
      </c>
      <c r="JN25" s="5">
        <f t="shared" si="97"/>
        <v>-72.533376314474935</v>
      </c>
      <c r="JO25" s="5">
        <f t="shared" si="97"/>
        <v>-86.911394112811323</v>
      </c>
      <c r="JP25" s="5">
        <f t="shared" si="97"/>
        <v>-102.60541437156203</v>
      </c>
      <c r="JQ25" s="5">
        <f t="shared" si="97"/>
        <v>-119.61543709072693</v>
      </c>
      <c r="JR25" s="5">
        <f t="shared" si="97"/>
        <v>-137.94146227030615</v>
      </c>
      <c r="JS25" s="5">
        <f t="shared" si="97"/>
        <v>-157.58348991029959</v>
      </c>
      <c r="JT25" s="5">
        <f t="shared" si="97"/>
        <v>-178.54152001070727</v>
      </c>
      <c r="JU25" s="5">
        <f t="shared" si="97"/>
        <v>-200.8155525715292</v>
      </c>
      <c r="JV25" s="5">
        <f t="shared" si="97"/>
        <v>-224.40558759276539</v>
      </c>
      <c r="JW25" s="5">
        <f t="shared" si="97"/>
        <v>-249.31162507441582</v>
      </c>
      <c r="JX25" s="5">
        <f t="shared" si="98"/>
        <v>-275.53366501648048</v>
      </c>
      <c r="JY25" s="5">
        <f t="shared" si="98"/>
        <v>-303.07170741895948</v>
      </c>
      <c r="JZ25" s="5">
        <f t="shared" si="98"/>
        <v>-331.92575228185268</v>
      </c>
      <c r="KA25" s="5">
        <f t="shared" si="98"/>
        <v>-362.09579960516015</v>
      </c>
      <c r="KB25" s="5">
        <f t="shared" si="98"/>
        <v>-393.58184938888189</v>
      </c>
      <c r="KC25" s="5">
        <f t="shared" si="98"/>
        <v>-426.38390163301784</v>
      </c>
      <c r="KD25" s="5">
        <f t="shared" si="98"/>
        <v>-460.50195633756812</v>
      </c>
      <c r="KE25" s="5">
        <f t="shared" si="98"/>
        <v>-495.93601350253255</v>
      </c>
      <c r="KF25" s="5">
        <f t="shared" si="98"/>
        <v>-532.68607312791141</v>
      </c>
      <c r="KG25" s="5">
        <f t="shared" si="98"/>
        <v>-570.75213521370438</v>
      </c>
      <c r="KH25" s="5">
        <f t="shared" si="99"/>
        <v>-610.13419975991167</v>
      </c>
      <c r="KI25" s="5">
        <f t="shared" si="99"/>
        <v>-650.83226676653317</v>
      </c>
      <c r="KJ25" s="5">
        <f t="shared" si="99"/>
        <v>-692.84633623356899</v>
      </c>
      <c r="KK25" s="5">
        <f t="shared" si="99"/>
        <v>-736.17640816101891</v>
      </c>
      <c r="KL25" s="5">
        <f t="shared" si="99"/>
        <v>-780.82248254888316</v>
      </c>
      <c r="KM25" s="5">
        <f t="shared" si="99"/>
        <v>-826.78455939716196</v>
      </c>
      <c r="KN25" s="5">
        <f t="shared" si="99"/>
        <v>-874.06263870585497</v>
      </c>
      <c r="KO25" s="5">
        <f t="shared" si="99"/>
        <v>-922.65672047496219</v>
      </c>
      <c r="KP25" s="5">
        <f t="shared" si="99"/>
        <v>-972.56680470448362</v>
      </c>
      <c r="KQ25" s="5">
        <f t="shared" si="99"/>
        <v>-1023.7928913944195</v>
      </c>
      <c r="KR25" s="5">
        <f t="shared" si="100"/>
        <v>-1076.3349805447695</v>
      </c>
      <c r="KS25" s="5">
        <f t="shared" si="100"/>
        <v>-1130.1930721555336</v>
      </c>
      <c r="KT25" s="5">
        <f t="shared" si="100"/>
        <v>-1185.3671662267122</v>
      </c>
      <c r="KU25" s="5">
        <f t="shared" si="100"/>
        <v>-1241.8572627583053</v>
      </c>
      <c r="KV25" s="5">
        <f t="shared" si="100"/>
        <v>-1299.6633617503123</v>
      </c>
      <c r="KW25" s="5">
        <f t="shared" si="100"/>
        <v>-1358.7854632027338</v>
      </c>
      <c r="KX25" s="5">
        <f t="shared" si="100"/>
        <v>-1419.2235671155695</v>
      </c>
      <c r="KY25" s="5">
        <f t="shared" si="100"/>
        <v>-1480.9776734888194</v>
      </c>
      <c r="KZ25" s="5">
        <f t="shared" si="100"/>
        <v>-1544.0477823224837</v>
      </c>
      <c r="LA25" s="5">
        <f t="shared" si="100"/>
        <v>-1608.433893616562</v>
      </c>
      <c r="LB25" s="5">
        <f t="shared" si="101"/>
        <v>-1674.1360073710548</v>
      </c>
      <c r="LC25" s="5">
        <f t="shared" si="101"/>
        <v>-1741.1541235859618</v>
      </c>
      <c r="LD25" s="5">
        <f t="shared" si="101"/>
        <v>-1809.4882422612832</v>
      </c>
      <c r="LE25" s="5">
        <f t="shared" si="101"/>
        <v>-1879.1383633970186</v>
      </c>
      <c r="LF25" s="5">
        <f t="shared" si="101"/>
        <v>-1950.1044869931684</v>
      </c>
      <c r="LG25" s="5">
        <f t="shared" si="101"/>
        <v>-2022.3866130497327</v>
      </c>
      <c r="LH25" s="5">
        <f t="shared" si="101"/>
        <v>-2095.9847415667105</v>
      </c>
      <c r="LI25" s="5">
        <f t="shared" si="101"/>
        <v>-2170.8988725441036</v>
      </c>
      <c r="LJ25" s="5">
        <f t="shared" si="101"/>
        <v>-2247.1290059819103</v>
      </c>
      <c r="LK25" s="5">
        <f t="shared" si="101"/>
        <v>-2324.6751418801314</v>
      </c>
      <c r="LL25" s="5">
        <f t="shared" si="102"/>
        <v>-2403.5372802387669</v>
      </c>
      <c r="LM25" s="5">
        <f t="shared" si="102"/>
        <v>-2483.7154210578165</v>
      </c>
      <c r="LN25" s="5">
        <f t="shared" si="102"/>
        <v>-2565.2095643372809</v>
      </c>
      <c r="LO25" s="5">
        <f t="shared" si="102"/>
        <v>-2648.0197100771588</v>
      </c>
      <c r="LP25" s="5">
        <f t="shared" si="102"/>
        <v>-2732.1458582774512</v>
      </c>
      <c r="LQ25" s="5">
        <f t="shared" si="102"/>
        <v>-2817.5880089381576</v>
      </c>
      <c r="LR25" s="5">
        <f t="shared" si="102"/>
        <v>-2904.3461620592789</v>
      </c>
      <c r="LS25" s="5">
        <f t="shared" si="102"/>
        <v>-2992.4203176408146</v>
      </c>
      <c r="LT25" s="5">
        <f t="shared" si="102"/>
        <v>-3081.8104756827638</v>
      </c>
      <c r="LU25" s="5">
        <f t="shared" si="102"/>
        <v>-3172.5166361851279</v>
      </c>
      <c r="LV25" s="5">
        <f t="shared" si="103"/>
        <v>-3264.5387991479056</v>
      </c>
      <c r="LW25" s="5">
        <f t="shared" si="103"/>
        <v>-3357.8769645710981</v>
      </c>
      <c r="LX25" s="5">
        <f t="shared" si="103"/>
        <v>-3452.5311324547051</v>
      </c>
      <c r="LY25" s="5">
        <f t="shared" si="103"/>
        <v>-3548.5013027987256</v>
      </c>
      <c r="LZ25" s="5">
        <f t="shared" si="103"/>
        <v>-3645.7874756031611</v>
      </c>
      <c r="MA25" s="5">
        <f t="shared" si="103"/>
        <v>-3744.3896508680095</v>
      </c>
      <c r="MB25" s="5">
        <f t="shared" si="103"/>
        <v>-3844.307828593272</v>
      </c>
      <c r="MC25" s="5">
        <f t="shared" si="103"/>
        <v>-3945.5420087789494</v>
      </c>
      <c r="MD25" s="5">
        <f t="shared" si="103"/>
        <v>-4048.0921914250407</v>
      </c>
      <c r="ME25" s="5">
        <f t="shared" si="103"/>
        <v>-4151.9583765315483</v>
      </c>
      <c r="MF25" s="5">
        <f t="shared" si="104"/>
        <v>-4257.1405640984667</v>
      </c>
      <c r="MG25" s="5">
        <f t="shared" si="104"/>
        <v>-4363.6387541258018</v>
      </c>
      <c r="MH25" s="5">
        <f t="shared" si="104"/>
        <v>-4471.45294661355</v>
      </c>
      <c r="MI25" s="5">
        <f t="shared" si="104"/>
        <v>-4580.5831415617122</v>
      </c>
      <c r="MJ25" s="5">
        <f t="shared" si="104"/>
        <v>-4691.0293389702892</v>
      </c>
      <c r="MK25" s="5">
        <f t="shared" si="104"/>
        <v>-4802.7915388392803</v>
      </c>
      <c r="ML25" s="5">
        <f t="shared" si="104"/>
        <v>-4915.8697411686844</v>
      </c>
      <c r="MM25" s="5">
        <f t="shared" si="104"/>
        <v>-5030.2639459585052</v>
      </c>
      <c r="MN25" s="5">
        <f t="shared" si="104"/>
        <v>-5145.9741532087382</v>
      </c>
      <c r="MO25" s="5">
        <f t="shared" si="104"/>
        <v>-5263.000362919387</v>
      </c>
      <c r="MP25" s="5">
        <f t="shared" si="105"/>
        <v>-5381.3425750904489</v>
      </c>
      <c r="MQ25" s="5">
        <f t="shared" si="105"/>
        <v>-5501.0007897219257</v>
      </c>
      <c r="MR25" s="5">
        <f t="shared" si="105"/>
        <v>-5621.9750068138155</v>
      </c>
      <c r="MS25" s="5">
        <f t="shared" si="105"/>
        <v>-5744.2652263661221</v>
      </c>
      <c r="MT25" s="5">
        <f t="shared" si="105"/>
        <v>-5867.8714483788399</v>
      </c>
      <c r="MU25" s="5">
        <f t="shared" si="105"/>
        <v>-5992.7936728519735</v>
      </c>
      <c r="MV25" s="5">
        <f t="shared" si="105"/>
        <v>-6119.0318997855211</v>
      </c>
      <c r="MW25" s="5">
        <f t="shared" si="105"/>
        <v>-6246.5861291794827</v>
      </c>
      <c r="MX25" s="5">
        <f t="shared" si="105"/>
        <v>-6375.4563610338591</v>
      </c>
      <c r="MY25" s="5">
        <f t="shared" si="105"/>
        <v>-6505.6425953486496</v>
      </c>
      <c r="MZ25" s="5">
        <f t="shared" si="106"/>
        <v>-6637.1448321238549</v>
      </c>
      <c r="NA25" s="5">
        <f t="shared" si="106"/>
        <v>-6769.9630713594725</v>
      </c>
      <c r="NB25" s="5">
        <f t="shared" si="106"/>
        <v>-6904.0973130555067</v>
      </c>
      <c r="NC25" s="5">
        <f t="shared" si="106"/>
        <v>-7039.5475572119531</v>
      </c>
      <c r="ND25" s="5">
        <f t="shared" si="106"/>
        <v>-7176.3138038288162</v>
      </c>
      <c r="NE25" s="5">
        <f t="shared" si="106"/>
        <v>-7314.3960529060914</v>
      </c>
      <c r="NF25" s="5">
        <f t="shared" si="106"/>
        <v>-7453.7943044437825</v>
      </c>
      <c r="NG25" s="5">
        <f t="shared" si="106"/>
        <v>-7594.5085584418857</v>
      </c>
      <c r="NH25" s="5">
        <f t="shared" si="106"/>
        <v>-7736.5388149004057</v>
      </c>
      <c r="NI25" s="5">
        <f t="shared" si="106"/>
        <v>-7879.8850738193378</v>
      </c>
      <c r="NJ25" s="5">
        <f t="shared" si="107"/>
        <v>-8024.5473351986848</v>
      </c>
      <c r="NK25" s="5">
        <f t="shared" si="107"/>
        <v>-8170.5255990384467</v>
      </c>
      <c r="NL25" s="5">
        <f t="shared" si="107"/>
        <v>-8317.8198653386207</v>
      </c>
      <c r="NM25" s="5">
        <f t="shared" si="107"/>
        <v>-8466.4301340992115</v>
      </c>
      <c r="NN25" s="5">
        <f t="shared" si="107"/>
        <v>-8616.3564053202172</v>
      </c>
      <c r="NO25" s="5">
        <f t="shared" si="107"/>
        <v>-8767.5986790016341</v>
      </c>
      <c r="NP25" s="5">
        <f t="shared" si="107"/>
        <v>-8920.1569551434659</v>
      </c>
      <c r="NQ25" s="5">
        <f t="shared" si="107"/>
        <v>-9074.0312337457126</v>
      </c>
      <c r="NR25" s="5">
        <f t="shared" si="107"/>
        <v>-9229.221514808376</v>
      </c>
      <c r="NS25" s="5">
        <f t="shared" si="107"/>
        <v>-9385.7277983314507</v>
      </c>
      <c r="NT25" s="5">
        <f t="shared" si="108"/>
        <v>-9543.5500843149402</v>
      </c>
      <c r="NU25" s="5">
        <f t="shared" si="108"/>
        <v>-9702.6883727588429</v>
      </c>
      <c r="NV25" s="5">
        <f t="shared" si="108"/>
        <v>-9863.1426636631622</v>
      </c>
      <c r="NW25" s="5">
        <f t="shared" si="108"/>
        <v>-10024.912957027895</v>
      </c>
      <c r="NX25" s="5">
        <f t="shared" si="108"/>
        <v>-10187.99925285304</v>
      </c>
      <c r="NY25" s="5">
        <f t="shared" si="108"/>
        <v>-10352.401551138601</v>
      </c>
      <c r="NZ25" s="5">
        <f t="shared" si="108"/>
        <v>-10518.119851884576</v>
      </c>
      <c r="OA25" s="5">
        <f t="shared" si="108"/>
        <v>-10685.154155090966</v>
      </c>
      <c r="OB25" s="5">
        <f t="shared" si="108"/>
        <v>-10853.504460757767</v>
      </c>
      <c r="OC25" s="5">
        <f t="shared" si="108"/>
        <v>-11023.170768884986</v>
      </c>
      <c r="OD25" s="5">
        <f t="shared" si="109"/>
        <v>-11194.15307947262</v>
      </c>
      <c r="OE25" s="5">
        <f t="shared" si="109"/>
        <v>-11366.451392520667</v>
      </c>
      <c r="OF25" s="5">
        <f t="shared" si="109"/>
        <v>-11540.065708029126</v>
      </c>
      <c r="OG25" s="5">
        <f t="shared" si="109"/>
        <v>-11714.996025998</v>
      </c>
      <c r="OH25" s="5">
        <f t="shared" si="109"/>
        <v>-11891.242346427289</v>
      </c>
      <c r="OI25" s="5">
        <f t="shared" si="109"/>
        <v>-12068.804669316994</v>
      </c>
      <c r="OJ25" s="5">
        <f t="shared" si="109"/>
        <v>-12247.682994667111</v>
      </c>
      <c r="OK25" s="5">
        <f t="shared" si="109"/>
        <v>-12427.877322477641</v>
      </c>
      <c r="OL25" s="5">
        <f t="shared" si="109"/>
        <v>-12609.387652748588</v>
      </c>
      <c r="OM25" s="5">
        <f t="shared" si="109"/>
        <v>-12792.21398547995</v>
      </c>
      <c r="ON25" s="5">
        <f t="shared" si="110"/>
        <v>-12976.356320671723</v>
      </c>
      <c r="OO25" s="5">
        <f t="shared" si="110"/>
        <v>-13161.814658323912</v>
      </c>
      <c r="OP25" s="5">
        <f t="shared" si="110"/>
        <v>-13348.588998436515</v>
      </c>
      <c r="OQ25" s="5">
        <f t="shared" si="110"/>
        <v>-13536.679341009532</v>
      </c>
      <c r="OR25" s="5">
        <f t="shared" si="110"/>
        <v>-13726.085686042963</v>
      </c>
      <c r="OS25" s="5">
        <f t="shared" si="110"/>
        <v>-13916.80803353681</v>
      </c>
      <c r="OT25" s="5">
        <f t="shared" si="110"/>
        <v>-14108.846383491069</v>
      </c>
      <c r="OU25" s="5">
        <f t="shared" si="110"/>
        <v>-14302.200735905744</v>
      </c>
      <c r="OV25" s="5">
        <f t="shared" si="110"/>
        <v>-14496.871090780831</v>
      </c>
      <c r="OW25" s="5">
        <f t="shared" si="110"/>
        <v>-14692.857448116332</v>
      </c>
      <c r="OX25" s="5">
        <f t="shared" si="111"/>
        <v>-14890.159807912252</v>
      </c>
      <c r="OY25" s="5">
        <f t="shared" si="111"/>
        <v>-15088.778170168584</v>
      </c>
      <c r="OZ25" s="5">
        <f t="shared" si="111"/>
        <v>-15288.712534885328</v>
      </c>
      <c r="PA25" s="5">
        <f t="shared" si="111"/>
        <v>-15489.962902062491</v>
      </c>
      <c r="PB25" s="5">
        <f t="shared" si="111"/>
        <v>-15692.529271700068</v>
      </c>
      <c r="PC25" s="5">
        <f t="shared" si="111"/>
        <v>-15896.411643798061</v>
      </c>
      <c r="PD25" s="5">
        <f t="shared" si="111"/>
        <v>-16101.610018356465</v>
      </c>
      <c r="PE25" s="5">
        <f t="shared" si="111"/>
        <v>-16308.124395375287</v>
      </c>
      <c r="PF25" s="5">
        <f t="shared" si="111"/>
        <v>-16515.954774854519</v>
      </c>
      <c r="PG25" s="5">
        <f t="shared" si="111"/>
        <v>-16725.101156794171</v>
      </c>
      <c r="PH25" s="5">
        <f t="shared" si="112"/>
        <v>-16935.563541194235</v>
      </c>
      <c r="PI25" s="5">
        <f t="shared" si="112"/>
        <v>-17147.341928054713</v>
      </c>
      <c r="PJ25" s="5">
        <f t="shared" si="112"/>
        <v>-17360.436317375603</v>
      </c>
      <c r="PK25" s="5">
        <f t="shared" si="112"/>
        <v>-17574.846709156907</v>
      </c>
      <c r="PL25" s="5">
        <f t="shared" si="112"/>
        <v>-17790.573103398627</v>
      </c>
      <c r="PM25" s="5">
        <f t="shared" si="112"/>
        <v>-18007.615500100765</v>
      </c>
      <c r="PN25" s="5">
        <f t="shared" si="112"/>
        <v>-18225.97389926331</v>
      </c>
      <c r="PO25" s="5">
        <f t="shared" si="112"/>
        <v>-18445.648300886278</v>
      </c>
      <c r="PP25" s="5">
        <f t="shared" si="112"/>
        <v>-18666.638704969653</v>
      </c>
      <c r="PQ25" s="5">
        <f t="shared" si="112"/>
        <v>-18888.945111513447</v>
      </c>
      <c r="PR25" s="5">
        <f t="shared" si="113"/>
        <v>-19112.567520517649</v>
      </c>
      <c r="PS25" s="5">
        <f t="shared" si="113"/>
        <v>-19337.505931982272</v>
      </c>
      <c r="PT25" s="5">
        <f t="shared" si="113"/>
        <v>-19563.760345907307</v>
      </c>
      <c r="PU25" s="5">
        <f t="shared" si="113"/>
        <v>-19791.330762292757</v>
      </c>
      <c r="PV25" s="5">
        <f t="shared" si="113"/>
        <v>-20020.217181138618</v>
      </c>
      <c r="PW25" s="5">
        <f t="shared" si="113"/>
        <v>-20250.419602444894</v>
      </c>
      <c r="PX25" s="5">
        <f t="shared" si="113"/>
        <v>-20481.938026211592</v>
      </c>
      <c r="PY25" s="5">
        <f t="shared" si="113"/>
        <v>-20714.772452438694</v>
      </c>
      <c r="PZ25" s="5">
        <f t="shared" si="113"/>
        <v>-20948.922881126215</v>
      </c>
      <c r="QA25" s="5">
        <f t="shared" si="113"/>
        <v>-21184.38931227415</v>
      </c>
      <c r="QB25" s="5">
        <f t="shared" si="114"/>
        <v>-21421.171745882497</v>
      </c>
      <c r="QC25" s="5">
        <f t="shared" si="114"/>
        <v>-21659.270181951262</v>
      </c>
      <c r="QD25" s="5">
        <f t="shared" si="114"/>
        <v>-21898.684620480442</v>
      </c>
      <c r="QE25" s="5">
        <f t="shared" si="114"/>
        <v>-22139.41506147003</v>
      </c>
      <c r="QF25" s="5">
        <f t="shared" si="114"/>
        <v>-22381.461504920037</v>
      </c>
      <c r="QG25" s="5">
        <f t="shared" si="114"/>
        <v>-22624.823950830458</v>
      </c>
      <c r="QH25" s="5">
        <f t="shared" si="114"/>
        <v>-22869.50239920129</v>
      </c>
      <c r="QI25" s="5">
        <f t="shared" si="114"/>
        <v>-23115.496850032545</v>
      </c>
      <c r="QJ25" s="5">
        <f t="shared" si="114"/>
        <v>-23362.807303324207</v>
      </c>
      <c r="QK25" s="5">
        <f t="shared" si="114"/>
        <v>-23611.433759076284</v>
      </c>
      <c r="QL25" s="5">
        <f t="shared" si="115"/>
        <v>-23861.376217288776</v>
      </c>
      <c r="QM25" s="5">
        <f t="shared" si="115"/>
        <v>-24112.63467796168</v>
      </c>
      <c r="QN25" s="5">
        <f t="shared" si="115"/>
        <v>-24365.209141095002</v>
      </c>
      <c r="QO25" s="5">
        <f t="shared" si="115"/>
        <v>-24619.099606688735</v>
      </c>
      <c r="QP25" s="5">
        <f t="shared" si="115"/>
        <v>-24874.306074742883</v>
      </c>
      <c r="QQ25" s="5">
        <f t="shared" si="115"/>
        <v>-25130.828545257449</v>
      </c>
      <c r="QR25" s="5">
        <f t="shared" si="115"/>
        <v>-25388.667018232423</v>
      </c>
      <c r="QS25" s="5">
        <f t="shared" si="115"/>
        <v>-25647.82149366782</v>
      </c>
      <c r="QT25" s="5">
        <f t="shared" si="115"/>
        <v>-25908.291971563627</v>
      </c>
      <c r="QU25" s="5">
        <f t="shared" si="115"/>
        <v>-26170.078451919842</v>
      </c>
      <c r="QV25" s="5">
        <f t="shared" si="116"/>
        <v>-26433.180934736483</v>
      </c>
      <c r="QW25" s="5">
        <f t="shared" si="116"/>
        <v>-26697.599420013528</v>
      </c>
      <c r="QX25" s="5">
        <f t="shared" si="116"/>
        <v>-26963.333907750988</v>
      </c>
      <c r="QY25" s="5">
        <f t="shared" si="116"/>
        <v>-27230.38439794887</v>
      </c>
      <c r="QZ25" s="5">
        <f t="shared" si="116"/>
        <v>-27498.75089060716</v>
      </c>
      <c r="RA25" s="5">
        <f t="shared" si="116"/>
        <v>-27768.433385725872</v>
      </c>
      <c r="RB25" s="5">
        <f t="shared" si="116"/>
        <v>-28039.431883304987</v>
      </c>
      <c r="RC25" s="5">
        <f t="shared" si="116"/>
        <v>-28311.746383344522</v>
      </c>
      <c r="RD25" s="5">
        <f t="shared" si="116"/>
        <v>-28585.376885844475</v>
      </c>
      <c r="RE25" s="5">
        <f t="shared" si="116"/>
        <v>-28860.323390804835</v>
      </c>
      <c r="RF25" s="5">
        <f t="shared" si="117"/>
        <v>-29136.585898225614</v>
      </c>
      <c r="RG25" s="5">
        <f t="shared" si="117"/>
        <v>-29414.164408106808</v>
      </c>
      <c r="RH25" s="5">
        <f t="shared" si="117"/>
        <v>-29693.058920448413</v>
      </c>
      <c r="RI25" s="5">
        <f t="shared" si="117"/>
        <v>-29973.269435250433</v>
      </c>
      <c r="RJ25" s="5">
        <f t="shared" si="117"/>
        <v>-30254.795952512868</v>
      </c>
      <c r="RK25" s="5">
        <f t="shared" si="117"/>
        <v>-30537.638472235714</v>
      </c>
      <c r="RL25" s="5">
        <f t="shared" si="117"/>
        <v>-30821.796994418983</v>
      </c>
      <c r="RM25" s="5">
        <f t="shared" si="117"/>
        <v>-31107.271519062659</v>
      </c>
      <c r="RN25" s="5">
        <f t="shared" si="117"/>
        <v>-31394.062046166746</v>
      </c>
      <c r="RO25" s="5">
        <f t="shared" si="117"/>
        <v>-31682.168575731255</v>
      </c>
      <c r="RP25" s="5">
        <f t="shared" si="118"/>
        <v>-31971.591107756176</v>
      </c>
      <c r="RQ25" s="5">
        <f t="shared" si="118"/>
        <v>-32262.329642241511</v>
      </c>
      <c r="RR25" s="5">
        <f t="shared" si="118"/>
        <v>-32554.384179187258</v>
      </c>
      <c r="RS25" s="5">
        <f t="shared" si="118"/>
        <v>-32847.754718593424</v>
      </c>
      <c r="RT25" s="5">
        <f t="shared" si="118"/>
        <v>-33142.44126046</v>
      </c>
      <c r="RU25" s="5">
        <f t="shared" si="118"/>
        <v>-33438.443804786999</v>
      </c>
      <c r="RV25" s="5">
        <f t="shared" si="118"/>
        <v>-33735.762351574398</v>
      </c>
      <c r="RW25" s="5">
        <f t="shared" si="118"/>
        <v>-34034.396900822227</v>
      </c>
      <c r="RX25" s="5">
        <f t="shared" si="118"/>
        <v>-34334.347452530455</v>
      </c>
      <c r="RY25" s="5">
        <f t="shared" si="118"/>
        <v>-34635.614006699099</v>
      </c>
      <c r="RZ25" s="5">
        <f t="shared" si="119"/>
        <v>-34938.196563328172</v>
      </c>
      <c r="SA25" s="5">
        <f t="shared" si="119"/>
        <v>-35242.095122417653</v>
      </c>
      <c r="SB25" s="5">
        <f t="shared" si="119"/>
        <v>-35547.309683967542</v>
      </c>
      <c r="SC25" s="5">
        <f t="shared" si="119"/>
        <v>-35853.840247977845</v>
      </c>
      <c r="SD25" s="5">
        <f t="shared" si="119"/>
        <v>-36161.686814448563</v>
      </c>
      <c r="SE25" s="5">
        <f t="shared" si="119"/>
        <v>-36470.849383379697</v>
      </c>
      <c r="SF25" s="5">
        <f t="shared" si="119"/>
        <v>-36781.327954771252</v>
      </c>
      <c r="SG25" s="5">
        <f t="shared" si="119"/>
        <v>-37093.122528623215</v>
      </c>
      <c r="SH25" s="5">
        <f t="shared" si="119"/>
        <v>-37406.233104935593</v>
      </c>
      <c r="SI25" s="5">
        <f t="shared" si="119"/>
        <v>-37720.659683708385</v>
      </c>
      <c r="SJ25" s="5">
        <f t="shared" si="120"/>
        <v>-38036.402264941593</v>
      </c>
      <c r="SK25" s="5">
        <f t="shared" si="120"/>
        <v>-38353.460848635215</v>
      </c>
      <c r="SL25" s="5">
        <f t="shared" si="120"/>
        <v>-38671.835434789245</v>
      </c>
      <c r="SM25" s="5">
        <f t="shared" si="120"/>
        <v>-38991.526023403698</v>
      </c>
      <c r="SN25" s="5">
        <f t="shared" si="120"/>
        <v>-39312.532614478558</v>
      </c>
      <c r="SO25" s="5">
        <f t="shared" si="120"/>
        <v>-39634.85520801384</v>
      </c>
      <c r="SP25" s="5">
        <f t="shared" si="120"/>
        <v>-39958.493804009529</v>
      </c>
      <c r="SQ25" s="5">
        <f t="shared" si="120"/>
        <v>-40283.448402465641</v>
      </c>
      <c r="SR25" s="5">
        <f t="shared" si="120"/>
        <v>-40609.719003382161</v>
      </c>
      <c r="SS25" s="5">
        <f t="shared" si="120"/>
        <v>-40937.305606759088</v>
      </c>
      <c r="ST25" s="6">
        <f t="shared" si="120"/>
        <v>-41266.208212595957</v>
      </c>
    </row>
    <row r="26" spans="2:514" x14ac:dyDescent="0.45">
      <c r="M26" s="12" t="s">
        <v>12</v>
      </c>
      <c r="N26" s="7">
        <f t="shared" ref="N26:BY26" si="121">SUM(N6:N25)</f>
        <v>-836539.40703014156</v>
      </c>
      <c r="O26" s="7">
        <f t="shared" si="121"/>
        <v>-829870.5276101866</v>
      </c>
      <c r="P26" s="7">
        <f t="shared" si="121"/>
        <v>-823228.33846575278</v>
      </c>
      <c r="Q26" s="7">
        <f t="shared" si="121"/>
        <v>-816612.83959683997</v>
      </c>
      <c r="R26" s="7">
        <f t="shared" si="121"/>
        <v>-810024.03100344806</v>
      </c>
      <c r="S26" s="7">
        <f t="shared" si="121"/>
        <v>-803461.91268557671</v>
      </c>
      <c r="T26" s="7">
        <f t="shared" si="121"/>
        <v>-796926.48464322661</v>
      </c>
      <c r="U26" s="7">
        <f t="shared" si="121"/>
        <v>-790417.7468763974</v>
      </c>
      <c r="V26" s="7">
        <f t="shared" si="121"/>
        <v>-783935.69938508922</v>
      </c>
      <c r="W26" s="7">
        <f t="shared" si="121"/>
        <v>-777480.34216930182</v>
      </c>
      <c r="X26" s="7">
        <f t="shared" si="121"/>
        <v>-771051.67522903555</v>
      </c>
      <c r="Y26" s="7">
        <f t="shared" si="121"/>
        <v>-764649.69856428995</v>
      </c>
      <c r="Z26" s="7">
        <f t="shared" si="121"/>
        <v>-758274.41217506526</v>
      </c>
      <c r="AA26" s="7">
        <f t="shared" si="121"/>
        <v>-751925.81606136193</v>
      </c>
      <c r="AB26" s="7">
        <f t="shared" si="121"/>
        <v>-745603.91022317915</v>
      </c>
      <c r="AC26" s="7">
        <f t="shared" si="121"/>
        <v>-739308.69466051739</v>
      </c>
      <c r="AD26" s="7">
        <f t="shared" si="121"/>
        <v>-733040.16937337664</v>
      </c>
      <c r="AE26" s="7">
        <f t="shared" si="121"/>
        <v>-726798.3343617568</v>
      </c>
      <c r="AF26" s="7">
        <f t="shared" si="121"/>
        <v>-720583.18962565798</v>
      </c>
      <c r="AG26" s="7">
        <f t="shared" si="121"/>
        <v>-714394.73516507959</v>
      </c>
      <c r="AH26" s="7">
        <f t="shared" si="121"/>
        <v>-708232.97098002257</v>
      </c>
      <c r="AI26" s="7">
        <f t="shared" si="121"/>
        <v>-702097.89707048645</v>
      </c>
      <c r="AJ26" s="7">
        <f t="shared" si="121"/>
        <v>-695989.51343647123</v>
      </c>
      <c r="AK26" s="7">
        <f t="shared" si="121"/>
        <v>-689907.82007797691</v>
      </c>
      <c r="AL26" s="7">
        <f t="shared" si="121"/>
        <v>-683852.81699500361</v>
      </c>
      <c r="AM26" s="7">
        <f t="shared" si="121"/>
        <v>-677824.50418755109</v>
      </c>
      <c r="AN26" s="7">
        <f t="shared" si="121"/>
        <v>-671822.8816556196</v>
      </c>
      <c r="AO26" s="7">
        <f t="shared" si="121"/>
        <v>-665847.94939920912</v>
      </c>
      <c r="AP26" s="7">
        <f t="shared" si="121"/>
        <v>-659899.70741831942</v>
      </c>
      <c r="AQ26" s="7">
        <f t="shared" si="121"/>
        <v>-653978.15571295074</v>
      </c>
      <c r="AR26" s="7">
        <f t="shared" si="121"/>
        <v>-648083.29428310296</v>
      </c>
      <c r="AS26" s="7">
        <f t="shared" si="121"/>
        <v>-642215.12312877621</v>
      </c>
      <c r="AT26" s="7">
        <f t="shared" si="121"/>
        <v>-636373.64224997011</v>
      </c>
      <c r="AU26" s="7">
        <f t="shared" si="121"/>
        <v>-630558.85164668516</v>
      </c>
      <c r="AV26" s="7">
        <f t="shared" si="121"/>
        <v>-624770.7513189211</v>
      </c>
      <c r="AW26" s="7">
        <f t="shared" si="121"/>
        <v>-619009.34126667818</v>
      </c>
      <c r="AX26" s="7">
        <f t="shared" si="121"/>
        <v>-613274.62148995581</v>
      </c>
      <c r="AY26" s="7">
        <f t="shared" si="121"/>
        <v>-607566.59198875458</v>
      </c>
      <c r="AZ26" s="7">
        <f t="shared" si="121"/>
        <v>-601885.25276307436</v>
      </c>
      <c r="BA26" s="7">
        <f t="shared" si="121"/>
        <v>-596230.60381291504</v>
      </c>
      <c r="BB26" s="7">
        <f t="shared" si="121"/>
        <v>-590602.64513827639</v>
      </c>
      <c r="BC26" s="7">
        <f t="shared" si="121"/>
        <v>-585001.37673915899</v>
      </c>
      <c r="BD26" s="7">
        <f t="shared" si="121"/>
        <v>-579426.79861556238</v>
      </c>
      <c r="BE26" s="7">
        <f t="shared" si="121"/>
        <v>-573878.91076748655</v>
      </c>
      <c r="BF26" s="7">
        <f t="shared" si="121"/>
        <v>-568357.71319493174</v>
      </c>
      <c r="BG26" s="7">
        <f t="shared" si="121"/>
        <v>-562863.20589789806</v>
      </c>
      <c r="BH26" s="7">
        <f t="shared" si="121"/>
        <v>-557395.38887638529</v>
      </c>
      <c r="BI26" s="7">
        <f t="shared" si="121"/>
        <v>-551954.26213039318</v>
      </c>
      <c r="BJ26" s="7">
        <f t="shared" si="121"/>
        <v>-546539.82565992232</v>
      </c>
      <c r="BK26" s="7">
        <f t="shared" si="121"/>
        <v>-541152.07946497225</v>
      </c>
      <c r="BL26" s="7">
        <f t="shared" si="121"/>
        <v>-535791.02354554296</v>
      </c>
      <c r="BM26" s="7">
        <f t="shared" si="121"/>
        <v>-530456.65790163481</v>
      </c>
      <c r="BN26" s="7">
        <f t="shared" si="121"/>
        <v>-525148.98253324744</v>
      </c>
      <c r="BO26" s="7">
        <f t="shared" si="121"/>
        <v>-519867.99744038121</v>
      </c>
      <c r="BP26" s="7">
        <f t="shared" si="121"/>
        <v>-514613.70262303582</v>
      </c>
      <c r="BQ26" s="7">
        <f t="shared" si="121"/>
        <v>-509386.09808121133</v>
      </c>
      <c r="BR26" s="7">
        <f t="shared" si="121"/>
        <v>-504185.18381490762</v>
      </c>
      <c r="BS26" s="7">
        <f t="shared" si="121"/>
        <v>-499010.95982412493</v>
      </c>
      <c r="BT26" s="7">
        <f t="shared" si="121"/>
        <v>-493863.42610886338</v>
      </c>
      <c r="BU26" s="7">
        <f t="shared" si="121"/>
        <v>-488742.58266912261</v>
      </c>
      <c r="BV26" s="7">
        <f t="shared" si="121"/>
        <v>-483648.42950490274</v>
      </c>
      <c r="BW26" s="7">
        <f t="shared" si="121"/>
        <v>-478580.96661620383</v>
      </c>
      <c r="BX26" s="7">
        <f t="shared" si="121"/>
        <v>-473540.19400302588</v>
      </c>
      <c r="BY26" s="7">
        <f t="shared" si="121"/>
        <v>-468526.1116653689</v>
      </c>
      <c r="BZ26" s="7">
        <f t="shared" ref="BZ26:EK26" si="122">SUM(BZ6:BZ25)</f>
        <v>-463538.71960323281</v>
      </c>
      <c r="CA26" s="7">
        <f t="shared" si="122"/>
        <v>-458578.0178166175</v>
      </c>
      <c r="CB26" s="7">
        <f t="shared" si="122"/>
        <v>-453644.00630552322</v>
      </c>
      <c r="CC26" s="7">
        <f t="shared" si="122"/>
        <v>-448736.68506994989</v>
      </c>
      <c r="CD26" s="7">
        <f t="shared" si="122"/>
        <v>-443856.05410989752</v>
      </c>
      <c r="CE26" s="7">
        <f t="shared" si="122"/>
        <v>-439002.11342536611</v>
      </c>
      <c r="CF26" s="7">
        <f t="shared" si="122"/>
        <v>-434174.86301635555</v>
      </c>
      <c r="CG26" s="7">
        <f t="shared" si="122"/>
        <v>-429374.30288286594</v>
      </c>
      <c r="CH26" s="7">
        <f t="shared" si="122"/>
        <v>-424600.43302489736</v>
      </c>
      <c r="CI26" s="7">
        <f t="shared" si="122"/>
        <v>-419853.25344244955</v>
      </c>
      <c r="CJ26" s="7">
        <f t="shared" si="122"/>
        <v>-415132.76413552277</v>
      </c>
      <c r="CK26" s="7">
        <f t="shared" si="122"/>
        <v>-410438.96510411688</v>
      </c>
      <c r="CL26" s="7">
        <f t="shared" si="122"/>
        <v>-405771.85634823202</v>
      </c>
      <c r="CM26" s="7">
        <f t="shared" si="122"/>
        <v>-401131.43786786793</v>
      </c>
      <c r="CN26" s="7">
        <f t="shared" si="122"/>
        <v>-396517.70966302487</v>
      </c>
      <c r="CO26" s="7">
        <f t="shared" si="122"/>
        <v>-391930.67173370265</v>
      </c>
      <c r="CP26" s="7">
        <f t="shared" si="122"/>
        <v>-387370.32407990156</v>
      </c>
      <c r="CQ26" s="7">
        <f t="shared" si="122"/>
        <v>-382836.66670162126</v>
      </c>
      <c r="CR26" s="7">
        <f t="shared" si="122"/>
        <v>-378329.69959886186</v>
      </c>
      <c r="CS26" s="7">
        <f t="shared" si="122"/>
        <v>-373849.42277162359</v>
      </c>
      <c r="CT26" s="7">
        <f t="shared" si="122"/>
        <v>-369395.83621990605</v>
      </c>
      <c r="CU26" s="7">
        <f t="shared" si="122"/>
        <v>-364968.93994370941</v>
      </c>
      <c r="CV26" s="7">
        <f t="shared" si="122"/>
        <v>-360568.73394303379</v>
      </c>
      <c r="CW26" s="7">
        <f t="shared" si="122"/>
        <v>-356195.21821787918</v>
      </c>
      <c r="CX26" s="7">
        <f t="shared" si="122"/>
        <v>-351848.39276824537</v>
      </c>
      <c r="CY26" s="7">
        <f t="shared" si="122"/>
        <v>-347528.25759413268</v>
      </c>
      <c r="CZ26" s="7">
        <f t="shared" si="122"/>
        <v>-343234.8126955409</v>
      </c>
      <c r="DA26" s="7">
        <f t="shared" si="122"/>
        <v>-338968.05807246995</v>
      </c>
      <c r="DB26" s="7">
        <f t="shared" si="122"/>
        <v>-334727.99372492003</v>
      </c>
      <c r="DC26" s="7">
        <f t="shared" si="122"/>
        <v>-330514.61965289095</v>
      </c>
      <c r="DD26" s="7">
        <f t="shared" si="122"/>
        <v>-326327.93585638289</v>
      </c>
      <c r="DE26" s="7">
        <f t="shared" si="122"/>
        <v>-322167.94233539567</v>
      </c>
      <c r="DF26" s="7">
        <f t="shared" si="122"/>
        <v>-318034.63908992946</v>
      </c>
      <c r="DG26" s="7">
        <f t="shared" si="122"/>
        <v>-313928.0261199841</v>
      </c>
      <c r="DH26" s="7">
        <f t="shared" si="122"/>
        <v>-309848.10342555976</v>
      </c>
      <c r="DI26" s="7">
        <f t="shared" si="122"/>
        <v>-305794.87100665621</v>
      </c>
      <c r="DJ26" s="7">
        <f t="shared" si="122"/>
        <v>-301768.32886327372</v>
      </c>
      <c r="DK26" s="7">
        <f t="shared" si="122"/>
        <v>-297768.4769954122</v>
      </c>
      <c r="DL26" s="7">
        <f t="shared" si="122"/>
        <v>-293795.31540307152</v>
      </c>
      <c r="DM26" s="7">
        <f t="shared" si="122"/>
        <v>-289848.84408625175</v>
      </c>
      <c r="DN26" s="7">
        <f t="shared" si="122"/>
        <v>-285929.06304495299</v>
      </c>
      <c r="DO26" s="7">
        <f t="shared" si="122"/>
        <v>-282035.97227917507</v>
      </c>
      <c r="DP26" s="7">
        <f t="shared" si="122"/>
        <v>-278169.57178891805</v>
      </c>
      <c r="DQ26" s="7">
        <f t="shared" si="122"/>
        <v>-274329.86157418211</v>
      </c>
      <c r="DR26" s="7">
        <f t="shared" si="122"/>
        <v>-270516.84163496707</v>
      </c>
      <c r="DS26" s="7">
        <f t="shared" si="122"/>
        <v>-266730.51197127288</v>
      </c>
      <c r="DT26" s="7">
        <f t="shared" si="122"/>
        <v>-262970.8725830997</v>
      </c>
      <c r="DU26" s="7">
        <f t="shared" si="122"/>
        <v>-259237.92347044736</v>
      </c>
      <c r="DV26" s="7">
        <f t="shared" si="122"/>
        <v>-255531.66463331599</v>
      </c>
      <c r="DW26" s="7">
        <f t="shared" si="122"/>
        <v>-251852.09607170557</v>
      </c>
      <c r="DX26" s="7">
        <f t="shared" si="122"/>
        <v>-248199.21778561611</v>
      </c>
      <c r="DY26" s="7">
        <f t="shared" si="122"/>
        <v>-244573.02977504762</v>
      </c>
      <c r="DZ26" s="7">
        <f t="shared" si="122"/>
        <v>-240973.5320399999</v>
      </c>
      <c r="EA26" s="7">
        <f t="shared" si="122"/>
        <v>-237400.72458047321</v>
      </c>
      <c r="EB26" s="7">
        <f t="shared" si="122"/>
        <v>-233854.60739646739</v>
      </c>
      <c r="EC26" s="7">
        <f t="shared" si="122"/>
        <v>-230335.18048798255</v>
      </c>
      <c r="ED26" s="7">
        <f t="shared" si="122"/>
        <v>-226842.44385501868</v>
      </c>
      <c r="EE26" s="7">
        <f t="shared" si="122"/>
        <v>-223376.39749757567</v>
      </c>
      <c r="EF26" s="7">
        <f t="shared" si="122"/>
        <v>-219937.04141565357</v>
      </c>
      <c r="EG26" s="7">
        <f t="shared" si="122"/>
        <v>-216524.37560925249</v>
      </c>
      <c r="EH26" s="7">
        <f t="shared" si="122"/>
        <v>-213138.4000783723</v>
      </c>
      <c r="EI26" s="7">
        <f t="shared" si="122"/>
        <v>-209779.11482301302</v>
      </c>
      <c r="EJ26" s="7">
        <f t="shared" si="122"/>
        <v>-206446.51984317473</v>
      </c>
      <c r="EK26" s="7">
        <f t="shared" si="122"/>
        <v>-203140.61513885733</v>
      </c>
      <c r="EL26" s="7">
        <f t="shared" ref="EL26:GW26" si="123">SUM(EL6:EL25)</f>
        <v>-199861.40071006084</v>
      </c>
      <c r="EM26" s="7">
        <f t="shared" si="123"/>
        <v>-196608.87655678531</v>
      </c>
      <c r="EN26" s="7">
        <f t="shared" si="123"/>
        <v>-193383.04267903065</v>
      </c>
      <c r="EO26" s="7">
        <f t="shared" si="123"/>
        <v>-190183.89907679701</v>
      </c>
      <c r="EP26" s="7">
        <f t="shared" si="123"/>
        <v>-187011.44575008424</v>
      </c>
      <c r="EQ26" s="7">
        <f t="shared" si="123"/>
        <v>-183865.6826988924</v>
      </c>
      <c r="ER26" s="7">
        <f t="shared" si="123"/>
        <v>-180746.60992322158</v>
      </c>
      <c r="ES26" s="7">
        <f t="shared" si="123"/>
        <v>-177654.2274230716</v>
      </c>
      <c r="ET26" s="7">
        <f t="shared" si="123"/>
        <v>-174588.53519844252</v>
      </c>
      <c r="EU26" s="7">
        <f t="shared" si="123"/>
        <v>-171549.53324933437</v>
      </c>
      <c r="EV26" s="7">
        <f t="shared" si="123"/>
        <v>-168537.22157574727</v>
      </c>
      <c r="EW26" s="7">
        <f t="shared" si="123"/>
        <v>-165551.60017768102</v>
      </c>
      <c r="EX26" s="7">
        <f t="shared" si="123"/>
        <v>-162592.66905513572</v>
      </c>
      <c r="EY26" s="7">
        <f t="shared" si="123"/>
        <v>-159660.42820811135</v>
      </c>
      <c r="EZ26" s="7">
        <f t="shared" si="123"/>
        <v>-156754.87763660794</v>
      </c>
      <c r="FA26" s="7">
        <f t="shared" si="123"/>
        <v>-153876.01734062543</v>
      </c>
      <c r="FB26" s="7">
        <f t="shared" si="123"/>
        <v>-151023.8473201638</v>
      </c>
      <c r="FC26" s="7">
        <f t="shared" si="123"/>
        <v>-148198.36757522318</v>
      </c>
      <c r="FD26" s="7">
        <f t="shared" si="123"/>
        <v>-145399.5781058034</v>
      </c>
      <c r="FE26" s="7">
        <f t="shared" si="123"/>
        <v>-142627.47891190465</v>
      </c>
      <c r="FF26" s="7">
        <f t="shared" si="123"/>
        <v>-139882.06999352673</v>
      </c>
      <c r="FG26" s="7">
        <f t="shared" si="123"/>
        <v>-137163.35135066981</v>
      </c>
      <c r="FH26" s="7">
        <f t="shared" si="123"/>
        <v>-134471.32298333381</v>
      </c>
      <c r="FI26" s="7">
        <f t="shared" si="123"/>
        <v>-131805.98489151875</v>
      </c>
      <c r="FJ26" s="7">
        <f t="shared" si="123"/>
        <v>-129167.33707522458</v>
      </c>
      <c r="FK26" s="7">
        <f t="shared" si="123"/>
        <v>-126555.37953445141</v>
      </c>
      <c r="FL26" s="7">
        <f t="shared" si="123"/>
        <v>-123970.1122691991</v>
      </c>
      <c r="FM26" s="7">
        <f t="shared" si="123"/>
        <v>-121411.53527946776</v>
      </c>
      <c r="FN26" s="7">
        <f t="shared" si="123"/>
        <v>-118879.64856525735</v>
      </c>
      <c r="FO26" s="7">
        <f t="shared" si="123"/>
        <v>-116374.45212656783</v>
      </c>
      <c r="FP26" s="7">
        <f t="shared" si="123"/>
        <v>-113895.94596339927</v>
      </c>
      <c r="FQ26" s="7">
        <f t="shared" si="123"/>
        <v>-111444.13007575163</v>
      </c>
      <c r="FR26" s="7">
        <f t="shared" si="123"/>
        <v>-109019.00446362501</v>
      </c>
      <c r="FS26" s="7">
        <f t="shared" si="123"/>
        <v>-106620.56912701917</v>
      </c>
      <c r="FT26" s="7">
        <f t="shared" si="123"/>
        <v>-104248.82406593436</v>
      </c>
      <c r="FU26" s="7">
        <f t="shared" si="123"/>
        <v>-101903.76928037043</v>
      </c>
      <c r="FV26" s="7">
        <f t="shared" si="123"/>
        <v>-99585.404770327455</v>
      </c>
      <c r="FW26" s="7">
        <f t="shared" si="123"/>
        <v>-97293.730535805415</v>
      </c>
      <c r="FX26" s="7">
        <f t="shared" si="123"/>
        <v>-95028.746576804289</v>
      </c>
      <c r="FY26" s="7">
        <f t="shared" si="123"/>
        <v>-92790.452893324094</v>
      </c>
      <c r="FZ26" s="7">
        <f t="shared" si="123"/>
        <v>-90578.849485364801</v>
      </c>
      <c r="GA26" s="7">
        <f t="shared" si="123"/>
        <v>-88393.936352926452</v>
      </c>
      <c r="GB26" s="7">
        <f t="shared" si="123"/>
        <v>-86235.713496009019</v>
      </c>
      <c r="GC26" s="7">
        <f t="shared" si="123"/>
        <v>-84104.180914612574</v>
      </c>
      <c r="GD26" s="7">
        <f t="shared" si="123"/>
        <v>-81999.338608737016</v>
      </c>
      <c r="GE26" s="7">
        <f t="shared" si="123"/>
        <v>-79921.186578382389</v>
      </c>
      <c r="GF26" s="7">
        <f t="shared" si="123"/>
        <v>-77869.724823548677</v>
      </c>
      <c r="GG26" s="7">
        <f t="shared" si="123"/>
        <v>-75844.953344235953</v>
      </c>
      <c r="GH26" s="7">
        <f t="shared" si="123"/>
        <v>-73846.872140444117</v>
      </c>
      <c r="GI26" s="7">
        <f t="shared" si="123"/>
        <v>-71875.481212173225</v>
      </c>
      <c r="GJ26" s="7">
        <f t="shared" si="123"/>
        <v>-69930.780559423249</v>
      </c>
      <c r="GK26" s="7">
        <f t="shared" si="123"/>
        <v>-68012.770182194217</v>
      </c>
      <c r="GL26" s="7">
        <f t="shared" si="123"/>
        <v>-66121.450080486102</v>
      </c>
      <c r="GM26" s="7">
        <f t="shared" si="123"/>
        <v>-64256.820254298924</v>
      </c>
      <c r="GN26" s="7">
        <f t="shared" si="123"/>
        <v>-62418.880703632691</v>
      </c>
      <c r="GO26" s="7">
        <f t="shared" si="123"/>
        <v>-60607.631428487373</v>
      </c>
      <c r="GP26" s="7">
        <f t="shared" si="123"/>
        <v>-58823.072428862986</v>
      </c>
      <c r="GQ26" s="7">
        <f t="shared" si="123"/>
        <v>-57065.203704759537</v>
      </c>
      <c r="GR26" s="7">
        <f t="shared" si="123"/>
        <v>-55334.025256177018</v>
      </c>
      <c r="GS26" s="7">
        <f t="shared" si="123"/>
        <v>-53629.537083115429</v>
      </c>
      <c r="GT26" s="7">
        <f t="shared" si="123"/>
        <v>-51951.739185574763</v>
      </c>
      <c r="GU26" s="7">
        <f t="shared" si="123"/>
        <v>-50300.631563555035</v>
      </c>
      <c r="GV26" s="7">
        <f t="shared" si="123"/>
        <v>-48676.214217056237</v>
      </c>
      <c r="GW26" s="7">
        <f t="shared" si="123"/>
        <v>-47078.487146078369</v>
      </c>
      <c r="GX26" s="7">
        <f t="shared" ref="GX26:JI26" si="124">SUM(GX6:GX25)</f>
        <v>-45507.450350621431</v>
      </c>
      <c r="GY26" s="7">
        <f t="shared" si="124"/>
        <v>-43963.103830685424</v>
      </c>
      <c r="GZ26" s="7">
        <f t="shared" si="124"/>
        <v>-42445.447586270348</v>
      </c>
      <c r="HA26" s="7">
        <f t="shared" si="124"/>
        <v>-40954.481617376194</v>
      </c>
      <c r="HB26" s="7">
        <f t="shared" si="124"/>
        <v>-39490.205924003007</v>
      </c>
      <c r="HC26" s="7">
        <f t="shared" si="124"/>
        <v>-38052.620506150721</v>
      </c>
      <c r="HD26" s="7">
        <f t="shared" si="124"/>
        <v>-36641.725363819358</v>
      </c>
      <c r="HE26" s="7">
        <f t="shared" si="124"/>
        <v>-35257.52049700894</v>
      </c>
      <c r="HF26" s="7">
        <f t="shared" si="124"/>
        <v>-33900.005905719452</v>
      </c>
      <c r="HG26" s="7">
        <f t="shared" si="124"/>
        <v>-32569.181589950891</v>
      </c>
      <c r="HH26" s="7">
        <f t="shared" si="124"/>
        <v>-31265.047549703264</v>
      </c>
      <c r="HI26" s="7">
        <f t="shared" si="124"/>
        <v>-29987.60378497656</v>
      </c>
      <c r="HJ26" s="7">
        <f t="shared" si="124"/>
        <v>-28736.850295770804</v>
      </c>
      <c r="HK26" s="7">
        <f t="shared" si="124"/>
        <v>-27512.787082085961</v>
      </c>
      <c r="HL26" s="7">
        <f t="shared" si="124"/>
        <v>-26315.414143922058</v>
      </c>
      <c r="HM26" s="7">
        <f t="shared" si="124"/>
        <v>-25144.731481279094</v>
      </c>
      <c r="HN26" s="7">
        <f t="shared" si="124"/>
        <v>-24000.739094157052</v>
      </c>
      <c r="HO26" s="7">
        <f t="shared" si="124"/>
        <v>-22883.436982555955</v>
      </c>
      <c r="HP26" s="7">
        <f t="shared" si="124"/>
        <v>-21792.82514647577</v>
      </c>
      <c r="HQ26" s="7">
        <f t="shared" si="124"/>
        <v>-20728.903585916523</v>
      </c>
      <c r="HR26" s="7">
        <f t="shared" si="124"/>
        <v>-19691.672300878214</v>
      </c>
      <c r="HS26" s="7">
        <f t="shared" si="124"/>
        <v>-18681.131291360824</v>
      </c>
      <c r="HT26" s="7">
        <f t="shared" si="124"/>
        <v>-17697.280557364371</v>
      </c>
      <c r="HU26" s="7">
        <f t="shared" si="124"/>
        <v>-16740.120098888845</v>
      </c>
      <c r="HV26" s="7">
        <f t="shared" si="124"/>
        <v>-15809.649915934247</v>
      </c>
      <c r="HW26" s="7">
        <f t="shared" si="124"/>
        <v>-14905.870008500588</v>
      </c>
      <c r="HX26" s="7">
        <f t="shared" si="124"/>
        <v>-14028.780376587853</v>
      </c>
      <c r="HY26" s="7">
        <f t="shared" si="124"/>
        <v>-13178.381020196057</v>
      </c>
      <c r="HZ26" s="7">
        <f t="shared" si="124"/>
        <v>-12354.671939325182</v>
      </c>
      <c r="IA26" s="7">
        <f t="shared" si="124"/>
        <v>-11557.653133975244</v>
      </c>
      <c r="IB26" s="7">
        <f t="shared" si="124"/>
        <v>-10787.324604146232</v>
      </c>
      <c r="IC26" s="7">
        <f t="shared" si="124"/>
        <v>-10043.686349838154</v>
      </c>
      <c r="ID26" s="7">
        <f t="shared" si="124"/>
        <v>-9326.7383710510021</v>
      </c>
      <c r="IE26" s="7">
        <f t="shared" si="124"/>
        <v>-8636.4806677847864</v>
      </c>
      <c r="IF26" s="7">
        <f t="shared" si="124"/>
        <v>-7972.9132400394956</v>
      </c>
      <c r="IG26" s="7">
        <f t="shared" si="124"/>
        <v>-7336.0360878151369</v>
      </c>
      <c r="IH26" s="7">
        <f t="shared" si="124"/>
        <v>-6725.8492111117112</v>
      </c>
      <c r="II26" s="7">
        <f t="shared" si="124"/>
        <v>-6142.3526099292139</v>
      </c>
      <c r="IJ26" s="7">
        <f t="shared" si="124"/>
        <v>-5585.546284267647</v>
      </c>
      <c r="IK26" s="7">
        <f t="shared" si="124"/>
        <v>-5055.4302341270131</v>
      </c>
      <c r="IL26" s="7">
        <f t="shared" si="124"/>
        <v>-4552.0044595073068</v>
      </c>
      <c r="IM26" s="7">
        <f t="shared" si="124"/>
        <v>-4075.2689604085335</v>
      </c>
      <c r="IN26" s="7">
        <f t="shared" si="124"/>
        <v>-3625.2237368306901</v>
      </c>
      <c r="IO26" s="7">
        <f t="shared" si="124"/>
        <v>-3201.8687887737788</v>
      </c>
      <c r="IP26" s="7">
        <f t="shared" si="124"/>
        <v>-2805.2041162377973</v>
      </c>
      <c r="IQ26" s="7">
        <f t="shared" si="124"/>
        <v>-2435.2297192227456</v>
      </c>
      <c r="IR26" s="7">
        <f t="shared" si="124"/>
        <v>-2091.9455977286261</v>
      </c>
      <c r="IS26" s="7">
        <f t="shared" si="124"/>
        <v>-1775.3517517554371</v>
      </c>
      <c r="IT26" s="7">
        <f t="shared" si="124"/>
        <v>-1485.448181303178</v>
      </c>
      <c r="IU26" s="7">
        <f t="shared" si="124"/>
        <v>-1222.2348863718501</v>
      </c>
      <c r="IV26" s="7">
        <f t="shared" si="124"/>
        <v>-985.71186696145242</v>
      </c>
      <c r="IW26" s="7">
        <f t="shared" si="124"/>
        <v>-775.87912307198576</v>
      </c>
      <c r="IX26" s="7">
        <f t="shared" si="124"/>
        <v>-592.73665470344952</v>
      </c>
      <c r="IY26" s="7">
        <f t="shared" si="124"/>
        <v>-436.28446185584392</v>
      </c>
      <c r="IZ26" s="7">
        <f t="shared" si="124"/>
        <v>-306.52254452916912</v>
      </c>
      <c r="JA26" s="7">
        <f t="shared" si="124"/>
        <v>-203.45090272342497</v>
      </c>
      <c r="JB26" s="7">
        <f t="shared" si="124"/>
        <v>-127.06953643861151</v>
      </c>
      <c r="JC26" s="7">
        <f t="shared" si="124"/>
        <v>-77.378445674728681</v>
      </c>
      <c r="JD26" s="7">
        <f t="shared" si="124"/>
        <v>-54.377630431776566</v>
      </c>
      <c r="JE26" s="7">
        <f t="shared" si="124"/>
        <v>-58.067090709755099</v>
      </c>
      <c r="JF26" s="7">
        <f t="shared" si="124"/>
        <v>-88.446826508664316</v>
      </c>
      <c r="JG26" s="7">
        <f t="shared" si="124"/>
        <v>-145.51683782850412</v>
      </c>
      <c r="JH26" s="7">
        <f t="shared" si="124"/>
        <v>-229.27712466927466</v>
      </c>
      <c r="JI26" s="7">
        <f t="shared" si="124"/>
        <v>-339.72768703097597</v>
      </c>
      <c r="JJ26" s="7">
        <f t="shared" ref="JJ26:LU26" si="125">SUM(JJ6:JJ25)</f>
        <v>-476.86852491360798</v>
      </c>
      <c r="JK26" s="7">
        <f t="shared" si="125"/>
        <v>-640.69963831717064</v>
      </c>
      <c r="JL26" s="7">
        <f t="shared" si="125"/>
        <v>-831.22102724166416</v>
      </c>
      <c r="JM26" s="7">
        <f t="shared" si="125"/>
        <v>-1048.4326916870887</v>
      </c>
      <c r="JN26" s="7">
        <f t="shared" si="125"/>
        <v>-1292.3346316534435</v>
      </c>
      <c r="JO26" s="7">
        <f t="shared" si="125"/>
        <v>-1562.9268471407293</v>
      </c>
      <c r="JP26" s="7">
        <f t="shared" si="125"/>
        <v>-1860.2093381489456</v>
      </c>
      <c r="JQ26" s="7">
        <f t="shared" si="125"/>
        <v>-2184.1821046780924</v>
      </c>
      <c r="JR26" s="7">
        <f t="shared" si="125"/>
        <v>-2534.8451467281702</v>
      </c>
      <c r="JS26" s="7">
        <f t="shared" si="125"/>
        <v>-2912.1984642991783</v>
      </c>
      <c r="JT26" s="7">
        <f t="shared" si="125"/>
        <v>-3316.2420573911163</v>
      </c>
      <c r="JU26" s="7">
        <f t="shared" si="125"/>
        <v>-3746.9759260039846</v>
      </c>
      <c r="JV26" s="7">
        <f t="shared" si="125"/>
        <v>-4204.4000701377836</v>
      </c>
      <c r="JW26" s="7">
        <f t="shared" si="125"/>
        <v>-4688.5144897925138</v>
      </c>
      <c r="JX26" s="7">
        <f t="shared" si="125"/>
        <v>-5199.3191849681743</v>
      </c>
      <c r="JY26" s="7">
        <f t="shared" si="125"/>
        <v>-5736.814155664767</v>
      </c>
      <c r="JZ26" s="7">
        <f t="shared" si="125"/>
        <v>-6300.9994018822872</v>
      </c>
      <c r="KA26" s="7">
        <f t="shared" si="125"/>
        <v>-6891.8749236207423</v>
      </c>
      <c r="KB26" s="7">
        <f t="shared" si="125"/>
        <v>-7509.4407208801231</v>
      </c>
      <c r="KC26" s="7">
        <f t="shared" si="125"/>
        <v>-8153.6967936604378</v>
      </c>
      <c r="KD26" s="7">
        <f t="shared" si="125"/>
        <v>-8824.6431419616783</v>
      </c>
      <c r="KE26" s="7">
        <f t="shared" si="125"/>
        <v>-9522.2797657838582</v>
      </c>
      <c r="KF26" s="7">
        <f t="shared" si="125"/>
        <v>-10246.606665126959</v>
      </c>
      <c r="KG26" s="7">
        <f t="shared" si="125"/>
        <v>-10997.623839991</v>
      </c>
      <c r="KH26" s="7">
        <f t="shared" si="125"/>
        <v>-11775.331290375963</v>
      </c>
      <c r="KI26" s="7">
        <f t="shared" si="125"/>
        <v>-12579.729016281861</v>
      </c>
      <c r="KJ26" s="7">
        <f t="shared" si="125"/>
        <v>-13410.81701770869</v>
      </c>
      <c r="KK26" s="7">
        <f t="shared" si="125"/>
        <v>-14268.595294656445</v>
      </c>
      <c r="KL26" s="7">
        <f t="shared" si="125"/>
        <v>-15153.063847125135</v>
      </c>
      <c r="KM26" s="7">
        <f t="shared" si="125"/>
        <v>-16064.222675114755</v>
      </c>
      <c r="KN26" s="7">
        <f t="shared" si="125"/>
        <v>-17002.071778625315</v>
      </c>
      <c r="KO26" s="7">
        <f t="shared" si="125"/>
        <v>-17966.611157656796</v>
      </c>
      <c r="KP26" s="7">
        <f t="shared" si="125"/>
        <v>-18957.840812209215</v>
      </c>
      <c r="KQ26" s="7">
        <f t="shared" si="125"/>
        <v>-19975.76074228256</v>
      </c>
      <c r="KR26" s="7">
        <f t="shared" si="125"/>
        <v>-21020.370947876836</v>
      </c>
      <c r="KS26" s="7">
        <f t="shared" si="125"/>
        <v>-22091.671428992056</v>
      </c>
      <c r="KT26" s="7">
        <f t="shared" si="125"/>
        <v>-23189.662185628185</v>
      </c>
      <c r="KU26" s="7">
        <f t="shared" si="125"/>
        <v>-24314.343217785263</v>
      </c>
      <c r="KV26" s="7">
        <f t="shared" si="125"/>
        <v>-25465.714525463263</v>
      </c>
      <c r="KW26" s="7">
        <f t="shared" si="125"/>
        <v>-26643.776108662194</v>
      </c>
      <c r="KX26" s="7">
        <f t="shared" si="125"/>
        <v>-27848.527967382055</v>
      </c>
      <c r="KY26" s="7">
        <f t="shared" si="125"/>
        <v>-29079.970101622846</v>
      </c>
      <c r="KZ26" s="7">
        <f t="shared" si="125"/>
        <v>-30338.102511384572</v>
      </c>
      <c r="LA26" s="7">
        <f t="shared" si="125"/>
        <v>-31622.925196667227</v>
      </c>
      <c r="LB26" s="7">
        <f t="shared" si="125"/>
        <v>-32934.438157470817</v>
      </c>
      <c r="LC26" s="7">
        <f t="shared" si="125"/>
        <v>-34272.641393795333</v>
      </c>
      <c r="LD26" s="7">
        <f t="shared" si="125"/>
        <v>-35637.534905640779</v>
      </c>
      <c r="LE26" s="7">
        <f t="shared" si="125"/>
        <v>-37029.118693007149</v>
      </c>
      <c r="LF26" s="7">
        <f t="shared" si="125"/>
        <v>-38447.392755894456</v>
      </c>
      <c r="LG26" s="7">
        <f t="shared" si="125"/>
        <v>-39892.357094302715</v>
      </c>
      <c r="LH26" s="7">
        <f t="shared" si="125"/>
        <v>-41364.011708231876</v>
      </c>
      <c r="LI26" s="7">
        <f t="shared" si="125"/>
        <v>-42862.356597681966</v>
      </c>
      <c r="LJ26" s="7">
        <f t="shared" si="125"/>
        <v>-44387.391762653002</v>
      </c>
      <c r="LK26" s="7">
        <f t="shared" si="125"/>
        <v>-45939.117203144968</v>
      </c>
      <c r="LL26" s="7">
        <f t="shared" si="125"/>
        <v>-47517.532919157864</v>
      </c>
      <c r="LM26" s="7">
        <f t="shared" si="125"/>
        <v>-49122.638910691698</v>
      </c>
      <c r="LN26" s="7">
        <f t="shared" si="125"/>
        <v>-50754.435177746447</v>
      </c>
      <c r="LO26" s="7">
        <f t="shared" si="125"/>
        <v>-52412.921720322149</v>
      </c>
      <c r="LP26" s="7">
        <f t="shared" si="125"/>
        <v>-54098.098538418752</v>
      </c>
      <c r="LQ26" s="7">
        <f t="shared" si="125"/>
        <v>-55809.965632036314</v>
      </c>
      <c r="LR26" s="7">
        <f t="shared" si="125"/>
        <v>-57548.523001174784</v>
      </c>
      <c r="LS26" s="7">
        <f t="shared" si="125"/>
        <v>-59313.7706458342</v>
      </c>
      <c r="LT26" s="7">
        <f t="shared" si="125"/>
        <v>-61105.708566014546</v>
      </c>
      <c r="LU26" s="7">
        <f t="shared" si="125"/>
        <v>-62924.336761715815</v>
      </c>
      <c r="LV26" s="7">
        <f t="shared" ref="LV26:OG26" si="126">SUM(LV6:LV25)</f>
        <v>-64769.655232938021</v>
      </c>
      <c r="LW26" s="7">
        <f t="shared" si="126"/>
        <v>-66641.663979681151</v>
      </c>
      <c r="LX26" s="7">
        <f t="shared" si="126"/>
        <v>-68540.36300194521</v>
      </c>
      <c r="LY26" s="7">
        <f t="shared" si="126"/>
        <v>-70465.7522997302</v>
      </c>
      <c r="LZ26" s="7">
        <f t="shared" si="126"/>
        <v>-72417.831873036135</v>
      </c>
      <c r="MA26" s="7">
        <f t="shared" si="126"/>
        <v>-74396.601721862971</v>
      </c>
      <c r="MB26" s="7">
        <f t="shared" si="126"/>
        <v>-76402.061846210738</v>
      </c>
      <c r="MC26" s="7">
        <f t="shared" si="126"/>
        <v>-78434.212246079434</v>
      </c>
      <c r="MD26" s="7">
        <f t="shared" si="126"/>
        <v>-80493.052921469076</v>
      </c>
      <c r="ME26" s="7">
        <f t="shared" si="126"/>
        <v>-82578.583872379619</v>
      </c>
      <c r="MF26" s="7">
        <f t="shared" si="126"/>
        <v>-84690.805098811135</v>
      </c>
      <c r="MG26" s="7">
        <f t="shared" si="126"/>
        <v>-86829.716600763539</v>
      </c>
      <c r="MH26" s="7">
        <f t="shared" si="126"/>
        <v>-88995.318378236931</v>
      </c>
      <c r="MI26" s="7">
        <f t="shared" si="126"/>
        <v>-91187.610431231224</v>
      </c>
      <c r="MJ26" s="7">
        <f t="shared" si="126"/>
        <v>-93406.592759746403</v>
      </c>
      <c r="MK26" s="7">
        <f t="shared" si="126"/>
        <v>-95652.265363782572</v>
      </c>
      <c r="ML26" s="7">
        <f t="shared" si="126"/>
        <v>-97924.628243339612</v>
      </c>
      <c r="MM26" s="7">
        <f t="shared" si="126"/>
        <v>-100223.68139841763</v>
      </c>
      <c r="MN26" s="7">
        <f t="shared" si="126"/>
        <v>-102549.42482901654</v>
      </c>
      <c r="MO26" s="7">
        <f t="shared" si="126"/>
        <v>-104901.85853513643</v>
      </c>
      <c r="MP26" s="7">
        <f t="shared" si="126"/>
        <v>-107280.98251677721</v>
      </c>
      <c r="MQ26" s="7">
        <f t="shared" si="126"/>
        <v>-109686.79677393896</v>
      </c>
      <c r="MR26" s="7">
        <f t="shared" si="126"/>
        <v>-112119.30130662161</v>
      </c>
      <c r="MS26" s="7">
        <f t="shared" si="126"/>
        <v>-114578.49611482519</v>
      </c>
      <c r="MT26" s="7">
        <f t="shared" si="126"/>
        <v>-117064.38119854969</v>
      </c>
      <c r="MU26" s="7">
        <f t="shared" si="126"/>
        <v>-119576.95655779513</v>
      </c>
      <c r="MV26" s="7">
        <f t="shared" si="126"/>
        <v>-122116.22219256153</v>
      </c>
      <c r="MW26" s="7">
        <f t="shared" si="126"/>
        <v>-124682.17810284885</v>
      </c>
      <c r="MX26" s="7">
        <f t="shared" si="126"/>
        <v>-127274.82428865705</v>
      </c>
      <c r="MY26" s="7">
        <f t="shared" si="126"/>
        <v>-129894.16074998624</v>
      </c>
      <c r="MZ26" s="7">
        <f t="shared" si="126"/>
        <v>-132540.18748683631</v>
      </c>
      <c r="NA26" s="7">
        <f t="shared" si="126"/>
        <v>-135212.90449920739</v>
      </c>
      <c r="NB26" s="7">
        <f t="shared" si="126"/>
        <v>-137912.31178709934</v>
      </c>
      <c r="NC26" s="7">
        <f t="shared" si="126"/>
        <v>-140638.40935051223</v>
      </c>
      <c r="ND26" s="7">
        <f t="shared" si="126"/>
        <v>-143391.19718944604</v>
      </c>
      <c r="NE26" s="7">
        <f t="shared" si="126"/>
        <v>-146170.67530390079</v>
      </c>
      <c r="NF26" s="7">
        <f t="shared" si="126"/>
        <v>-148976.84369387649</v>
      </c>
      <c r="NG26" s="7">
        <f t="shared" si="126"/>
        <v>-151809.70235937307</v>
      </c>
      <c r="NH26" s="7">
        <f t="shared" si="126"/>
        <v>-154669.25130039064</v>
      </c>
      <c r="NI26" s="7">
        <f t="shared" si="126"/>
        <v>-157555.49051692913</v>
      </c>
      <c r="NJ26" s="7">
        <f t="shared" si="126"/>
        <v>-160468.42000898847</v>
      </c>
      <c r="NK26" s="7">
        <f t="shared" si="126"/>
        <v>-163408.03977656888</v>
      </c>
      <c r="NL26" s="7">
        <f t="shared" si="126"/>
        <v>-166374.34981967011</v>
      </c>
      <c r="NM26" s="7">
        <f t="shared" si="126"/>
        <v>-169367.35013829227</v>
      </c>
      <c r="NN26" s="7">
        <f t="shared" si="126"/>
        <v>-172387.04073243545</v>
      </c>
      <c r="NO26" s="7">
        <f t="shared" si="126"/>
        <v>-175433.42160209949</v>
      </c>
      <c r="NP26" s="7">
        <f t="shared" si="126"/>
        <v>-178506.49274728447</v>
      </c>
      <c r="NQ26" s="7">
        <f t="shared" si="126"/>
        <v>-181606.25416799041</v>
      </c>
      <c r="NR26" s="7">
        <f t="shared" si="126"/>
        <v>-184732.70586421719</v>
      </c>
      <c r="NS26" s="7">
        <f t="shared" si="126"/>
        <v>-187885.84783596496</v>
      </c>
      <c r="NT26" s="7">
        <f t="shared" si="126"/>
        <v>-191065.68008323372</v>
      </c>
      <c r="NU26" s="7">
        <f t="shared" si="126"/>
        <v>-194272.20260602335</v>
      </c>
      <c r="NV26" s="7">
        <f t="shared" si="126"/>
        <v>-197505.41540433388</v>
      </c>
      <c r="NW26" s="7">
        <f t="shared" si="126"/>
        <v>-200765.3184781654</v>
      </c>
      <c r="NX26" s="7">
        <f t="shared" si="126"/>
        <v>-204051.91182751785</v>
      </c>
      <c r="NY26" s="7">
        <f t="shared" si="126"/>
        <v>-207365.19545239117</v>
      </c>
      <c r="NZ26" s="7">
        <f t="shared" si="126"/>
        <v>-210705.16935278551</v>
      </c>
      <c r="OA26" s="7">
        <f t="shared" si="126"/>
        <v>-214071.83352870072</v>
      </c>
      <c r="OB26" s="7">
        <f t="shared" si="126"/>
        <v>-217465.18798013686</v>
      </c>
      <c r="OC26" s="7">
        <f t="shared" si="126"/>
        <v>-220885.23270709394</v>
      </c>
      <c r="OD26" s="7">
        <f t="shared" si="126"/>
        <v>-224331.96770957197</v>
      </c>
      <c r="OE26" s="7">
        <f t="shared" si="126"/>
        <v>-227805.39298757093</v>
      </c>
      <c r="OF26" s="7">
        <f t="shared" si="126"/>
        <v>-231305.50854109073</v>
      </c>
      <c r="OG26" s="7">
        <f t="shared" si="126"/>
        <v>-234832.31437013156</v>
      </c>
      <c r="OH26" s="7">
        <f t="shared" ref="OH26:QS26" si="127">SUM(OH6:OH25)</f>
        <v>-238385.81047469334</v>
      </c>
      <c r="OI26" s="7">
        <f t="shared" si="127"/>
        <v>-241965.99685477596</v>
      </c>
      <c r="OJ26" s="7">
        <f t="shared" si="127"/>
        <v>-245572.87351037952</v>
      </c>
      <c r="OK26" s="7">
        <f t="shared" si="127"/>
        <v>-249206.44044150406</v>
      </c>
      <c r="OL26" s="7">
        <f t="shared" si="127"/>
        <v>-252866.69764814948</v>
      </c>
      <c r="OM26" s="7">
        <f t="shared" si="127"/>
        <v>-256553.64513031588</v>
      </c>
      <c r="ON26" s="7">
        <f t="shared" si="127"/>
        <v>-260267.28288800322</v>
      </c>
      <c r="OO26" s="7">
        <f t="shared" si="127"/>
        <v>-264007.61092121142</v>
      </c>
      <c r="OP26" s="7">
        <f t="shared" si="127"/>
        <v>-267774.62922994059</v>
      </c>
      <c r="OQ26" s="7">
        <f t="shared" si="127"/>
        <v>-271568.33781419077</v>
      </c>
      <c r="OR26" s="7">
        <f t="shared" si="127"/>
        <v>-275388.7366739618</v>
      </c>
      <c r="OS26" s="7">
        <f t="shared" si="127"/>
        <v>-279235.82580925379</v>
      </c>
      <c r="OT26" s="7">
        <f t="shared" si="127"/>
        <v>-283109.60522006662</v>
      </c>
      <c r="OU26" s="7">
        <f t="shared" si="127"/>
        <v>-287010.07490640046</v>
      </c>
      <c r="OV26" s="7">
        <f t="shared" si="127"/>
        <v>-290937.23486825521</v>
      </c>
      <c r="OW26" s="7">
        <f t="shared" si="127"/>
        <v>-294891.08510563098</v>
      </c>
      <c r="OX26" s="7">
        <f t="shared" si="127"/>
        <v>-298871.62561852747</v>
      </c>
      <c r="OY26" s="7">
        <f t="shared" si="127"/>
        <v>-302878.85640694504</v>
      </c>
      <c r="OZ26" s="7">
        <f t="shared" si="127"/>
        <v>-306912.77747088362</v>
      </c>
      <c r="PA26" s="7">
        <f t="shared" si="127"/>
        <v>-310973.38881034305</v>
      </c>
      <c r="PB26" s="7">
        <f t="shared" si="127"/>
        <v>-315060.69042532338</v>
      </c>
      <c r="PC26" s="7">
        <f t="shared" si="127"/>
        <v>-319174.68231582473</v>
      </c>
      <c r="PD26" s="7">
        <f t="shared" si="127"/>
        <v>-323315.36448184703</v>
      </c>
      <c r="PE26" s="7">
        <f t="shared" si="127"/>
        <v>-327482.7369233903</v>
      </c>
      <c r="PF26" s="7">
        <f t="shared" si="127"/>
        <v>-331676.79964045441</v>
      </c>
      <c r="PG26" s="7">
        <f t="shared" si="127"/>
        <v>-335897.55263303948</v>
      </c>
      <c r="PH26" s="7">
        <f t="shared" si="127"/>
        <v>-340144.99590114551</v>
      </c>
      <c r="PI26" s="7">
        <f t="shared" si="127"/>
        <v>-344419.12944477232</v>
      </c>
      <c r="PJ26" s="7">
        <f t="shared" si="127"/>
        <v>-348719.95326392027</v>
      </c>
      <c r="PK26" s="7">
        <f t="shared" si="127"/>
        <v>-353047.46735858906</v>
      </c>
      <c r="PL26" s="7">
        <f t="shared" si="127"/>
        <v>-357401.67172877869</v>
      </c>
      <c r="PM26" s="7">
        <f t="shared" si="127"/>
        <v>-361782.5663744894</v>
      </c>
      <c r="PN26" s="7">
        <f t="shared" si="127"/>
        <v>-366190.15129572101</v>
      </c>
      <c r="PO26" s="7">
        <f t="shared" si="127"/>
        <v>-370624.42649247352</v>
      </c>
      <c r="PP26" s="7">
        <f t="shared" si="127"/>
        <v>-375085.39196474705</v>
      </c>
      <c r="PQ26" s="7">
        <f t="shared" si="127"/>
        <v>-379573.0477125413</v>
      </c>
      <c r="PR26" s="7">
        <f t="shared" si="127"/>
        <v>-384087.39373585657</v>
      </c>
      <c r="PS26" s="7">
        <f t="shared" si="127"/>
        <v>-388628.43003469286</v>
      </c>
      <c r="PT26" s="7">
        <f t="shared" si="127"/>
        <v>-393196.15660905</v>
      </c>
      <c r="PU26" s="7">
        <f t="shared" si="127"/>
        <v>-397790.57345892827</v>
      </c>
      <c r="PV26" s="7">
        <f t="shared" si="127"/>
        <v>-402411.68058432726</v>
      </c>
      <c r="PW26" s="7">
        <f t="shared" si="127"/>
        <v>-407059.47798524721</v>
      </c>
      <c r="PX26" s="7">
        <f t="shared" si="127"/>
        <v>-411733.96566168807</v>
      </c>
      <c r="PY26" s="7">
        <f t="shared" si="127"/>
        <v>-416435.14361364994</v>
      </c>
      <c r="PZ26" s="7">
        <f t="shared" si="127"/>
        <v>-421163.01184113265</v>
      </c>
      <c r="QA26" s="7">
        <f t="shared" si="127"/>
        <v>-425917.57034413639</v>
      </c>
      <c r="QB26" s="7">
        <f t="shared" si="127"/>
        <v>-430698.81912266096</v>
      </c>
      <c r="QC26" s="7">
        <f t="shared" si="127"/>
        <v>-435506.75817670656</v>
      </c>
      <c r="QD26" s="7">
        <f t="shared" si="127"/>
        <v>-440341.38750627305</v>
      </c>
      <c r="QE26" s="7">
        <f t="shared" si="127"/>
        <v>-445202.70711136039</v>
      </c>
      <c r="QF26" s="7">
        <f t="shared" si="127"/>
        <v>-450090.71699196874</v>
      </c>
      <c r="QG26" s="7">
        <f t="shared" si="127"/>
        <v>-455005.41714809806</v>
      </c>
      <c r="QH26" s="7">
        <f t="shared" si="127"/>
        <v>-459946.80757974822</v>
      </c>
      <c r="QI26" s="7">
        <f t="shared" si="127"/>
        <v>-464914.88828691933</v>
      </c>
      <c r="QJ26" s="7">
        <f t="shared" si="127"/>
        <v>-469909.65926961153</v>
      </c>
      <c r="QK26" s="7">
        <f t="shared" si="127"/>
        <v>-474931.12052782468</v>
      </c>
      <c r="QL26" s="7">
        <f t="shared" si="127"/>
        <v>-479979.27206155844</v>
      </c>
      <c r="QM26" s="7">
        <f t="shared" si="127"/>
        <v>-485054.11387081339</v>
      </c>
      <c r="QN26" s="7">
        <f t="shared" si="127"/>
        <v>-490155.64595558913</v>
      </c>
      <c r="QO26" s="7">
        <f t="shared" si="127"/>
        <v>-495283.86831588577</v>
      </c>
      <c r="QP26" s="7">
        <f t="shared" si="127"/>
        <v>-500438.78095170355</v>
      </c>
      <c r="QQ26" s="7">
        <f t="shared" si="127"/>
        <v>-505620.38386304205</v>
      </c>
      <c r="QR26" s="7">
        <f t="shared" si="127"/>
        <v>-510828.67704990157</v>
      </c>
      <c r="QS26" s="7">
        <f t="shared" si="127"/>
        <v>-516063.66051228216</v>
      </c>
      <c r="QT26" s="7">
        <f t="shared" ref="QT26:ST26" si="128">SUM(QT6:QT25)</f>
        <v>-521325.33425018348</v>
      </c>
      <c r="QU26" s="7">
        <f t="shared" si="128"/>
        <v>-526613.69826360594</v>
      </c>
      <c r="QV26" s="7">
        <f t="shared" si="128"/>
        <v>-531928.75255254901</v>
      </c>
      <c r="QW26" s="7">
        <f t="shared" si="128"/>
        <v>-537270.49711701332</v>
      </c>
      <c r="QX26" s="7">
        <f t="shared" si="128"/>
        <v>-542638.93195699842</v>
      </c>
      <c r="QY26" s="7">
        <f t="shared" si="128"/>
        <v>-548034.05707250442</v>
      </c>
      <c r="QZ26" s="7">
        <f t="shared" si="128"/>
        <v>-553455.87246353133</v>
      </c>
      <c r="RA26" s="7">
        <f t="shared" si="128"/>
        <v>-558904.37813007913</v>
      </c>
      <c r="RB26" s="7">
        <f t="shared" si="128"/>
        <v>-564379.57407214819</v>
      </c>
      <c r="RC26" s="7">
        <f t="shared" si="128"/>
        <v>-569881.46028973779</v>
      </c>
      <c r="RD26" s="7">
        <f t="shared" si="128"/>
        <v>-575410.03678284853</v>
      </c>
      <c r="RE26" s="7">
        <f t="shared" si="128"/>
        <v>-580965.30355148017</v>
      </c>
      <c r="RF26" s="7">
        <f t="shared" si="128"/>
        <v>-586547.26059563272</v>
      </c>
      <c r="RG26" s="7">
        <f t="shared" si="128"/>
        <v>-592155.90791530651</v>
      </c>
      <c r="RH26" s="7">
        <f t="shared" si="128"/>
        <v>-597791.24551050062</v>
      </c>
      <c r="RI26" s="7">
        <f t="shared" si="128"/>
        <v>-603453.2733812161</v>
      </c>
      <c r="RJ26" s="7">
        <f t="shared" si="128"/>
        <v>-609141.99152745237</v>
      </c>
      <c r="RK26" s="7">
        <f t="shared" si="128"/>
        <v>-614857.39994920965</v>
      </c>
      <c r="RL26" s="7">
        <f t="shared" si="128"/>
        <v>-620599.4986464876</v>
      </c>
      <c r="RM26" s="7">
        <f t="shared" si="128"/>
        <v>-626368.2876192868</v>
      </c>
      <c r="RN26" s="7">
        <f t="shared" si="128"/>
        <v>-632163.76686760667</v>
      </c>
      <c r="RO26" s="7">
        <f t="shared" si="128"/>
        <v>-637985.93639144767</v>
      </c>
      <c r="RP26" s="7">
        <f t="shared" si="128"/>
        <v>-643834.79619080957</v>
      </c>
      <c r="RQ26" s="7">
        <f t="shared" si="128"/>
        <v>-649710.34626569238</v>
      </c>
      <c r="RR26" s="7">
        <f t="shared" si="128"/>
        <v>-655612.58661609632</v>
      </c>
      <c r="RS26" s="7">
        <f t="shared" si="128"/>
        <v>-661541.51724202069</v>
      </c>
      <c r="RT26" s="7">
        <f t="shared" si="128"/>
        <v>-667497.13814346644</v>
      </c>
      <c r="RU26" s="7">
        <f t="shared" si="128"/>
        <v>-673479.4493204332</v>
      </c>
      <c r="RV26" s="7">
        <f t="shared" si="128"/>
        <v>-679488.45077292039</v>
      </c>
      <c r="RW26" s="7">
        <f t="shared" si="128"/>
        <v>-685524.14250092872</v>
      </c>
      <c r="RX26" s="7">
        <f t="shared" si="128"/>
        <v>-691586.52450445807</v>
      </c>
      <c r="RY26" s="7">
        <f t="shared" si="128"/>
        <v>-697675.59678350843</v>
      </c>
      <c r="RZ26" s="7">
        <f t="shared" si="128"/>
        <v>-703791.35933807946</v>
      </c>
      <c r="SA26" s="7">
        <f t="shared" si="128"/>
        <v>-709933.81216817175</v>
      </c>
      <c r="SB26" s="7">
        <f t="shared" si="128"/>
        <v>-716102.9552737847</v>
      </c>
      <c r="SC26" s="7">
        <f t="shared" si="128"/>
        <v>-722298.7886549189</v>
      </c>
      <c r="SD26" s="7">
        <f t="shared" si="128"/>
        <v>-728521.31231157365</v>
      </c>
      <c r="SE26" s="7">
        <f t="shared" si="128"/>
        <v>-734770.52624374954</v>
      </c>
      <c r="SF26" s="7">
        <f t="shared" si="128"/>
        <v>-741046.43045144621</v>
      </c>
      <c r="SG26" s="7">
        <f t="shared" si="128"/>
        <v>-747349.0249346639</v>
      </c>
      <c r="SH26" s="7">
        <f t="shared" si="128"/>
        <v>-753678.30969340273</v>
      </c>
      <c r="SI26" s="7">
        <f t="shared" si="128"/>
        <v>-760034.28472766234</v>
      </c>
      <c r="SJ26" s="7">
        <f t="shared" si="128"/>
        <v>-766416.95003744273</v>
      </c>
      <c r="SK26" s="7">
        <f t="shared" si="128"/>
        <v>-772826.30562274391</v>
      </c>
      <c r="SL26" s="7">
        <f t="shared" si="128"/>
        <v>-779262.35148356669</v>
      </c>
      <c r="SM26" s="7">
        <f t="shared" si="128"/>
        <v>-785725.08761990978</v>
      </c>
      <c r="SN26" s="7">
        <f t="shared" si="128"/>
        <v>-792214.51403177413</v>
      </c>
      <c r="SO26" s="7">
        <f t="shared" si="128"/>
        <v>-798730.63071915903</v>
      </c>
      <c r="SP26" s="7">
        <f t="shared" si="128"/>
        <v>-805273.4376820653</v>
      </c>
      <c r="SQ26" s="7">
        <f t="shared" si="128"/>
        <v>-811842.93492049247</v>
      </c>
      <c r="SR26" s="7">
        <f t="shared" si="128"/>
        <v>-818439.1224344403</v>
      </c>
      <c r="SS26" s="7">
        <f t="shared" si="128"/>
        <v>-825062.00022390904</v>
      </c>
      <c r="ST26" s="8">
        <f t="shared" si="128"/>
        <v>-831711.56828888925</v>
      </c>
    </row>
    <row r="27" spans="2:514" x14ac:dyDescent="0.45">
      <c r="M27" s="17" t="s">
        <v>13</v>
      </c>
      <c r="N27" s="14">
        <f t="shared" ref="N27:BY27" si="129">N26-MAX($N$26:$ST$26)</f>
        <v>-836485.02939970978</v>
      </c>
      <c r="O27" s="14">
        <f t="shared" si="129"/>
        <v>-829816.14997975482</v>
      </c>
      <c r="P27" s="14">
        <f t="shared" si="129"/>
        <v>-823173.96083532099</v>
      </c>
      <c r="Q27" s="14">
        <f t="shared" si="129"/>
        <v>-816558.46196640818</v>
      </c>
      <c r="R27" s="14">
        <f t="shared" si="129"/>
        <v>-809969.65337301628</v>
      </c>
      <c r="S27" s="14">
        <f t="shared" si="129"/>
        <v>-803407.53505514492</v>
      </c>
      <c r="T27" s="14">
        <f t="shared" si="129"/>
        <v>-796872.10701279482</v>
      </c>
      <c r="U27" s="14">
        <f t="shared" si="129"/>
        <v>-790363.36924596562</v>
      </c>
      <c r="V27" s="14">
        <f t="shared" si="129"/>
        <v>-783881.32175465743</v>
      </c>
      <c r="W27" s="14">
        <f t="shared" si="129"/>
        <v>-777425.96453887003</v>
      </c>
      <c r="X27" s="14">
        <f t="shared" si="129"/>
        <v>-770997.29759860376</v>
      </c>
      <c r="Y27" s="14">
        <f t="shared" si="129"/>
        <v>-764595.32093385817</v>
      </c>
      <c r="Z27" s="14">
        <f t="shared" si="129"/>
        <v>-758220.03454463347</v>
      </c>
      <c r="AA27" s="14">
        <f t="shared" si="129"/>
        <v>-751871.43843093014</v>
      </c>
      <c r="AB27" s="14">
        <f t="shared" si="129"/>
        <v>-745549.53259274736</v>
      </c>
      <c r="AC27" s="14">
        <f t="shared" si="129"/>
        <v>-739254.3170300856</v>
      </c>
      <c r="AD27" s="14">
        <f t="shared" si="129"/>
        <v>-732985.79174294486</v>
      </c>
      <c r="AE27" s="14">
        <f t="shared" si="129"/>
        <v>-726743.95673132502</v>
      </c>
      <c r="AF27" s="14">
        <f t="shared" si="129"/>
        <v>-720528.81199522619</v>
      </c>
      <c r="AG27" s="14">
        <f t="shared" si="129"/>
        <v>-714340.3575346478</v>
      </c>
      <c r="AH27" s="14">
        <f t="shared" si="129"/>
        <v>-708178.59334959078</v>
      </c>
      <c r="AI27" s="14">
        <f t="shared" si="129"/>
        <v>-702043.51944005466</v>
      </c>
      <c r="AJ27" s="14">
        <f t="shared" si="129"/>
        <v>-695935.13580603944</v>
      </c>
      <c r="AK27" s="14">
        <f t="shared" si="129"/>
        <v>-689853.44244754512</v>
      </c>
      <c r="AL27" s="14">
        <f t="shared" si="129"/>
        <v>-683798.43936457182</v>
      </c>
      <c r="AM27" s="14">
        <f t="shared" si="129"/>
        <v>-677770.12655711931</v>
      </c>
      <c r="AN27" s="14">
        <f t="shared" si="129"/>
        <v>-671768.50402518781</v>
      </c>
      <c r="AO27" s="14">
        <f t="shared" si="129"/>
        <v>-665793.57176877733</v>
      </c>
      <c r="AP27" s="14">
        <f t="shared" si="129"/>
        <v>-659845.32978788763</v>
      </c>
      <c r="AQ27" s="14">
        <f t="shared" si="129"/>
        <v>-653923.77808251895</v>
      </c>
      <c r="AR27" s="14">
        <f t="shared" si="129"/>
        <v>-648028.91665267118</v>
      </c>
      <c r="AS27" s="14">
        <f t="shared" si="129"/>
        <v>-642160.74549834442</v>
      </c>
      <c r="AT27" s="14">
        <f t="shared" si="129"/>
        <v>-636319.26461953833</v>
      </c>
      <c r="AU27" s="14">
        <f t="shared" si="129"/>
        <v>-630504.47401625337</v>
      </c>
      <c r="AV27" s="14">
        <f t="shared" si="129"/>
        <v>-624716.37368848932</v>
      </c>
      <c r="AW27" s="14">
        <f t="shared" si="129"/>
        <v>-618954.96363624639</v>
      </c>
      <c r="AX27" s="14">
        <f t="shared" si="129"/>
        <v>-613220.24385952402</v>
      </c>
      <c r="AY27" s="14">
        <f t="shared" si="129"/>
        <v>-607512.21435832279</v>
      </c>
      <c r="AZ27" s="14">
        <f t="shared" si="129"/>
        <v>-601830.87513264257</v>
      </c>
      <c r="BA27" s="14">
        <f t="shared" si="129"/>
        <v>-596176.22618248325</v>
      </c>
      <c r="BB27" s="14">
        <f t="shared" si="129"/>
        <v>-590548.2675078446</v>
      </c>
      <c r="BC27" s="14">
        <f t="shared" si="129"/>
        <v>-584946.99910872721</v>
      </c>
      <c r="BD27" s="14">
        <f t="shared" si="129"/>
        <v>-579372.42098513059</v>
      </c>
      <c r="BE27" s="14">
        <f t="shared" si="129"/>
        <v>-573824.53313705476</v>
      </c>
      <c r="BF27" s="14">
        <f t="shared" si="129"/>
        <v>-568303.33556449995</v>
      </c>
      <c r="BG27" s="14">
        <f t="shared" si="129"/>
        <v>-562808.82826746628</v>
      </c>
      <c r="BH27" s="14">
        <f t="shared" si="129"/>
        <v>-557341.0112459535</v>
      </c>
      <c r="BI27" s="14">
        <f t="shared" si="129"/>
        <v>-551899.88449996139</v>
      </c>
      <c r="BJ27" s="14">
        <f t="shared" si="129"/>
        <v>-546485.44802949054</v>
      </c>
      <c r="BK27" s="14">
        <f t="shared" si="129"/>
        <v>-541097.70183454046</v>
      </c>
      <c r="BL27" s="14">
        <f t="shared" si="129"/>
        <v>-535736.64591511118</v>
      </c>
      <c r="BM27" s="14">
        <f t="shared" si="129"/>
        <v>-530402.28027120302</v>
      </c>
      <c r="BN27" s="14">
        <f t="shared" si="129"/>
        <v>-525094.60490281566</v>
      </c>
      <c r="BO27" s="14">
        <f t="shared" si="129"/>
        <v>-519813.61980994942</v>
      </c>
      <c r="BP27" s="14">
        <f t="shared" si="129"/>
        <v>-514559.32499260403</v>
      </c>
      <c r="BQ27" s="14">
        <f t="shared" si="129"/>
        <v>-509331.72045077954</v>
      </c>
      <c r="BR27" s="14">
        <f t="shared" si="129"/>
        <v>-504130.80618447583</v>
      </c>
      <c r="BS27" s="14">
        <f t="shared" si="129"/>
        <v>-498956.58219369315</v>
      </c>
      <c r="BT27" s="14">
        <f t="shared" si="129"/>
        <v>-493809.04847843159</v>
      </c>
      <c r="BU27" s="14">
        <f t="shared" si="129"/>
        <v>-488688.20503869082</v>
      </c>
      <c r="BV27" s="14">
        <f t="shared" si="129"/>
        <v>-483594.05187447096</v>
      </c>
      <c r="BW27" s="14">
        <f t="shared" si="129"/>
        <v>-478526.58898577205</v>
      </c>
      <c r="BX27" s="14">
        <f t="shared" si="129"/>
        <v>-473485.8163725941</v>
      </c>
      <c r="BY27" s="14">
        <f t="shared" si="129"/>
        <v>-468471.73403493711</v>
      </c>
      <c r="BZ27" s="14">
        <f t="shared" ref="BZ27:EK27" si="130">BZ26-MAX($N$26:$ST$26)</f>
        <v>-463484.34197280102</v>
      </c>
      <c r="CA27" s="14">
        <f t="shared" si="130"/>
        <v>-458523.64018618572</v>
      </c>
      <c r="CB27" s="14">
        <f t="shared" si="130"/>
        <v>-453589.62867509143</v>
      </c>
      <c r="CC27" s="14">
        <f t="shared" si="130"/>
        <v>-448682.3074395181</v>
      </c>
      <c r="CD27" s="14">
        <f t="shared" si="130"/>
        <v>-443801.67647946574</v>
      </c>
      <c r="CE27" s="14">
        <f t="shared" si="130"/>
        <v>-438947.73579493433</v>
      </c>
      <c r="CF27" s="14">
        <f t="shared" si="130"/>
        <v>-434120.48538592376</v>
      </c>
      <c r="CG27" s="14">
        <f t="shared" si="130"/>
        <v>-429319.92525243416</v>
      </c>
      <c r="CH27" s="14">
        <f t="shared" si="130"/>
        <v>-424546.05539446557</v>
      </c>
      <c r="CI27" s="14">
        <f t="shared" si="130"/>
        <v>-419798.87581201777</v>
      </c>
      <c r="CJ27" s="14">
        <f t="shared" si="130"/>
        <v>-415078.38650509098</v>
      </c>
      <c r="CK27" s="14">
        <f t="shared" si="130"/>
        <v>-410384.5874736851</v>
      </c>
      <c r="CL27" s="14">
        <f t="shared" si="130"/>
        <v>-405717.47871780023</v>
      </c>
      <c r="CM27" s="14">
        <f t="shared" si="130"/>
        <v>-401077.06023743615</v>
      </c>
      <c r="CN27" s="14">
        <f t="shared" si="130"/>
        <v>-396463.33203259308</v>
      </c>
      <c r="CO27" s="14">
        <f t="shared" si="130"/>
        <v>-391876.29410327086</v>
      </c>
      <c r="CP27" s="14">
        <f t="shared" si="130"/>
        <v>-387315.94644946977</v>
      </c>
      <c r="CQ27" s="14">
        <f t="shared" si="130"/>
        <v>-382782.28907118947</v>
      </c>
      <c r="CR27" s="14">
        <f t="shared" si="130"/>
        <v>-378275.32196843007</v>
      </c>
      <c r="CS27" s="14">
        <f t="shared" si="130"/>
        <v>-373795.0451411918</v>
      </c>
      <c r="CT27" s="14">
        <f t="shared" si="130"/>
        <v>-369341.45858947426</v>
      </c>
      <c r="CU27" s="14">
        <f t="shared" si="130"/>
        <v>-364914.56231327762</v>
      </c>
      <c r="CV27" s="14">
        <f t="shared" si="130"/>
        <v>-360514.356312602</v>
      </c>
      <c r="CW27" s="14">
        <f t="shared" si="130"/>
        <v>-356140.8405874474</v>
      </c>
      <c r="CX27" s="14">
        <f t="shared" si="130"/>
        <v>-351794.01513781358</v>
      </c>
      <c r="CY27" s="14">
        <f t="shared" si="130"/>
        <v>-347473.87996370089</v>
      </c>
      <c r="CZ27" s="14">
        <f t="shared" si="130"/>
        <v>-343180.43506510911</v>
      </c>
      <c r="DA27" s="14">
        <f t="shared" si="130"/>
        <v>-338913.68044203817</v>
      </c>
      <c r="DB27" s="14">
        <f t="shared" si="130"/>
        <v>-334673.61609448824</v>
      </c>
      <c r="DC27" s="14">
        <f t="shared" si="130"/>
        <v>-330460.24202245916</v>
      </c>
      <c r="DD27" s="14">
        <f t="shared" si="130"/>
        <v>-326273.5582259511</v>
      </c>
      <c r="DE27" s="14">
        <f t="shared" si="130"/>
        <v>-322113.56470496388</v>
      </c>
      <c r="DF27" s="14">
        <f t="shared" si="130"/>
        <v>-317980.26145949768</v>
      </c>
      <c r="DG27" s="14">
        <f t="shared" si="130"/>
        <v>-313873.64848955232</v>
      </c>
      <c r="DH27" s="14">
        <f t="shared" si="130"/>
        <v>-309793.72579512798</v>
      </c>
      <c r="DI27" s="14">
        <f t="shared" si="130"/>
        <v>-305740.49337622442</v>
      </c>
      <c r="DJ27" s="14">
        <f t="shared" si="130"/>
        <v>-301713.95123284194</v>
      </c>
      <c r="DK27" s="14">
        <f t="shared" si="130"/>
        <v>-297714.09936498041</v>
      </c>
      <c r="DL27" s="14">
        <f t="shared" si="130"/>
        <v>-293740.93777263974</v>
      </c>
      <c r="DM27" s="14">
        <f t="shared" si="130"/>
        <v>-289794.46645581996</v>
      </c>
      <c r="DN27" s="14">
        <f t="shared" si="130"/>
        <v>-285874.6854145212</v>
      </c>
      <c r="DO27" s="14">
        <f t="shared" si="130"/>
        <v>-281981.59464874328</v>
      </c>
      <c r="DP27" s="14">
        <f t="shared" si="130"/>
        <v>-278115.19415848627</v>
      </c>
      <c r="DQ27" s="14">
        <f t="shared" si="130"/>
        <v>-274275.48394375033</v>
      </c>
      <c r="DR27" s="14">
        <f t="shared" si="130"/>
        <v>-270462.46400453529</v>
      </c>
      <c r="DS27" s="14">
        <f t="shared" si="130"/>
        <v>-266676.13434084109</v>
      </c>
      <c r="DT27" s="14">
        <f t="shared" si="130"/>
        <v>-262916.49495266791</v>
      </c>
      <c r="DU27" s="14">
        <f t="shared" si="130"/>
        <v>-259183.54584001558</v>
      </c>
      <c r="DV27" s="14">
        <f t="shared" si="130"/>
        <v>-255477.2870028842</v>
      </c>
      <c r="DW27" s="14">
        <f t="shared" si="130"/>
        <v>-251797.71844127378</v>
      </c>
      <c r="DX27" s="14">
        <f t="shared" si="130"/>
        <v>-248144.84015518433</v>
      </c>
      <c r="DY27" s="14">
        <f t="shared" si="130"/>
        <v>-244518.65214461583</v>
      </c>
      <c r="DZ27" s="14">
        <f t="shared" si="130"/>
        <v>-240919.15440956812</v>
      </c>
      <c r="EA27" s="14">
        <f t="shared" si="130"/>
        <v>-237346.34695004142</v>
      </c>
      <c r="EB27" s="14">
        <f t="shared" si="130"/>
        <v>-233800.2297660356</v>
      </c>
      <c r="EC27" s="14">
        <f t="shared" si="130"/>
        <v>-230280.80285755076</v>
      </c>
      <c r="ED27" s="14">
        <f t="shared" si="130"/>
        <v>-226788.06622458689</v>
      </c>
      <c r="EE27" s="14">
        <f t="shared" si="130"/>
        <v>-223322.01986714388</v>
      </c>
      <c r="EF27" s="14">
        <f t="shared" si="130"/>
        <v>-219882.66378522178</v>
      </c>
      <c r="EG27" s="14">
        <f t="shared" si="130"/>
        <v>-216469.9979788207</v>
      </c>
      <c r="EH27" s="14">
        <f t="shared" si="130"/>
        <v>-213084.02244794052</v>
      </c>
      <c r="EI27" s="14">
        <f t="shared" si="130"/>
        <v>-209724.73719258123</v>
      </c>
      <c r="EJ27" s="14">
        <f t="shared" si="130"/>
        <v>-206392.14221274294</v>
      </c>
      <c r="EK27" s="14">
        <f t="shared" si="130"/>
        <v>-203086.23750842555</v>
      </c>
      <c r="EL27" s="14">
        <f t="shared" ref="EL27:GW27" si="131">EL26-MAX($N$26:$ST$26)</f>
        <v>-199807.02307962906</v>
      </c>
      <c r="EM27" s="14">
        <f t="shared" si="131"/>
        <v>-196554.49892635352</v>
      </c>
      <c r="EN27" s="14">
        <f t="shared" si="131"/>
        <v>-193328.66504859886</v>
      </c>
      <c r="EO27" s="14">
        <f t="shared" si="131"/>
        <v>-190129.52144636522</v>
      </c>
      <c r="EP27" s="14">
        <f t="shared" si="131"/>
        <v>-186957.06811965245</v>
      </c>
      <c r="EQ27" s="14">
        <f t="shared" si="131"/>
        <v>-183811.30506846061</v>
      </c>
      <c r="ER27" s="14">
        <f t="shared" si="131"/>
        <v>-180692.23229278979</v>
      </c>
      <c r="ES27" s="14">
        <f t="shared" si="131"/>
        <v>-177599.84979263981</v>
      </c>
      <c r="ET27" s="14">
        <f t="shared" si="131"/>
        <v>-174534.15756801073</v>
      </c>
      <c r="EU27" s="14">
        <f t="shared" si="131"/>
        <v>-171495.15561890259</v>
      </c>
      <c r="EV27" s="14">
        <f t="shared" si="131"/>
        <v>-168482.84394531549</v>
      </c>
      <c r="EW27" s="14">
        <f t="shared" si="131"/>
        <v>-165497.22254724923</v>
      </c>
      <c r="EX27" s="14">
        <f t="shared" si="131"/>
        <v>-162538.29142470393</v>
      </c>
      <c r="EY27" s="14">
        <f t="shared" si="131"/>
        <v>-159606.05057767956</v>
      </c>
      <c r="EZ27" s="14">
        <f t="shared" si="131"/>
        <v>-156700.50000617615</v>
      </c>
      <c r="FA27" s="14">
        <f t="shared" si="131"/>
        <v>-153821.63971019365</v>
      </c>
      <c r="FB27" s="14">
        <f t="shared" si="131"/>
        <v>-150969.46968973201</v>
      </c>
      <c r="FC27" s="14">
        <f t="shared" si="131"/>
        <v>-148143.98994479139</v>
      </c>
      <c r="FD27" s="14">
        <f t="shared" si="131"/>
        <v>-145345.20047537162</v>
      </c>
      <c r="FE27" s="14">
        <f t="shared" si="131"/>
        <v>-142573.10128147286</v>
      </c>
      <c r="FF27" s="14">
        <f t="shared" si="131"/>
        <v>-139827.69236309495</v>
      </c>
      <c r="FG27" s="14">
        <f t="shared" si="131"/>
        <v>-137108.97372023802</v>
      </c>
      <c r="FH27" s="14">
        <f t="shared" si="131"/>
        <v>-134416.94535290202</v>
      </c>
      <c r="FI27" s="14">
        <f t="shared" si="131"/>
        <v>-131751.60726108696</v>
      </c>
      <c r="FJ27" s="14">
        <f t="shared" si="131"/>
        <v>-129112.95944479281</v>
      </c>
      <c r="FK27" s="14">
        <f t="shared" si="131"/>
        <v>-126501.00190401963</v>
      </c>
      <c r="FL27" s="14">
        <f t="shared" si="131"/>
        <v>-123915.73463876733</v>
      </c>
      <c r="FM27" s="14">
        <f t="shared" si="131"/>
        <v>-121357.15764903599</v>
      </c>
      <c r="FN27" s="14">
        <f t="shared" si="131"/>
        <v>-118825.27093482557</v>
      </c>
      <c r="FO27" s="14">
        <f t="shared" si="131"/>
        <v>-116320.07449613606</v>
      </c>
      <c r="FP27" s="14">
        <f t="shared" si="131"/>
        <v>-113841.56833296749</v>
      </c>
      <c r="FQ27" s="14">
        <f t="shared" si="131"/>
        <v>-111389.75244531986</v>
      </c>
      <c r="FR27" s="14">
        <f t="shared" si="131"/>
        <v>-108964.62683319324</v>
      </c>
      <c r="FS27" s="14">
        <f t="shared" si="131"/>
        <v>-106566.1914965874</v>
      </c>
      <c r="FT27" s="14">
        <f t="shared" si="131"/>
        <v>-104194.44643550258</v>
      </c>
      <c r="FU27" s="14">
        <f t="shared" si="131"/>
        <v>-101849.39164993865</v>
      </c>
      <c r="FV27" s="14">
        <f t="shared" si="131"/>
        <v>-99531.027139895683</v>
      </c>
      <c r="FW27" s="14">
        <f t="shared" si="131"/>
        <v>-97239.352905373642</v>
      </c>
      <c r="FX27" s="14">
        <f t="shared" si="131"/>
        <v>-94974.368946372517</v>
      </c>
      <c r="FY27" s="14">
        <f t="shared" si="131"/>
        <v>-92736.075262892322</v>
      </c>
      <c r="FZ27" s="14">
        <f t="shared" si="131"/>
        <v>-90524.471854933028</v>
      </c>
      <c r="GA27" s="14">
        <f t="shared" si="131"/>
        <v>-88339.558722494679</v>
      </c>
      <c r="GB27" s="14">
        <f t="shared" si="131"/>
        <v>-86181.335865577246</v>
      </c>
      <c r="GC27" s="14">
        <f t="shared" si="131"/>
        <v>-84049.803284180802</v>
      </c>
      <c r="GD27" s="14">
        <f t="shared" si="131"/>
        <v>-81944.960978305244</v>
      </c>
      <c r="GE27" s="14">
        <f t="shared" si="131"/>
        <v>-79866.808947950616</v>
      </c>
      <c r="GF27" s="14">
        <f t="shared" si="131"/>
        <v>-77815.347193116904</v>
      </c>
      <c r="GG27" s="14">
        <f t="shared" si="131"/>
        <v>-75790.575713804181</v>
      </c>
      <c r="GH27" s="14">
        <f t="shared" si="131"/>
        <v>-73792.494510012344</v>
      </c>
      <c r="GI27" s="14">
        <f t="shared" si="131"/>
        <v>-71821.103581741452</v>
      </c>
      <c r="GJ27" s="14">
        <f t="shared" si="131"/>
        <v>-69876.402928991476</v>
      </c>
      <c r="GK27" s="14">
        <f t="shared" si="131"/>
        <v>-67958.392551762445</v>
      </c>
      <c r="GL27" s="14">
        <f t="shared" si="131"/>
        <v>-66067.072450054329</v>
      </c>
      <c r="GM27" s="14">
        <f t="shared" si="131"/>
        <v>-64202.442623867144</v>
      </c>
      <c r="GN27" s="14">
        <f t="shared" si="131"/>
        <v>-62364.503073200911</v>
      </c>
      <c r="GO27" s="14">
        <f t="shared" si="131"/>
        <v>-60553.253798055594</v>
      </c>
      <c r="GP27" s="14">
        <f t="shared" si="131"/>
        <v>-58768.694798431206</v>
      </c>
      <c r="GQ27" s="14">
        <f t="shared" si="131"/>
        <v>-57010.826074327757</v>
      </c>
      <c r="GR27" s="14">
        <f t="shared" si="131"/>
        <v>-55279.647625745238</v>
      </c>
      <c r="GS27" s="14">
        <f t="shared" si="131"/>
        <v>-53575.159452683649</v>
      </c>
      <c r="GT27" s="14">
        <f t="shared" si="131"/>
        <v>-51897.361555142983</v>
      </c>
      <c r="GU27" s="14">
        <f t="shared" si="131"/>
        <v>-50246.253933123255</v>
      </c>
      <c r="GV27" s="14">
        <f t="shared" si="131"/>
        <v>-48621.836586624457</v>
      </c>
      <c r="GW27" s="14">
        <f t="shared" si="131"/>
        <v>-47024.109515646589</v>
      </c>
      <c r="GX27" s="14">
        <f t="shared" ref="GX27:JI27" si="132">GX26-MAX($N$26:$ST$26)</f>
        <v>-45453.072720189652</v>
      </c>
      <c r="GY27" s="14">
        <f t="shared" si="132"/>
        <v>-43908.726200253644</v>
      </c>
      <c r="GZ27" s="14">
        <f t="shared" si="132"/>
        <v>-42391.069955838568</v>
      </c>
      <c r="HA27" s="14">
        <f t="shared" si="132"/>
        <v>-40900.103986944414</v>
      </c>
      <c r="HB27" s="14">
        <f t="shared" si="132"/>
        <v>-39435.828293571227</v>
      </c>
      <c r="HC27" s="14">
        <f t="shared" si="132"/>
        <v>-37998.242875718941</v>
      </c>
      <c r="HD27" s="14">
        <f t="shared" si="132"/>
        <v>-36587.347733387578</v>
      </c>
      <c r="HE27" s="14">
        <f t="shared" si="132"/>
        <v>-35203.14286657716</v>
      </c>
      <c r="HF27" s="14">
        <f t="shared" si="132"/>
        <v>-33845.628275287672</v>
      </c>
      <c r="HG27" s="14">
        <f t="shared" si="132"/>
        <v>-32514.803959519115</v>
      </c>
      <c r="HH27" s="14">
        <f t="shared" si="132"/>
        <v>-31210.669919271488</v>
      </c>
      <c r="HI27" s="14">
        <f t="shared" si="132"/>
        <v>-29933.226154544784</v>
      </c>
      <c r="HJ27" s="14">
        <f t="shared" si="132"/>
        <v>-28682.472665339028</v>
      </c>
      <c r="HK27" s="14">
        <f t="shared" si="132"/>
        <v>-27458.409451654185</v>
      </c>
      <c r="HL27" s="14">
        <f t="shared" si="132"/>
        <v>-26261.036513490282</v>
      </c>
      <c r="HM27" s="14">
        <f t="shared" si="132"/>
        <v>-25090.353850847318</v>
      </c>
      <c r="HN27" s="14">
        <f t="shared" si="132"/>
        <v>-23946.361463725276</v>
      </c>
      <c r="HO27" s="14">
        <f t="shared" si="132"/>
        <v>-22829.059352124179</v>
      </c>
      <c r="HP27" s="14">
        <f t="shared" si="132"/>
        <v>-21738.447516043994</v>
      </c>
      <c r="HQ27" s="14">
        <f t="shared" si="132"/>
        <v>-20674.525955484747</v>
      </c>
      <c r="HR27" s="14">
        <f t="shared" si="132"/>
        <v>-19637.294670446438</v>
      </c>
      <c r="HS27" s="14">
        <f t="shared" si="132"/>
        <v>-18626.753660929047</v>
      </c>
      <c r="HT27" s="14">
        <f t="shared" si="132"/>
        <v>-17642.902926932595</v>
      </c>
      <c r="HU27" s="14">
        <f t="shared" si="132"/>
        <v>-16685.742468457069</v>
      </c>
      <c r="HV27" s="14">
        <f t="shared" si="132"/>
        <v>-15755.272285502471</v>
      </c>
      <c r="HW27" s="14">
        <f t="shared" si="132"/>
        <v>-14851.492378068811</v>
      </c>
      <c r="HX27" s="14">
        <f t="shared" si="132"/>
        <v>-13974.402746156076</v>
      </c>
      <c r="HY27" s="14">
        <f t="shared" si="132"/>
        <v>-13124.003389764281</v>
      </c>
      <c r="HZ27" s="14">
        <f t="shared" si="132"/>
        <v>-12300.294308893406</v>
      </c>
      <c r="IA27" s="14">
        <f t="shared" si="132"/>
        <v>-11503.275503543467</v>
      </c>
      <c r="IB27" s="14">
        <f t="shared" si="132"/>
        <v>-10732.946973714455</v>
      </c>
      <c r="IC27" s="14">
        <f t="shared" si="132"/>
        <v>-9989.3087194063773</v>
      </c>
      <c r="ID27" s="14">
        <f t="shared" si="132"/>
        <v>-9272.3607406192259</v>
      </c>
      <c r="IE27" s="14">
        <f t="shared" si="132"/>
        <v>-8582.1030373530102</v>
      </c>
      <c r="IF27" s="14">
        <f t="shared" si="132"/>
        <v>-7918.5356096077194</v>
      </c>
      <c r="IG27" s="14">
        <f t="shared" si="132"/>
        <v>-7281.6584573833607</v>
      </c>
      <c r="IH27" s="14">
        <f t="shared" si="132"/>
        <v>-6671.471580679935</v>
      </c>
      <c r="II27" s="14">
        <f t="shared" si="132"/>
        <v>-6087.9749794974377</v>
      </c>
      <c r="IJ27" s="14">
        <f t="shared" si="132"/>
        <v>-5531.1686538358708</v>
      </c>
      <c r="IK27" s="14">
        <f t="shared" si="132"/>
        <v>-5001.0526036952369</v>
      </c>
      <c r="IL27" s="14">
        <f t="shared" si="132"/>
        <v>-4497.6268290755306</v>
      </c>
      <c r="IM27" s="14">
        <f t="shared" si="132"/>
        <v>-4020.8913299767569</v>
      </c>
      <c r="IN27" s="14">
        <f t="shared" si="132"/>
        <v>-3570.8461063989134</v>
      </c>
      <c r="IO27" s="14">
        <f t="shared" si="132"/>
        <v>-3147.4911583420021</v>
      </c>
      <c r="IP27" s="14">
        <f t="shared" si="132"/>
        <v>-2750.8264858060206</v>
      </c>
      <c r="IQ27" s="14">
        <f t="shared" si="132"/>
        <v>-2380.852088790969</v>
      </c>
      <c r="IR27" s="14">
        <f t="shared" si="132"/>
        <v>-2037.5679672968495</v>
      </c>
      <c r="IS27" s="14">
        <f t="shared" si="132"/>
        <v>-1720.9741213236605</v>
      </c>
      <c r="IT27" s="14">
        <f t="shared" si="132"/>
        <v>-1431.0705508714013</v>
      </c>
      <c r="IU27" s="14">
        <f t="shared" si="132"/>
        <v>-1167.8572559400734</v>
      </c>
      <c r="IV27" s="14">
        <f t="shared" si="132"/>
        <v>-931.33423652967588</v>
      </c>
      <c r="IW27" s="14">
        <f t="shared" si="132"/>
        <v>-721.50149264020922</v>
      </c>
      <c r="IX27" s="14">
        <f t="shared" si="132"/>
        <v>-538.35902427167298</v>
      </c>
      <c r="IY27" s="14">
        <f t="shared" si="132"/>
        <v>-381.90683142406738</v>
      </c>
      <c r="IZ27" s="14">
        <f t="shared" si="132"/>
        <v>-252.14491409739256</v>
      </c>
      <c r="JA27" s="14">
        <f t="shared" si="132"/>
        <v>-149.07327229164841</v>
      </c>
      <c r="JB27" s="14">
        <f t="shared" si="132"/>
        <v>-72.691906006834941</v>
      </c>
      <c r="JC27" s="14">
        <f t="shared" si="132"/>
        <v>-23.000815242952115</v>
      </c>
      <c r="JD27" s="14">
        <f t="shared" si="132"/>
        <v>0</v>
      </c>
      <c r="JE27" s="14">
        <f t="shared" si="132"/>
        <v>-3.689460277978533</v>
      </c>
      <c r="JF27" s="14">
        <f t="shared" si="132"/>
        <v>-34.069196076887749</v>
      </c>
      <c r="JG27" s="14">
        <f t="shared" si="132"/>
        <v>-91.139207396727556</v>
      </c>
      <c r="JH27" s="14">
        <f t="shared" si="132"/>
        <v>-174.89949423749809</v>
      </c>
      <c r="JI27" s="14">
        <f t="shared" si="132"/>
        <v>-285.35005659919943</v>
      </c>
      <c r="JJ27" s="14">
        <f t="shared" ref="JJ27:LU27" si="133">JJ26-MAX($N$26:$ST$26)</f>
        <v>-422.49089448183145</v>
      </c>
      <c r="JK27" s="14">
        <f t="shared" si="133"/>
        <v>-586.3220078853941</v>
      </c>
      <c r="JL27" s="14">
        <f t="shared" si="133"/>
        <v>-776.84339680988762</v>
      </c>
      <c r="JM27" s="14">
        <f t="shared" si="133"/>
        <v>-994.05506125531213</v>
      </c>
      <c r="JN27" s="14">
        <f t="shared" si="133"/>
        <v>-1237.9570012216668</v>
      </c>
      <c r="JO27" s="14">
        <f t="shared" si="133"/>
        <v>-1508.5492167089526</v>
      </c>
      <c r="JP27" s="14">
        <f t="shared" si="133"/>
        <v>-1805.8317077171689</v>
      </c>
      <c r="JQ27" s="14">
        <f t="shared" si="133"/>
        <v>-2129.8044742463157</v>
      </c>
      <c r="JR27" s="14">
        <f t="shared" si="133"/>
        <v>-2480.4675162963936</v>
      </c>
      <c r="JS27" s="14">
        <f t="shared" si="133"/>
        <v>-2857.8208338674017</v>
      </c>
      <c r="JT27" s="14">
        <f t="shared" si="133"/>
        <v>-3261.8644269593397</v>
      </c>
      <c r="JU27" s="14">
        <f t="shared" si="133"/>
        <v>-3692.5982955722079</v>
      </c>
      <c r="JV27" s="14">
        <f t="shared" si="133"/>
        <v>-4150.0224397060074</v>
      </c>
      <c r="JW27" s="14">
        <f t="shared" si="133"/>
        <v>-4634.1368593607376</v>
      </c>
      <c r="JX27" s="14">
        <f t="shared" si="133"/>
        <v>-5144.9415545363981</v>
      </c>
      <c r="JY27" s="14">
        <f t="shared" si="133"/>
        <v>-5682.4365252329908</v>
      </c>
      <c r="JZ27" s="14">
        <f t="shared" si="133"/>
        <v>-6246.621771450511</v>
      </c>
      <c r="KA27" s="14">
        <f t="shared" si="133"/>
        <v>-6837.4972931889661</v>
      </c>
      <c r="KB27" s="14">
        <f t="shared" si="133"/>
        <v>-7455.0630904483469</v>
      </c>
      <c r="KC27" s="14">
        <f t="shared" si="133"/>
        <v>-8099.3191632286616</v>
      </c>
      <c r="KD27" s="14">
        <f t="shared" si="133"/>
        <v>-8770.2655115299021</v>
      </c>
      <c r="KE27" s="14">
        <f t="shared" si="133"/>
        <v>-9467.902135352082</v>
      </c>
      <c r="KF27" s="14">
        <f t="shared" si="133"/>
        <v>-10192.229034695183</v>
      </c>
      <c r="KG27" s="14">
        <f t="shared" si="133"/>
        <v>-10943.246209559224</v>
      </c>
      <c r="KH27" s="14">
        <f t="shared" si="133"/>
        <v>-11720.953659944187</v>
      </c>
      <c r="KI27" s="14">
        <f t="shared" si="133"/>
        <v>-12525.351385850085</v>
      </c>
      <c r="KJ27" s="14">
        <f t="shared" si="133"/>
        <v>-13356.439387276914</v>
      </c>
      <c r="KK27" s="14">
        <f t="shared" si="133"/>
        <v>-14214.217664224669</v>
      </c>
      <c r="KL27" s="14">
        <f t="shared" si="133"/>
        <v>-15098.686216693359</v>
      </c>
      <c r="KM27" s="14">
        <f t="shared" si="133"/>
        <v>-16009.845044682979</v>
      </c>
      <c r="KN27" s="14">
        <f t="shared" si="133"/>
        <v>-16947.694148193539</v>
      </c>
      <c r="KO27" s="14">
        <f t="shared" si="133"/>
        <v>-17912.23352722502</v>
      </c>
      <c r="KP27" s="14">
        <f t="shared" si="133"/>
        <v>-18903.463181777439</v>
      </c>
      <c r="KQ27" s="14">
        <f t="shared" si="133"/>
        <v>-19921.383111850784</v>
      </c>
      <c r="KR27" s="14">
        <f t="shared" si="133"/>
        <v>-20965.99331744506</v>
      </c>
      <c r="KS27" s="14">
        <f t="shared" si="133"/>
        <v>-22037.29379856028</v>
      </c>
      <c r="KT27" s="14">
        <f t="shared" si="133"/>
        <v>-23135.284555196409</v>
      </c>
      <c r="KU27" s="14">
        <f t="shared" si="133"/>
        <v>-24259.965587353487</v>
      </c>
      <c r="KV27" s="14">
        <f t="shared" si="133"/>
        <v>-25411.336895031487</v>
      </c>
      <c r="KW27" s="14">
        <f t="shared" si="133"/>
        <v>-26589.398478230418</v>
      </c>
      <c r="KX27" s="14">
        <f t="shared" si="133"/>
        <v>-27794.150336950279</v>
      </c>
      <c r="KY27" s="14">
        <f t="shared" si="133"/>
        <v>-29025.59247119107</v>
      </c>
      <c r="KZ27" s="14">
        <f t="shared" si="133"/>
        <v>-30283.724880952796</v>
      </c>
      <c r="LA27" s="14">
        <f t="shared" si="133"/>
        <v>-31568.547566235451</v>
      </c>
      <c r="LB27" s="14">
        <f t="shared" si="133"/>
        <v>-32880.060527039037</v>
      </c>
      <c r="LC27" s="14">
        <f t="shared" si="133"/>
        <v>-34218.263763363553</v>
      </c>
      <c r="LD27" s="14">
        <f t="shared" si="133"/>
        <v>-35583.157275209</v>
      </c>
      <c r="LE27" s="14">
        <f t="shared" si="133"/>
        <v>-36974.741062575369</v>
      </c>
      <c r="LF27" s="14">
        <f t="shared" si="133"/>
        <v>-38393.015125462676</v>
      </c>
      <c r="LG27" s="14">
        <f t="shared" si="133"/>
        <v>-39837.979463870935</v>
      </c>
      <c r="LH27" s="14">
        <f t="shared" si="133"/>
        <v>-41309.634077800096</v>
      </c>
      <c r="LI27" s="14">
        <f t="shared" si="133"/>
        <v>-42807.978967250187</v>
      </c>
      <c r="LJ27" s="14">
        <f t="shared" si="133"/>
        <v>-44333.014132221222</v>
      </c>
      <c r="LK27" s="14">
        <f t="shared" si="133"/>
        <v>-45884.739572713188</v>
      </c>
      <c r="LL27" s="14">
        <f t="shared" si="133"/>
        <v>-47463.155288726084</v>
      </c>
      <c r="LM27" s="14">
        <f t="shared" si="133"/>
        <v>-49068.261280259918</v>
      </c>
      <c r="LN27" s="14">
        <f t="shared" si="133"/>
        <v>-50700.057547314667</v>
      </c>
      <c r="LO27" s="14">
        <f t="shared" si="133"/>
        <v>-52358.544089890369</v>
      </c>
      <c r="LP27" s="14">
        <f t="shared" si="133"/>
        <v>-54043.720907986972</v>
      </c>
      <c r="LQ27" s="14">
        <f t="shared" si="133"/>
        <v>-55755.588001604534</v>
      </c>
      <c r="LR27" s="14">
        <f t="shared" si="133"/>
        <v>-57494.145370743005</v>
      </c>
      <c r="LS27" s="14">
        <f t="shared" si="133"/>
        <v>-59259.39301540242</v>
      </c>
      <c r="LT27" s="14">
        <f t="shared" si="133"/>
        <v>-61051.330935582766</v>
      </c>
      <c r="LU27" s="14">
        <f t="shared" si="133"/>
        <v>-62869.959131284035</v>
      </c>
      <c r="LV27" s="14">
        <f t="shared" ref="LV27:OG27" si="134">LV26-MAX($N$26:$ST$26)</f>
        <v>-64715.277602506241</v>
      </c>
      <c r="LW27" s="14">
        <f t="shared" si="134"/>
        <v>-66587.286349249378</v>
      </c>
      <c r="LX27" s="14">
        <f t="shared" si="134"/>
        <v>-68485.985371513438</v>
      </c>
      <c r="LY27" s="14">
        <f t="shared" si="134"/>
        <v>-70411.374669298428</v>
      </c>
      <c r="LZ27" s="14">
        <f t="shared" si="134"/>
        <v>-72363.454242604363</v>
      </c>
      <c r="MA27" s="14">
        <f t="shared" si="134"/>
        <v>-74342.224091431199</v>
      </c>
      <c r="MB27" s="14">
        <f t="shared" si="134"/>
        <v>-76347.684215778965</v>
      </c>
      <c r="MC27" s="14">
        <f t="shared" si="134"/>
        <v>-78379.834615647662</v>
      </c>
      <c r="MD27" s="14">
        <f t="shared" si="134"/>
        <v>-80438.675291037303</v>
      </c>
      <c r="ME27" s="14">
        <f t="shared" si="134"/>
        <v>-82524.206241947846</v>
      </c>
      <c r="MF27" s="14">
        <f t="shared" si="134"/>
        <v>-84636.427468379363</v>
      </c>
      <c r="MG27" s="14">
        <f t="shared" si="134"/>
        <v>-86775.338970331766</v>
      </c>
      <c r="MH27" s="14">
        <f t="shared" si="134"/>
        <v>-88940.940747805158</v>
      </c>
      <c r="MI27" s="14">
        <f t="shared" si="134"/>
        <v>-91133.232800799451</v>
      </c>
      <c r="MJ27" s="14">
        <f t="shared" si="134"/>
        <v>-93352.215129314631</v>
      </c>
      <c r="MK27" s="14">
        <f t="shared" si="134"/>
        <v>-95597.887733350799</v>
      </c>
      <c r="ML27" s="14">
        <f t="shared" si="134"/>
        <v>-97870.250612907839</v>
      </c>
      <c r="MM27" s="14">
        <f t="shared" si="134"/>
        <v>-100169.30376798585</v>
      </c>
      <c r="MN27" s="14">
        <f t="shared" si="134"/>
        <v>-102495.04719858477</v>
      </c>
      <c r="MO27" s="14">
        <f t="shared" si="134"/>
        <v>-104847.48090470466</v>
      </c>
      <c r="MP27" s="14">
        <f t="shared" si="134"/>
        <v>-107226.60488634543</v>
      </c>
      <c r="MQ27" s="14">
        <f t="shared" si="134"/>
        <v>-109632.41914350718</v>
      </c>
      <c r="MR27" s="14">
        <f t="shared" si="134"/>
        <v>-112064.92367618984</v>
      </c>
      <c r="MS27" s="14">
        <f t="shared" si="134"/>
        <v>-114524.11848439342</v>
      </c>
      <c r="MT27" s="14">
        <f t="shared" si="134"/>
        <v>-117010.00356811791</v>
      </c>
      <c r="MU27" s="14">
        <f t="shared" si="134"/>
        <v>-119522.57892736336</v>
      </c>
      <c r="MV27" s="14">
        <f t="shared" si="134"/>
        <v>-122061.84456212976</v>
      </c>
      <c r="MW27" s="14">
        <f t="shared" si="134"/>
        <v>-124627.80047241708</v>
      </c>
      <c r="MX27" s="14">
        <f t="shared" si="134"/>
        <v>-127220.44665822528</v>
      </c>
      <c r="MY27" s="14">
        <f t="shared" si="134"/>
        <v>-129839.78311955447</v>
      </c>
      <c r="MZ27" s="14">
        <f t="shared" si="134"/>
        <v>-132485.80985640452</v>
      </c>
      <c r="NA27" s="14">
        <f t="shared" si="134"/>
        <v>-135158.5268687756</v>
      </c>
      <c r="NB27" s="14">
        <f t="shared" si="134"/>
        <v>-137857.93415666756</v>
      </c>
      <c r="NC27" s="14">
        <f t="shared" si="134"/>
        <v>-140584.03172008044</v>
      </c>
      <c r="ND27" s="14">
        <f t="shared" si="134"/>
        <v>-143336.81955901426</v>
      </c>
      <c r="NE27" s="14">
        <f t="shared" si="134"/>
        <v>-146116.297673469</v>
      </c>
      <c r="NF27" s="14">
        <f t="shared" si="134"/>
        <v>-148922.46606344471</v>
      </c>
      <c r="NG27" s="14">
        <f t="shared" si="134"/>
        <v>-151755.32472894128</v>
      </c>
      <c r="NH27" s="14">
        <f t="shared" si="134"/>
        <v>-154614.87366995885</v>
      </c>
      <c r="NI27" s="14">
        <f t="shared" si="134"/>
        <v>-157501.11288649734</v>
      </c>
      <c r="NJ27" s="14">
        <f t="shared" si="134"/>
        <v>-160414.04237855668</v>
      </c>
      <c r="NK27" s="14">
        <f t="shared" si="134"/>
        <v>-163353.6621461371</v>
      </c>
      <c r="NL27" s="14">
        <f t="shared" si="134"/>
        <v>-166319.97218923832</v>
      </c>
      <c r="NM27" s="14">
        <f t="shared" si="134"/>
        <v>-169312.97250786048</v>
      </c>
      <c r="NN27" s="14">
        <f t="shared" si="134"/>
        <v>-172332.66310200366</v>
      </c>
      <c r="NO27" s="14">
        <f t="shared" si="134"/>
        <v>-175379.04397166771</v>
      </c>
      <c r="NP27" s="14">
        <f t="shared" si="134"/>
        <v>-178452.11511685268</v>
      </c>
      <c r="NQ27" s="14">
        <f t="shared" si="134"/>
        <v>-181551.87653755862</v>
      </c>
      <c r="NR27" s="14">
        <f t="shared" si="134"/>
        <v>-184678.3282337854</v>
      </c>
      <c r="NS27" s="14">
        <f t="shared" si="134"/>
        <v>-187831.47020553317</v>
      </c>
      <c r="NT27" s="14">
        <f t="shared" si="134"/>
        <v>-191011.30245280193</v>
      </c>
      <c r="NU27" s="14">
        <f t="shared" si="134"/>
        <v>-194217.82497559156</v>
      </c>
      <c r="NV27" s="14">
        <f t="shared" si="134"/>
        <v>-197451.03777390209</v>
      </c>
      <c r="NW27" s="14">
        <f t="shared" si="134"/>
        <v>-200710.94084773361</v>
      </c>
      <c r="NX27" s="14">
        <f t="shared" si="134"/>
        <v>-203997.53419708606</v>
      </c>
      <c r="NY27" s="14">
        <f t="shared" si="134"/>
        <v>-207310.81782195938</v>
      </c>
      <c r="NZ27" s="14">
        <f t="shared" si="134"/>
        <v>-210650.79172235372</v>
      </c>
      <c r="OA27" s="14">
        <f t="shared" si="134"/>
        <v>-214017.45589826893</v>
      </c>
      <c r="OB27" s="14">
        <f t="shared" si="134"/>
        <v>-217410.81034970508</v>
      </c>
      <c r="OC27" s="14">
        <f t="shared" si="134"/>
        <v>-220830.85507666215</v>
      </c>
      <c r="OD27" s="14">
        <f t="shared" si="134"/>
        <v>-224277.59007914018</v>
      </c>
      <c r="OE27" s="14">
        <f t="shared" si="134"/>
        <v>-227751.01535713914</v>
      </c>
      <c r="OF27" s="14">
        <f t="shared" si="134"/>
        <v>-231251.13091065895</v>
      </c>
      <c r="OG27" s="14">
        <f t="shared" si="134"/>
        <v>-234777.93673969977</v>
      </c>
      <c r="OH27" s="14">
        <f t="shared" ref="OH27:QS27" si="135">OH26-MAX($N$26:$ST$26)</f>
        <v>-238331.43284426155</v>
      </c>
      <c r="OI27" s="14">
        <f t="shared" si="135"/>
        <v>-241911.61922434418</v>
      </c>
      <c r="OJ27" s="14">
        <f t="shared" si="135"/>
        <v>-245518.49587994773</v>
      </c>
      <c r="OK27" s="14">
        <f t="shared" si="135"/>
        <v>-249152.06281107228</v>
      </c>
      <c r="OL27" s="14">
        <f t="shared" si="135"/>
        <v>-252812.32001771769</v>
      </c>
      <c r="OM27" s="14">
        <f t="shared" si="135"/>
        <v>-256499.2674998841</v>
      </c>
      <c r="ON27" s="14">
        <f t="shared" si="135"/>
        <v>-260212.90525757143</v>
      </c>
      <c r="OO27" s="14">
        <f t="shared" si="135"/>
        <v>-263953.23329077964</v>
      </c>
      <c r="OP27" s="14">
        <f t="shared" si="135"/>
        <v>-267720.2515995088</v>
      </c>
      <c r="OQ27" s="14">
        <f t="shared" si="135"/>
        <v>-271513.96018375899</v>
      </c>
      <c r="OR27" s="14">
        <f t="shared" si="135"/>
        <v>-275334.35904353001</v>
      </c>
      <c r="OS27" s="14">
        <f t="shared" si="135"/>
        <v>-279181.448178822</v>
      </c>
      <c r="OT27" s="14">
        <f t="shared" si="135"/>
        <v>-283055.22758963483</v>
      </c>
      <c r="OU27" s="14">
        <f t="shared" si="135"/>
        <v>-286955.69727596868</v>
      </c>
      <c r="OV27" s="14">
        <f t="shared" si="135"/>
        <v>-290882.85723782342</v>
      </c>
      <c r="OW27" s="14">
        <f t="shared" si="135"/>
        <v>-294836.70747519919</v>
      </c>
      <c r="OX27" s="14">
        <f t="shared" si="135"/>
        <v>-298817.24798809568</v>
      </c>
      <c r="OY27" s="14">
        <f t="shared" si="135"/>
        <v>-302824.47877651325</v>
      </c>
      <c r="OZ27" s="14">
        <f t="shared" si="135"/>
        <v>-306858.39984045184</v>
      </c>
      <c r="PA27" s="14">
        <f t="shared" si="135"/>
        <v>-310919.01117991126</v>
      </c>
      <c r="PB27" s="14">
        <f t="shared" si="135"/>
        <v>-315006.31279489159</v>
      </c>
      <c r="PC27" s="14">
        <f t="shared" si="135"/>
        <v>-319120.30468539294</v>
      </c>
      <c r="PD27" s="14">
        <f t="shared" si="135"/>
        <v>-323260.98685141525</v>
      </c>
      <c r="PE27" s="14">
        <f t="shared" si="135"/>
        <v>-327428.35929295851</v>
      </c>
      <c r="PF27" s="14">
        <f t="shared" si="135"/>
        <v>-331622.42201002262</v>
      </c>
      <c r="PG27" s="14">
        <f t="shared" si="135"/>
        <v>-335843.17500260769</v>
      </c>
      <c r="PH27" s="14">
        <f t="shared" si="135"/>
        <v>-340090.61827071372</v>
      </c>
      <c r="PI27" s="14">
        <f t="shared" si="135"/>
        <v>-344364.75181434053</v>
      </c>
      <c r="PJ27" s="14">
        <f t="shared" si="135"/>
        <v>-348665.57563348848</v>
      </c>
      <c r="PK27" s="14">
        <f t="shared" si="135"/>
        <v>-352993.08972815727</v>
      </c>
      <c r="PL27" s="14">
        <f t="shared" si="135"/>
        <v>-357347.2940983469</v>
      </c>
      <c r="PM27" s="14">
        <f t="shared" si="135"/>
        <v>-361728.18874405761</v>
      </c>
      <c r="PN27" s="14">
        <f t="shared" si="135"/>
        <v>-366135.77366528922</v>
      </c>
      <c r="PO27" s="14">
        <f t="shared" si="135"/>
        <v>-370570.04886204173</v>
      </c>
      <c r="PP27" s="14">
        <f t="shared" si="135"/>
        <v>-375031.01433431526</v>
      </c>
      <c r="PQ27" s="14">
        <f t="shared" si="135"/>
        <v>-379518.67008210951</v>
      </c>
      <c r="PR27" s="14">
        <f t="shared" si="135"/>
        <v>-384033.01610542479</v>
      </c>
      <c r="PS27" s="14">
        <f t="shared" si="135"/>
        <v>-388574.05240426108</v>
      </c>
      <c r="PT27" s="14">
        <f t="shared" si="135"/>
        <v>-393141.77897861821</v>
      </c>
      <c r="PU27" s="14">
        <f t="shared" si="135"/>
        <v>-397736.19582849648</v>
      </c>
      <c r="PV27" s="14">
        <f t="shared" si="135"/>
        <v>-402357.30295389547</v>
      </c>
      <c r="PW27" s="14">
        <f t="shared" si="135"/>
        <v>-407005.10035481543</v>
      </c>
      <c r="PX27" s="14">
        <f t="shared" si="135"/>
        <v>-411679.58803125628</v>
      </c>
      <c r="PY27" s="14">
        <f t="shared" si="135"/>
        <v>-416380.76598321815</v>
      </c>
      <c r="PZ27" s="14">
        <f t="shared" si="135"/>
        <v>-421108.63421070087</v>
      </c>
      <c r="QA27" s="14">
        <f t="shared" si="135"/>
        <v>-425863.1927137046</v>
      </c>
      <c r="QB27" s="14">
        <f t="shared" si="135"/>
        <v>-430644.44149222918</v>
      </c>
      <c r="QC27" s="14">
        <f t="shared" si="135"/>
        <v>-435452.38054627477</v>
      </c>
      <c r="QD27" s="14">
        <f t="shared" si="135"/>
        <v>-440287.00987584126</v>
      </c>
      <c r="QE27" s="14">
        <f t="shared" si="135"/>
        <v>-445148.3294809286</v>
      </c>
      <c r="QF27" s="14">
        <f t="shared" si="135"/>
        <v>-450036.33936153696</v>
      </c>
      <c r="QG27" s="14">
        <f t="shared" si="135"/>
        <v>-454951.03951766627</v>
      </c>
      <c r="QH27" s="14">
        <f t="shared" si="135"/>
        <v>-459892.42994931643</v>
      </c>
      <c r="QI27" s="14">
        <f t="shared" si="135"/>
        <v>-464860.51065648755</v>
      </c>
      <c r="QJ27" s="14">
        <f t="shared" si="135"/>
        <v>-469855.28163917974</v>
      </c>
      <c r="QK27" s="14">
        <f t="shared" si="135"/>
        <v>-474876.74289739289</v>
      </c>
      <c r="QL27" s="14">
        <f t="shared" si="135"/>
        <v>-479924.89443112665</v>
      </c>
      <c r="QM27" s="14">
        <f t="shared" si="135"/>
        <v>-484999.73624038161</v>
      </c>
      <c r="QN27" s="14">
        <f t="shared" si="135"/>
        <v>-490101.26832515735</v>
      </c>
      <c r="QO27" s="14">
        <f t="shared" si="135"/>
        <v>-495229.49068545399</v>
      </c>
      <c r="QP27" s="14">
        <f t="shared" si="135"/>
        <v>-500384.40332127176</v>
      </c>
      <c r="QQ27" s="14">
        <f t="shared" si="135"/>
        <v>-505566.00623261026</v>
      </c>
      <c r="QR27" s="14">
        <f t="shared" si="135"/>
        <v>-510774.29941946978</v>
      </c>
      <c r="QS27" s="14">
        <f t="shared" si="135"/>
        <v>-516009.28288185038</v>
      </c>
      <c r="QT27" s="14">
        <f t="shared" ref="QT27:ST27" si="136">QT26-MAX($N$26:$ST$26)</f>
        <v>-521270.9566197517</v>
      </c>
      <c r="QU27" s="14">
        <f t="shared" si="136"/>
        <v>-526559.32063317415</v>
      </c>
      <c r="QV27" s="14">
        <f t="shared" si="136"/>
        <v>-531874.37492211722</v>
      </c>
      <c r="QW27" s="14">
        <f t="shared" si="136"/>
        <v>-537216.11948658153</v>
      </c>
      <c r="QX27" s="14">
        <f t="shared" si="136"/>
        <v>-542584.55432656663</v>
      </c>
      <c r="QY27" s="14">
        <f t="shared" si="136"/>
        <v>-547979.67944207264</v>
      </c>
      <c r="QZ27" s="14">
        <f t="shared" si="136"/>
        <v>-553401.49483309954</v>
      </c>
      <c r="RA27" s="14">
        <f t="shared" si="136"/>
        <v>-558850.00049964734</v>
      </c>
      <c r="RB27" s="14">
        <f t="shared" si="136"/>
        <v>-564325.1964417164</v>
      </c>
      <c r="RC27" s="14">
        <f t="shared" si="136"/>
        <v>-569827.082659306</v>
      </c>
      <c r="RD27" s="14">
        <f t="shared" si="136"/>
        <v>-575355.65915241675</v>
      </c>
      <c r="RE27" s="14">
        <f t="shared" si="136"/>
        <v>-580910.92592104839</v>
      </c>
      <c r="RF27" s="14">
        <f t="shared" si="136"/>
        <v>-586492.88296520093</v>
      </c>
      <c r="RG27" s="14">
        <f t="shared" si="136"/>
        <v>-592101.53028487472</v>
      </c>
      <c r="RH27" s="14">
        <f t="shared" si="136"/>
        <v>-597736.86788006884</v>
      </c>
      <c r="RI27" s="14">
        <f t="shared" si="136"/>
        <v>-603398.89575078432</v>
      </c>
      <c r="RJ27" s="14">
        <f t="shared" si="136"/>
        <v>-609087.61389702058</v>
      </c>
      <c r="RK27" s="14">
        <f t="shared" si="136"/>
        <v>-614803.02231877786</v>
      </c>
      <c r="RL27" s="14">
        <f t="shared" si="136"/>
        <v>-620545.12101605581</v>
      </c>
      <c r="RM27" s="14">
        <f t="shared" si="136"/>
        <v>-626313.90998885501</v>
      </c>
      <c r="RN27" s="14">
        <f t="shared" si="136"/>
        <v>-632109.38923717488</v>
      </c>
      <c r="RO27" s="14">
        <f t="shared" si="136"/>
        <v>-637931.55876101588</v>
      </c>
      <c r="RP27" s="14">
        <f t="shared" si="136"/>
        <v>-643780.41856037779</v>
      </c>
      <c r="RQ27" s="14">
        <f t="shared" si="136"/>
        <v>-649655.96863526059</v>
      </c>
      <c r="RR27" s="14">
        <f t="shared" si="136"/>
        <v>-655558.20898566453</v>
      </c>
      <c r="RS27" s="14">
        <f t="shared" si="136"/>
        <v>-661487.13961158891</v>
      </c>
      <c r="RT27" s="14">
        <f t="shared" si="136"/>
        <v>-667442.76051303465</v>
      </c>
      <c r="RU27" s="14">
        <f t="shared" si="136"/>
        <v>-673425.07169000141</v>
      </c>
      <c r="RV27" s="14">
        <f t="shared" si="136"/>
        <v>-679434.0731424886</v>
      </c>
      <c r="RW27" s="14">
        <f t="shared" si="136"/>
        <v>-685469.76487049693</v>
      </c>
      <c r="RX27" s="14">
        <f t="shared" si="136"/>
        <v>-691532.14687402628</v>
      </c>
      <c r="RY27" s="14">
        <f t="shared" si="136"/>
        <v>-697621.21915307664</v>
      </c>
      <c r="RZ27" s="14">
        <f t="shared" si="136"/>
        <v>-703736.98170764768</v>
      </c>
      <c r="SA27" s="14">
        <f t="shared" si="136"/>
        <v>-709879.43453773996</v>
      </c>
      <c r="SB27" s="14">
        <f t="shared" si="136"/>
        <v>-716048.57764335291</v>
      </c>
      <c r="SC27" s="14">
        <f t="shared" si="136"/>
        <v>-722244.41102448711</v>
      </c>
      <c r="SD27" s="14">
        <f t="shared" si="136"/>
        <v>-728466.93468114187</v>
      </c>
      <c r="SE27" s="14">
        <f t="shared" si="136"/>
        <v>-734716.14861331775</v>
      </c>
      <c r="SF27" s="14">
        <f t="shared" si="136"/>
        <v>-740992.05282101443</v>
      </c>
      <c r="SG27" s="14">
        <f t="shared" si="136"/>
        <v>-747294.64730423212</v>
      </c>
      <c r="SH27" s="14">
        <f t="shared" si="136"/>
        <v>-753623.93206297094</v>
      </c>
      <c r="SI27" s="14">
        <f t="shared" si="136"/>
        <v>-759979.90709723055</v>
      </c>
      <c r="SJ27" s="14">
        <f t="shared" si="136"/>
        <v>-766362.57240701094</v>
      </c>
      <c r="SK27" s="14">
        <f t="shared" si="136"/>
        <v>-772771.92799231212</v>
      </c>
      <c r="SL27" s="14">
        <f t="shared" si="136"/>
        <v>-779207.9738531349</v>
      </c>
      <c r="SM27" s="14">
        <f t="shared" si="136"/>
        <v>-785670.709989478</v>
      </c>
      <c r="SN27" s="14">
        <f t="shared" si="136"/>
        <v>-792160.13640134234</v>
      </c>
      <c r="SO27" s="14">
        <f t="shared" si="136"/>
        <v>-798676.25308872724</v>
      </c>
      <c r="SP27" s="14">
        <f t="shared" si="136"/>
        <v>-805219.06005163351</v>
      </c>
      <c r="SQ27" s="14">
        <f t="shared" si="136"/>
        <v>-811788.55729006068</v>
      </c>
      <c r="SR27" s="14">
        <f t="shared" si="136"/>
        <v>-818384.74480400851</v>
      </c>
      <c r="SS27" s="14">
        <f t="shared" si="136"/>
        <v>-825007.62259347725</v>
      </c>
      <c r="ST27" s="15">
        <f t="shared" si="136"/>
        <v>-831657.19065845746</v>
      </c>
    </row>
    <row r="28" spans="2:514" x14ac:dyDescent="0.45">
      <c r="M28" s="17" t="s">
        <v>14</v>
      </c>
      <c r="N28" s="1">
        <f>EXP(N27)</f>
        <v>0</v>
      </c>
      <c r="O28" s="1">
        <f t="shared" ref="O28:BZ28" si="137">EXP(O27)</f>
        <v>0</v>
      </c>
      <c r="P28" s="1">
        <f t="shared" si="137"/>
        <v>0</v>
      </c>
      <c r="Q28" s="1">
        <f t="shared" si="137"/>
        <v>0</v>
      </c>
      <c r="R28" s="1">
        <f t="shared" si="137"/>
        <v>0</v>
      </c>
      <c r="S28" s="1">
        <f t="shared" si="137"/>
        <v>0</v>
      </c>
      <c r="T28" s="1">
        <f t="shared" si="137"/>
        <v>0</v>
      </c>
      <c r="U28" s="1">
        <f t="shared" si="137"/>
        <v>0</v>
      </c>
      <c r="V28" s="1">
        <f t="shared" si="137"/>
        <v>0</v>
      </c>
      <c r="W28" s="1">
        <f t="shared" si="137"/>
        <v>0</v>
      </c>
      <c r="X28" s="1">
        <f t="shared" si="137"/>
        <v>0</v>
      </c>
      <c r="Y28" s="1">
        <f t="shared" si="137"/>
        <v>0</v>
      </c>
      <c r="Z28" s="1">
        <f t="shared" si="137"/>
        <v>0</v>
      </c>
      <c r="AA28" s="1">
        <f t="shared" si="137"/>
        <v>0</v>
      </c>
      <c r="AB28" s="1">
        <f t="shared" si="137"/>
        <v>0</v>
      </c>
      <c r="AC28" s="1">
        <f t="shared" si="137"/>
        <v>0</v>
      </c>
      <c r="AD28" s="1">
        <f t="shared" si="137"/>
        <v>0</v>
      </c>
      <c r="AE28" s="1">
        <f t="shared" si="137"/>
        <v>0</v>
      </c>
      <c r="AF28" s="1">
        <f t="shared" si="137"/>
        <v>0</v>
      </c>
      <c r="AG28" s="1">
        <f t="shared" si="137"/>
        <v>0</v>
      </c>
      <c r="AH28" s="1">
        <f t="shared" si="137"/>
        <v>0</v>
      </c>
      <c r="AI28" s="1">
        <f t="shared" si="137"/>
        <v>0</v>
      </c>
      <c r="AJ28" s="1">
        <f t="shared" si="137"/>
        <v>0</v>
      </c>
      <c r="AK28" s="1">
        <f t="shared" si="137"/>
        <v>0</v>
      </c>
      <c r="AL28" s="1">
        <f t="shared" si="137"/>
        <v>0</v>
      </c>
      <c r="AM28" s="1">
        <f t="shared" si="137"/>
        <v>0</v>
      </c>
      <c r="AN28" s="1">
        <f t="shared" si="137"/>
        <v>0</v>
      </c>
      <c r="AO28" s="1">
        <f t="shared" si="137"/>
        <v>0</v>
      </c>
      <c r="AP28" s="1">
        <f t="shared" si="137"/>
        <v>0</v>
      </c>
      <c r="AQ28" s="1">
        <f t="shared" si="137"/>
        <v>0</v>
      </c>
      <c r="AR28" s="1">
        <f t="shared" si="137"/>
        <v>0</v>
      </c>
      <c r="AS28" s="1">
        <f t="shared" si="137"/>
        <v>0</v>
      </c>
      <c r="AT28" s="1">
        <f t="shared" si="137"/>
        <v>0</v>
      </c>
      <c r="AU28" s="1">
        <f t="shared" si="137"/>
        <v>0</v>
      </c>
      <c r="AV28" s="1">
        <f t="shared" si="137"/>
        <v>0</v>
      </c>
      <c r="AW28" s="1">
        <f t="shared" si="137"/>
        <v>0</v>
      </c>
      <c r="AX28" s="1">
        <f t="shared" si="137"/>
        <v>0</v>
      </c>
      <c r="AY28" s="1">
        <f t="shared" si="137"/>
        <v>0</v>
      </c>
      <c r="AZ28" s="1">
        <f t="shared" si="137"/>
        <v>0</v>
      </c>
      <c r="BA28" s="1">
        <f t="shared" si="137"/>
        <v>0</v>
      </c>
      <c r="BB28" s="1">
        <f t="shared" si="137"/>
        <v>0</v>
      </c>
      <c r="BC28" s="1">
        <f t="shared" si="137"/>
        <v>0</v>
      </c>
      <c r="BD28" s="1">
        <f t="shared" si="137"/>
        <v>0</v>
      </c>
      <c r="BE28" s="1">
        <f t="shared" si="137"/>
        <v>0</v>
      </c>
      <c r="BF28" s="1">
        <f t="shared" si="137"/>
        <v>0</v>
      </c>
      <c r="BG28" s="1">
        <f t="shared" si="137"/>
        <v>0</v>
      </c>
      <c r="BH28" s="1">
        <f t="shared" si="137"/>
        <v>0</v>
      </c>
      <c r="BI28" s="1">
        <f t="shared" si="137"/>
        <v>0</v>
      </c>
      <c r="BJ28" s="1">
        <f t="shared" si="137"/>
        <v>0</v>
      </c>
      <c r="BK28" s="1">
        <f t="shared" si="137"/>
        <v>0</v>
      </c>
      <c r="BL28" s="1">
        <f t="shared" si="137"/>
        <v>0</v>
      </c>
      <c r="BM28" s="1">
        <f t="shared" si="137"/>
        <v>0</v>
      </c>
      <c r="BN28" s="1">
        <f t="shared" si="137"/>
        <v>0</v>
      </c>
      <c r="BO28" s="1">
        <f t="shared" si="137"/>
        <v>0</v>
      </c>
      <c r="BP28" s="1">
        <f t="shared" si="137"/>
        <v>0</v>
      </c>
      <c r="BQ28" s="1">
        <f t="shared" si="137"/>
        <v>0</v>
      </c>
      <c r="BR28" s="1">
        <f t="shared" si="137"/>
        <v>0</v>
      </c>
      <c r="BS28" s="1">
        <f t="shared" si="137"/>
        <v>0</v>
      </c>
      <c r="BT28" s="1">
        <f t="shared" si="137"/>
        <v>0</v>
      </c>
      <c r="BU28" s="1">
        <f t="shared" si="137"/>
        <v>0</v>
      </c>
      <c r="BV28" s="1">
        <f t="shared" si="137"/>
        <v>0</v>
      </c>
      <c r="BW28" s="1">
        <f t="shared" si="137"/>
        <v>0</v>
      </c>
      <c r="BX28" s="1">
        <f t="shared" si="137"/>
        <v>0</v>
      </c>
      <c r="BY28" s="1">
        <f t="shared" si="137"/>
        <v>0</v>
      </c>
      <c r="BZ28" s="1">
        <f t="shared" si="137"/>
        <v>0</v>
      </c>
      <c r="CA28" s="1">
        <f t="shared" ref="CA28:EL28" si="138">EXP(CA27)</f>
        <v>0</v>
      </c>
      <c r="CB28" s="1">
        <f t="shared" si="138"/>
        <v>0</v>
      </c>
      <c r="CC28" s="1">
        <f t="shared" si="138"/>
        <v>0</v>
      </c>
      <c r="CD28" s="1">
        <f t="shared" si="138"/>
        <v>0</v>
      </c>
      <c r="CE28" s="1">
        <f t="shared" si="138"/>
        <v>0</v>
      </c>
      <c r="CF28" s="1">
        <f t="shared" si="138"/>
        <v>0</v>
      </c>
      <c r="CG28" s="1">
        <f t="shared" si="138"/>
        <v>0</v>
      </c>
      <c r="CH28" s="1">
        <f t="shared" si="138"/>
        <v>0</v>
      </c>
      <c r="CI28" s="1">
        <f t="shared" si="138"/>
        <v>0</v>
      </c>
      <c r="CJ28" s="1">
        <f t="shared" si="138"/>
        <v>0</v>
      </c>
      <c r="CK28" s="1">
        <f t="shared" si="138"/>
        <v>0</v>
      </c>
      <c r="CL28" s="1">
        <f t="shared" si="138"/>
        <v>0</v>
      </c>
      <c r="CM28" s="1">
        <f t="shared" si="138"/>
        <v>0</v>
      </c>
      <c r="CN28" s="1">
        <f t="shared" si="138"/>
        <v>0</v>
      </c>
      <c r="CO28" s="1">
        <f t="shared" si="138"/>
        <v>0</v>
      </c>
      <c r="CP28" s="1">
        <f t="shared" si="138"/>
        <v>0</v>
      </c>
      <c r="CQ28" s="1">
        <f t="shared" si="138"/>
        <v>0</v>
      </c>
      <c r="CR28" s="1">
        <f t="shared" si="138"/>
        <v>0</v>
      </c>
      <c r="CS28" s="1">
        <f t="shared" si="138"/>
        <v>0</v>
      </c>
      <c r="CT28" s="1">
        <f t="shared" si="138"/>
        <v>0</v>
      </c>
      <c r="CU28" s="1">
        <f t="shared" si="138"/>
        <v>0</v>
      </c>
      <c r="CV28" s="1">
        <f t="shared" si="138"/>
        <v>0</v>
      </c>
      <c r="CW28" s="1">
        <f t="shared" si="138"/>
        <v>0</v>
      </c>
      <c r="CX28" s="1">
        <f t="shared" si="138"/>
        <v>0</v>
      </c>
      <c r="CY28" s="1">
        <f t="shared" si="138"/>
        <v>0</v>
      </c>
      <c r="CZ28" s="1">
        <f t="shared" si="138"/>
        <v>0</v>
      </c>
      <c r="DA28" s="1">
        <f t="shared" si="138"/>
        <v>0</v>
      </c>
      <c r="DB28" s="1">
        <f t="shared" si="138"/>
        <v>0</v>
      </c>
      <c r="DC28" s="1">
        <f t="shared" si="138"/>
        <v>0</v>
      </c>
      <c r="DD28" s="1">
        <f t="shared" si="138"/>
        <v>0</v>
      </c>
      <c r="DE28" s="1">
        <f t="shared" si="138"/>
        <v>0</v>
      </c>
      <c r="DF28" s="1">
        <f t="shared" si="138"/>
        <v>0</v>
      </c>
      <c r="DG28" s="1">
        <f t="shared" si="138"/>
        <v>0</v>
      </c>
      <c r="DH28" s="1">
        <f t="shared" si="138"/>
        <v>0</v>
      </c>
      <c r="DI28" s="1">
        <f t="shared" si="138"/>
        <v>0</v>
      </c>
      <c r="DJ28" s="1">
        <f t="shared" si="138"/>
        <v>0</v>
      </c>
      <c r="DK28" s="1">
        <f t="shared" si="138"/>
        <v>0</v>
      </c>
      <c r="DL28" s="1">
        <f t="shared" si="138"/>
        <v>0</v>
      </c>
      <c r="DM28" s="1">
        <f t="shared" si="138"/>
        <v>0</v>
      </c>
      <c r="DN28" s="1">
        <f t="shared" si="138"/>
        <v>0</v>
      </c>
      <c r="DO28" s="1">
        <f t="shared" si="138"/>
        <v>0</v>
      </c>
      <c r="DP28" s="1">
        <f t="shared" si="138"/>
        <v>0</v>
      </c>
      <c r="DQ28" s="1">
        <f t="shared" si="138"/>
        <v>0</v>
      </c>
      <c r="DR28" s="1">
        <f t="shared" si="138"/>
        <v>0</v>
      </c>
      <c r="DS28" s="1">
        <f t="shared" si="138"/>
        <v>0</v>
      </c>
      <c r="DT28" s="1">
        <f t="shared" si="138"/>
        <v>0</v>
      </c>
      <c r="DU28" s="1">
        <f t="shared" si="138"/>
        <v>0</v>
      </c>
      <c r="DV28" s="1">
        <f t="shared" si="138"/>
        <v>0</v>
      </c>
      <c r="DW28" s="1">
        <f t="shared" si="138"/>
        <v>0</v>
      </c>
      <c r="DX28" s="1">
        <f t="shared" si="138"/>
        <v>0</v>
      </c>
      <c r="DY28" s="1">
        <f t="shared" si="138"/>
        <v>0</v>
      </c>
      <c r="DZ28" s="1">
        <f t="shared" si="138"/>
        <v>0</v>
      </c>
      <c r="EA28" s="1">
        <f t="shared" si="138"/>
        <v>0</v>
      </c>
      <c r="EB28" s="1">
        <f t="shared" si="138"/>
        <v>0</v>
      </c>
      <c r="EC28" s="1">
        <f t="shared" si="138"/>
        <v>0</v>
      </c>
      <c r="ED28" s="1">
        <f t="shared" si="138"/>
        <v>0</v>
      </c>
      <c r="EE28" s="1">
        <f t="shared" si="138"/>
        <v>0</v>
      </c>
      <c r="EF28" s="1">
        <f t="shared" si="138"/>
        <v>0</v>
      </c>
      <c r="EG28" s="1">
        <f t="shared" si="138"/>
        <v>0</v>
      </c>
      <c r="EH28" s="1">
        <f t="shared" si="138"/>
        <v>0</v>
      </c>
      <c r="EI28" s="1">
        <f t="shared" si="138"/>
        <v>0</v>
      </c>
      <c r="EJ28" s="1">
        <f t="shared" si="138"/>
        <v>0</v>
      </c>
      <c r="EK28" s="1">
        <f t="shared" si="138"/>
        <v>0</v>
      </c>
      <c r="EL28" s="1">
        <f t="shared" si="138"/>
        <v>0</v>
      </c>
      <c r="EM28" s="1">
        <f t="shared" ref="EM28:GX28" si="139">EXP(EM27)</f>
        <v>0</v>
      </c>
      <c r="EN28" s="1">
        <f t="shared" si="139"/>
        <v>0</v>
      </c>
      <c r="EO28" s="1">
        <f t="shared" si="139"/>
        <v>0</v>
      </c>
      <c r="EP28" s="1">
        <f t="shared" si="139"/>
        <v>0</v>
      </c>
      <c r="EQ28" s="1">
        <f t="shared" si="139"/>
        <v>0</v>
      </c>
      <c r="ER28" s="1">
        <f t="shared" si="139"/>
        <v>0</v>
      </c>
      <c r="ES28" s="1">
        <f t="shared" si="139"/>
        <v>0</v>
      </c>
      <c r="ET28" s="1">
        <f t="shared" si="139"/>
        <v>0</v>
      </c>
      <c r="EU28" s="1">
        <f t="shared" si="139"/>
        <v>0</v>
      </c>
      <c r="EV28" s="1">
        <f t="shared" si="139"/>
        <v>0</v>
      </c>
      <c r="EW28" s="1">
        <f t="shared" si="139"/>
        <v>0</v>
      </c>
      <c r="EX28" s="1">
        <f t="shared" si="139"/>
        <v>0</v>
      </c>
      <c r="EY28" s="1">
        <f t="shared" si="139"/>
        <v>0</v>
      </c>
      <c r="EZ28" s="1">
        <f t="shared" si="139"/>
        <v>0</v>
      </c>
      <c r="FA28" s="1">
        <f t="shared" si="139"/>
        <v>0</v>
      </c>
      <c r="FB28" s="1">
        <f t="shared" si="139"/>
        <v>0</v>
      </c>
      <c r="FC28" s="1">
        <f t="shared" si="139"/>
        <v>0</v>
      </c>
      <c r="FD28" s="1">
        <f t="shared" si="139"/>
        <v>0</v>
      </c>
      <c r="FE28" s="1">
        <f t="shared" si="139"/>
        <v>0</v>
      </c>
      <c r="FF28" s="1">
        <f t="shared" si="139"/>
        <v>0</v>
      </c>
      <c r="FG28" s="1">
        <f t="shared" si="139"/>
        <v>0</v>
      </c>
      <c r="FH28" s="1">
        <f t="shared" si="139"/>
        <v>0</v>
      </c>
      <c r="FI28" s="1">
        <f t="shared" si="139"/>
        <v>0</v>
      </c>
      <c r="FJ28" s="1">
        <f t="shared" si="139"/>
        <v>0</v>
      </c>
      <c r="FK28" s="1">
        <f t="shared" si="139"/>
        <v>0</v>
      </c>
      <c r="FL28" s="1">
        <f t="shared" si="139"/>
        <v>0</v>
      </c>
      <c r="FM28" s="1">
        <f t="shared" si="139"/>
        <v>0</v>
      </c>
      <c r="FN28" s="1">
        <f t="shared" si="139"/>
        <v>0</v>
      </c>
      <c r="FO28" s="1">
        <f t="shared" si="139"/>
        <v>0</v>
      </c>
      <c r="FP28" s="1">
        <f t="shared" si="139"/>
        <v>0</v>
      </c>
      <c r="FQ28" s="1">
        <f t="shared" si="139"/>
        <v>0</v>
      </c>
      <c r="FR28" s="1">
        <f t="shared" si="139"/>
        <v>0</v>
      </c>
      <c r="FS28" s="1">
        <f t="shared" si="139"/>
        <v>0</v>
      </c>
      <c r="FT28" s="1">
        <f t="shared" si="139"/>
        <v>0</v>
      </c>
      <c r="FU28" s="1">
        <f t="shared" si="139"/>
        <v>0</v>
      </c>
      <c r="FV28" s="1">
        <f t="shared" si="139"/>
        <v>0</v>
      </c>
      <c r="FW28" s="1">
        <f t="shared" si="139"/>
        <v>0</v>
      </c>
      <c r="FX28" s="1">
        <f t="shared" si="139"/>
        <v>0</v>
      </c>
      <c r="FY28" s="1">
        <f t="shared" si="139"/>
        <v>0</v>
      </c>
      <c r="FZ28" s="1">
        <f t="shared" si="139"/>
        <v>0</v>
      </c>
      <c r="GA28" s="1">
        <f t="shared" si="139"/>
        <v>0</v>
      </c>
      <c r="GB28" s="1">
        <f t="shared" si="139"/>
        <v>0</v>
      </c>
      <c r="GC28" s="1">
        <f t="shared" si="139"/>
        <v>0</v>
      </c>
      <c r="GD28" s="1">
        <f t="shared" si="139"/>
        <v>0</v>
      </c>
      <c r="GE28" s="1">
        <f t="shared" si="139"/>
        <v>0</v>
      </c>
      <c r="GF28" s="1">
        <f t="shared" si="139"/>
        <v>0</v>
      </c>
      <c r="GG28" s="1">
        <f t="shared" si="139"/>
        <v>0</v>
      </c>
      <c r="GH28" s="1">
        <f t="shared" si="139"/>
        <v>0</v>
      </c>
      <c r="GI28" s="1">
        <f t="shared" si="139"/>
        <v>0</v>
      </c>
      <c r="GJ28" s="1">
        <f t="shared" si="139"/>
        <v>0</v>
      </c>
      <c r="GK28" s="1">
        <f t="shared" si="139"/>
        <v>0</v>
      </c>
      <c r="GL28" s="1">
        <f t="shared" si="139"/>
        <v>0</v>
      </c>
      <c r="GM28" s="1">
        <f t="shared" si="139"/>
        <v>0</v>
      </c>
      <c r="GN28" s="1">
        <f t="shared" si="139"/>
        <v>0</v>
      </c>
      <c r="GO28" s="1">
        <f t="shared" si="139"/>
        <v>0</v>
      </c>
      <c r="GP28" s="1">
        <f t="shared" si="139"/>
        <v>0</v>
      </c>
      <c r="GQ28" s="1">
        <f t="shared" si="139"/>
        <v>0</v>
      </c>
      <c r="GR28" s="1">
        <f t="shared" si="139"/>
        <v>0</v>
      </c>
      <c r="GS28" s="1">
        <f t="shared" si="139"/>
        <v>0</v>
      </c>
      <c r="GT28" s="1">
        <f t="shared" si="139"/>
        <v>0</v>
      </c>
      <c r="GU28" s="1">
        <f t="shared" si="139"/>
        <v>0</v>
      </c>
      <c r="GV28" s="1">
        <f t="shared" si="139"/>
        <v>0</v>
      </c>
      <c r="GW28" s="1">
        <f t="shared" si="139"/>
        <v>0</v>
      </c>
      <c r="GX28" s="1">
        <f t="shared" si="139"/>
        <v>0</v>
      </c>
      <c r="GY28" s="1">
        <f t="shared" ref="GY28:JJ28" si="140">EXP(GY27)</f>
        <v>0</v>
      </c>
      <c r="GZ28" s="1">
        <f t="shared" si="140"/>
        <v>0</v>
      </c>
      <c r="HA28" s="1">
        <f t="shared" si="140"/>
        <v>0</v>
      </c>
      <c r="HB28" s="1">
        <f t="shared" si="140"/>
        <v>0</v>
      </c>
      <c r="HC28" s="1">
        <f t="shared" si="140"/>
        <v>0</v>
      </c>
      <c r="HD28" s="1">
        <f t="shared" si="140"/>
        <v>0</v>
      </c>
      <c r="HE28" s="1">
        <f t="shared" si="140"/>
        <v>0</v>
      </c>
      <c r="HF28" s="1">
        <f t="shared" si="140"/>
        <v>0</v>
      </c>
      <c r="HG28" s="1">
        <f t="shared" si="140"/>
        <v>0</v>
      </c>
      <c r="HH28" s="1">
        <f t="shared" si="140"/>
        <v>0</v>
      </c>
      <c r="HI28" s="1">
        <f t="shared" si="140"/>
        <v>0</v>
      </c>
      <c r="HJ28" s="1">
        <f t="shared" si="140"/>
        <v>0</v>
      </c>
      <c r="HK28" s="1">
        <f t="shared" si="140"/>
        <v>0</v>
      </c>
      <c r="HL28" s="1">
        <f t="shared" si="140"/>
        <v>0</v>
      </c>
      <c r="HM28" s="1">
        <f t="shared" si="140"/>
        <v>0</v>
      </c>
      <c r="HN28" s="1">
        <f t="shared" si="140"/>
        <v>0</v>
      </c>
      <c r="HO28" s="1">
        <f t="shared" si="140"/>
        <v>0</v>
      </c>
      <c r="HP28" s="1">
        <f t="shared" si="140"/>
        <v>0</v>
      </c>
      <c r="HQ28" s="1">
        <f t="shared" si="140"/>
        <v>0</v>
      </c>
      <c r="HR28" s="1">
        <f t="shared" si="140"/>
        <v>0</v>
      </c>
      <c r="HS28" s="1">
        <f t="shared" si="140"/>
        <v>0</v>
      </c>
      <c r="HT28" s="1">
        <f t="shared" si="140"/>
        <v>0</v>
      </c>
      <c r="HU28" s="1">
        <f t="shared" si="140"/>
        <v>0</v>
      </c>
      <c r="HV28" s="1">
        <f t="shared" si="140"/>
        <v>0</v>
      </c>
      <c r="HW28" s="1">
        <f t="shared" si="140"/>
        <v>0</v>
      </c>
      <c r="HX28" s="1">
        <f t="shared" si="140"/>
        <v>0</v>
      </c>
      <c r="HY28" s="1">
        <f t="shared" si="140"/>
        <v>0</v>
      </c>
      <c r="HZ28" s="1">
        <f t="shared" si="140"/>
        <v>0</v>
      </c>
      <c r="IA28" s="1">
        <f t="shared" si="140"/>
        <v>0</v>
      </c>
      <c r="IB28" s="1">
        <f t="shared" si="140"/>
        <v>0</v>
      </c>
      <c r="IC28" s="1">
        <f t="shared" si="140"/>
        <v>0</v>
      </c>
      <c r="ID28" s="1">
        <f t="shared" si="140"/>
        <v>0</v>
      </c>
      <c r="IE28" s="1">
        <f t="shared" si="140"/>
        <v>0</v>
      </c>
      <c r="IF28" s="1">
        <f t="shared" si="140"/>
        <v>0</v>
      </c>
      <c r="IG28" s="1">
        <f t="shared" si="140"/>
        <v>0</v>
      </c>
      <c r="IH28" s="1">
        <f t="shared" si="140"/>
        <v>0</v>
      </c>
      <c r="II28" s="1">
        <f t="shared" si="140"/>
        <v>0</v>
      </c>
      <c r="IJ28" s="1">
        <f t="shared" si="140"/>
        <v>0</v>
      </c>
      <c r="IK28" s="1">
        <f t="shared" si="140"/>
        <v>0</v>
      </c>
      <c r="IL28" s="1">
        <f t="shared" si="140"/>
        <v>0</v>
      </c>
      <c r="IM28" s="1">
        <f t="shared" si="140"/>
        <v>0</v>
      </c>
      <c r="IN28" s="1">
        <f t="shared" si="140"/>
        <v>0</v>
      </c>
      <c r="IO28" s="1">
        <f t="shared" si="140"/>
        <v>0</v>
      </c>
      <c r="IP28" s="1">
        <f t="shared" si="140"/>
        <v>0</v>
      </c>
      <c r="IQ28" s="1">
        <f t="shared" si="140"/>
        <v>0</v>
      </c>
      <c r="IR28" s="1">
        <f t="shared" si="140"/>
        <v>0</v>
      </c>
      <c r="IS28" s="1">
        <f t="shared" si="140"/>
        <v>0</v>
      </c>
      <c r="IT28" s="1">
        <f t="shared" si="140"/>
        <v>0</v>
      </c>
      <c r="IU28" s="1">
        <f t="shared" si="140"/>
        <v>0</v>
      </c>
      <c r="IV28" s="1">
        <f t="shared" si="140"/>
        <v>0</v>
      </c>
      <c r="IW28" s="1">
        <f t="shared" si="140"/>
        <v>0</v>
      </c>
      <c r="IX28" s="1">
        <f t="shared" si="140"/>
        <v>1.561875728344077E-234</v>
      </c>
      <c r="IY28" s="1">
        <f t="shared" si="140"/>
        <v>1.3802905395898484E-166</v>
      </c>
      <c r="IZ28" s="1">
        <f t="shared" si="140"/>
        <v>3.1250370276071854E-110</v>
      </c>
      <c r="JA28" s="1">
        <f t="shared" si="140"/>
        <v>1.8125936093746047E-65</v>
      </c>
      <c r="JB28" s="1">
        <f t="shared" si="140"/>
        <v>2.6934340257774485E-32</v>
      </c>
      <c r="JC28" s="1">
        <f t="shared" si="140"/>
        <v>1.0253517115860905E-10</v>
      </c>
      <c r="JD28" s="1">
        <f t="shared" si="140"/>
        <v>1</v>
      </c>
      <c r="JE28" s="1">
        <f t="shared" si="140"/>
        <v>2.4985483619523286E-2</v>
      </c>
      <c r="JF28" s="1">
        <f t="shared" si="140"/>
        <v>1.599322845377208E-15</v>
      </c>
      <c r="JG28" s="1">
        <f t="shared" si="140"/>
        <v>2.6226790225388948E-40</v>
      </c>
      <c r="JH28" s="1">
        <f t="shared" si="140"/>
        <v>1.1018304365357683E-76</v>
      </c>
      <c r="JI28" s="1">
        <f t="shared" si="140"/>
        <v>1.1858916418935583E-124</v>
      </c>
      <c r="JJ28" s="1">
        <f t="shared" si="140"/>
        <v>3.2699105476391442E-184</v>
      </c>
      <c r="JK28" s="1">
        <f t="shared" ref="JK28:LV28" si="141">EXP(JK27)</f>
        <v>2.3098690349220486E-255</v>
      </c>
      <c r="JL28" s="1">
        <f t="shared" si="141"/>
        <v>0</v>
      </c>
      <c r="JM28" s="1">
        <f t="shared" si="141"/>
        <v>0</v>
      </c>
      <c r="JN28" s="1">
        <f t="shared" si="141"/>
        <v>0</v>
      </c>
      <c r="JO28" s="1">
        <f t="shared" si="141"/>
        <v>0</v>
      </c>
      <c r="JP28" s="1">
        <f t="shared" si="141"/>
        <v>0</v>
      </c>
      <c r="JQ28" s="1">
        <f t="shared" si="141"/>
        <v>0</v>
      </c>
      <c r="JR28" s="1">
        <f t="shared" si="141"/>
        <v>0</v>
      </c>
      <c r="JS28" s="1">
        <f t="shared" si="141"/>
        <v>0</v>
      </c>
      <c r="JT28" s="1">
        <f t="shared" si="141"/>
        <v>0</v>
      </c>
      <c r="JU28" s="1">
        <f t="shared" si="141"/>
        <v>0</v>
      </c>
      <c r="JV28" s="1">
        <f t="shared" si="141"/>
        <v>0</v>
      </c>
      <c r="JW28" s="1">
        <f t="shared" si="141"/>
        <v>0</v>
      </c>
      <c r="JX28" s="1">
        <f t="shared" si="141"/>
        <v>0</v>
      </c>
      <c r="JY28" s="1">
        <f t="shared" si="141"/>
        <v>0</v>
      </c>
      <c r="JZ28" s="1">
        <f t="shared" si="141"/>
        <v>0</v>
      </c>
      <c r="KA28" s="1">
        <f t="shared" si="141"/>
        <v>0</v>
      </c>
      <c r="KB28" s="1">
        <f t="shared" si="141"/>
        <v>0</v>
      </c>
      <c r="KC28" s="1">
        <f t="shared" si="141"/>
        <v>0</v>
      </c>
      <c r="KD28" s="1">
        <f t="shared" si="141"/>
        <v>0</v>
      </c>
      <c r="KE28" s="1">
        <f t="shared" si="141"/>
        <v>0</v>
      </c>
      <c r="KF28" s="1">
        <f t="shared" si="141"/>
        <v>0</v>
      </c>
      <c r="KG28" s="1">
        <f t="shared" si="141"/>
        <v>0</v>
      </c>
      <c r="KH28" s="1">
        <f t="shared" si="141"/>
        <v>0</v>
      </c>
      <c r="KI28" s="1">
        <f t="shared" si="141"/>
        <v>0</v>
      </c>
      <c r="KJ28" s="1">
        <f t="shared" si="141"/>
        <v>0</v>
      </c>
      <c r="KK28" s="1">
        <f t="shared" si="141"/>
        <v>0</v>
      </c>
      <c r="KL28" s="1">
        <f t="shared" si="141"/>
        <v>0</v>
      </c>
      <c r="KM28" s="1">
        <f t="shared" si="141"/>
        <v>0</v>
      </c>
      <c r="KN28" s="1">
        <f t="shared" si="141"/>
        <v>0</v>
      </c>
      <c r="KO28" s="1">
        <f t="shared" si="141"/>
        <v>0</v>
      </c>
      <c r="KP28" s="1">
        <f t="shared" si="141"/>
        <v>0</v>
      </c>
      <c r="KQ28" s="1">
        <f t="shared" si="141"/>
        <v>0</v>
      </c>
      <c r="KR28" s="1">
        <f t="shared" si="141"/>
        <v>0</v>
      </c>
      <c r="KS28" s="1">
        <f t="shared" si="141"/>
        <v>0</v>
      </c>
      <c r="KT28" s="1">
        <f t="shared" si="141"/>
        <v>0</v>
      </c>
      <c r="KU28" s="1">
        <f t="shared" si="141"/>
        <v>0</v>
      </c>
      <c r="KV28" s="1">
        <f t="shared" si="141"/>
        <v>0</v>
      </c>
      <c r="KW28" s="1">
        <f t="shared" si="141"/>
        <v>0</v>
      </c>
      <c r="KX28" s="1">
        <f t="shared" si="141"/>
        <v>0</v>
      </c>
      <c r="KY28" s="1">
        <f t="shared" si="141"/>
        <v>0</v>
      </c>
      <c r="KZ28" s="1">
        <f t="shared" si="141"/>
        <v>0</v>
      </c>
      <c r="LA28" s="1">
        <f t="shared" si="141"/>
        <v>0</v>
      </c>
      <c r="LB28" s="1">
        <f t="shared" si="141"/>
        <v>0</v>
      </c>
      <c r="LC28" s="1">
        <f t="shared" si="141"/>
        <v>0</v>
      </c>
      <c r="LD28" s="1">
        <f t="shared" si="141"/>
        <v>0</v>
      </c>
      <c r="LE28" s="1">
        <f t="shared" si="141"/>
        <v>0</v>
      </c>
      <c r="LF28" s="1">
        <f t="shared" si="141"/>
        <v>0</v>
      </c>
      <c r="LG28" s="1">
        <f t="shared" si="141"/>
        <v>0</v>
      </c>
      <c r="LH28" s="1">
        <f t="shared" si="141"/>
        <v>0</v>
      </c>
      <c r="LI28" s="1">
        <f t="shared" si="141"/>
        <v>0</v>
      </c>
      <c r="LJ28" s="1">
        <f t="shared" si="141"/>
        <v>0</v>
      </c>
      <c r="LK28" s="1">
        <f t="shared" si="141"/>
        <v>0</v>
      </c>
      <c r="LL28" s="1">
        <f t="shared" si="141"/>
        <v>0</v>
      </c>
      <c r="LM28" s="1">
        <f t="shared" si="141"/>
        <v>0</v>
      </c>
      <c r="LN28" s="1">
        <f t="shared" si="141"/>
        <v>0</v>
      </c>
      <c r="LO28" s="1">
        <f t="shared" si="141"/>
        <v>0</v>
      </c>
      <c r="LP28" s="1">
        <f t="shared" si="141"/>
        <v>0</v>
      </c>
      <c r="LQ28" s="1">
        <f t="shared" si="141"/>
        <v>0</v>
      </c>
      <c r="LR28" s="1">
        <f t="shared" si="141"/>
        <v>0</v>
      </c>
      <c r="LS28" s="1">
        <f t="shared" si="141"/>
        <v>0</v>
      </c>
      <c r="LT28" s="1">
        <f t="shared" si="141"/>
        <v>0</v>
      </c>
      <c r="LU28" s="1">
        <f t="shared" si="141"/>
        <v>0</v>
      </c>
      <c r="LV28" s="1">
        <f t="shared" si="141"/>
        <v>0</v>
      </c>
      <c r="LW28" s="1">
        <f t="shared" ref="LW28:OH28" si="142">EXP(LW27)</f>
        <v>0</v>
      </c>
      <c r="LX28" s="1">
        <f t="shared" si="142"/>
        <v>0</v>
      </c>
      <c r="LY28" s="1">
        <f t="shared" si="142"/>
        <v>0</v>
      </c>
      <c r="LZ28" s="1">
        <f t="shared" si="142"/>
        <v>0</v>
      </c>
      <c r="MA28" s="1">
        <f t="shared" si="142"/>
        <v>0</v>
      </c>
      <c r="MB28" s="1">
        <f t="shared" si="142"/>
        <v>0</v>
      </c>
      <c r="MC28" s="1">
        <f t="shared" si="142"/>
        <v>0</v>
      </c>
      <c r="MD28" s="1">
        <f t="shared" si="142"/>
        <v>0</v>
      </c>
      <c r="ME28" s="1">
        <f t="shared" si="142"/>
        <v>0</v>
      </c>
      <c r="MF28" s="1">
        <f t="shared" si="142"/>
        <v>0</v>
      </c>
      <c r="MG28" s="1">
        <f t="shared" si="142"/>
        <v>0</v>
      </c>
      <c r="MH28" s="1">
        <f t="shared" si="142"/>
        <v>0</v>
      </c>
      <c r="MI28" s="1">
        <f t="shared" si="142"/>
        <v>0</v>
      </c>
      <c r="MJ28" s="1">
        <f t="shared" si="142"/>
        <v>0</v>
      </c>
      <c r="MK28" s="1">
        <f t="shared" si="142"/>
        <v>0</v>
      </c>
      <c r="ML28" s="1">
        <f t="shared" si="142"/>
        <v>0</v>
      </c>
      <c r="MM28" s="1">
        <f t="shared" si="142"/>
        <v>0</v>
      </c>
      <c r="MN28" s="1">
        <f t="shared" si="142"/>
        <v>0</v>
      </c>
      <c r="MO28" s="1">
        <f t="shared" si="142"/>
        <v>0</v>
      </c>
      <c r="MP28" s="1">
        <f t="shared" si="142"/>
        <v>0</v>
      </c>
      <c r="MQ28" s="1">
        <f t="shared" si="142"/>
        <v>0</v>
      </c>
      <c r="MR28" s="1">
        <f t="shared" si="142"/>
        <v>0</v>
      </c>
      <c r="MS28" s="1">
        <f t="shared" si="142"/>
        <v>0</v>
      </c>
      <c r="MT28" s="1">
        <f t="shared" si="142"/>
        <v>0</v>
      </c>
      <c r="MU28" s="1">
        <f t="shared" si="142"/>
        <v>0</v>
      </c>
      <c r="MV28" s="1">
        <f t="shared" si="142"/>
        <v>0</v>
      </c>
      <c r="MW28" s="1">
        <f t="shared" si="142"/>
        <v>0</v>
      </c>
      <c r="MX28" s="1">
        <f t="shared" si="142"/>
        <v>0</v>
      </c>
      <c r="MY28" s="1">
        <f t="shared" si="142"/>
        <v>0</v>
      </c>
      <c r="MZ28" s="1">
        <f t="shared" si="142"/>
        <v>0</v>
      </c>
      <c r="NA28" s="1">
        <f t="shared" si="142"/>
        <v>0</v>
      </c>
      <c r="NB28" s="1">
        <f t="shared" si="142"/>
        <v>0</v>
      </c>
      <c r="NC28" s="1">
        <f t="shared" si="142"/>
        <v>0</v>
      </c>
      <c r="ND28" s="1">
        <f t="shared" si="142"/>
        <v>0</v>
      </c>
      <c r="NE28" s="1">
        <f t="shared" si="142"/>
        <v>0</v>
      </c>
      <c r="NF28" s="1">
        <f t="shared" si="142"/>
        <v>0</v>
      </c>
      <c r="NG28" s="1">
        <f t="shared" si="142"/>
        <v>0</v>
      </c>
      <c r="NH28" s="1">
        <f t="shared" si="142"/>
        <v>0</v>
      </c>
      <c r="NI28" s="1">
        <f t="shared" si="142"/>
        <v>0</v>
      </c>
      <c r="NJ28" s="1">
        <f t="shared" si="142"/>
        <v>0</v>
      </c>
      <c r="NK28" s="1">
        <f t="shared" si="142"/>
        <v>0</v>
      </c>
      <c r="NL28" s="1">
        <f t="shared" si="142"/>
        <v>0</v>
      </c>
      <c r="NM28" s="1">
        <f t="shared" si="142"/>
        <v>0</v>
      </c>
      <c r="NN28" s="1">
        <f t="shared" si="142"/>
        <v>0</v>
      </c>
      <c r="NO28" s="1">
        <f t="shared" si="142"/>
        <v>0</v>
      </c>
      <c r="NP28" s="1">
        <f t="shared" si="142"/>
        <v>0</v>
      </c>
      <c r="NQ28" s="1">
        <f t="shared" si="142"/>
        <v>0</v>
      </c>
      <c r="NR28" s="1">
        <f t="shared" si="142"/>
        <v>0</v>
      </c>
      <c r="NS28" s="1">
        <f t="shared" si="142"/>
        <v>0</v>
      </c>
      <c r="NT28" s="1">
        <f t="shared" si="142"/>
        <v>0</v>
      </c>
      <c r="NU28" s="1">
        <f t="shared" si="142"/>
        <v>0</v>
      </c>
      <c r="NV28" s="1">
        <f t="shared" si="142"/>
        <v>0</v>
      </c>
      <c r="NW28" s="1">
        <f t="shared" si="142"/>
        <v>0</v>
      </c>
      <c r="NX28" s="1">
        <f t="shared" si="142"/>
        <v>0</v>
      </c>
      <c r="NY28" s="1">
        <f t="shared" si="142"/>
        <v>0</v>
      </c>
      <c r="NZ28" s="1">
        <f t="shared" si="142"/>
        <v>0</v>
      </c>
      <c r="OA28" s="1">
        <f t="shared" si="142"/>
        <v>0</v>
      </c>
      <c r="OB28" s="1">
        <f t="shared" si="142"/>
        <v>0</v>
      </c>
      <c r="OC28" s="1">
        <f t="shared" si="142"/>
        <v>0</v>
      </c>
      <c r="OD28" s="1">
        <f t="shared" si="142"/>
        <v>0</v>
      </c>
      <c r="OE28" s="1">
        <f t="shared" si="142"/>
        <v>0</v>
      </c>
      <c r="OF28" s="1">
        <f t="shared" si="142"/>
        <v>0</v>
      </c>
      <c r="OG28" s="1">
        <f t="shared" si="142"/>
        <v>0</v>
      </c>
      <c r="OH28" s="1">
        <f t="shared" si="142"/>
        <v>0</v>
      </c>
      <c r="OI28" s="1">
        <f t="shared" ref="OI28:QT28" si="143">EXP(OI27)</f>
        <v>0</v>
      </c>
      <c r="OJ28" s="1">
        <f t="shared" si="143"/>
        <v>0</v>
      </c>
      <c r="OK28" s="1">
        <f t="shared" si="143"/>
        <v>0</v>
      </c>
      <c r="OL28" s="1">
        <f t="shared" si="143"/>
        <v>0</v>
      </c>
      <c r="OM28" s="1">
        <f t="shared" si="143"/>
        <v>0</v>
      </c>
      <c r="ON28" s="1">
        <f t="shared" si="143"/>
        <v>0</v>
      </c>
      <c r="OO28" s="1">
        <f t="shared" si="143"/>
        <v>0</v>
      </c>
      <c r="OP28" s="1">
        <f t="shared" si="143"/>
        <v>0</v>
      </c>
      <c r="OQ28" s="1">
        <f t="shared" si="143"/>
        <v>0</v>
      </c>
      <c r="OR28" s="1">
        <f t="shared" si="143"/>
        <v>0</v>
      </c>
      <c r="OS28" s="1">
        <f t="shared" si="143"/>
        <v>0</v>
      </c>
      <c r="OT28" s="1">
        <f t="shared" si="143"/>
        <v>0</v>
      </c>
      <c r="OU28" s="1">
        <f t="shared" si="143"/>
        <v>0</v>
      </c>
      <c r="OV28" s="1">
        <f t="shared" si="143"/>
        <v>0</v>
      </c>
      <c r="OW28" s="1">
        <f t="shared" si="143"/>
        <v>0</v>
      </c>
      <c r="OX28" s="1">
        <f t="shared" si="143"/>
        <v>0</v>
      </c>
      <c r="OY28" s="1">
        <f t="shared" si="143"/>
        <v>0</v>
      </c>
      <c r="OZ28" s="1">
        <f t="shared" si="143"/>
        <v>0</v>
      </c>
      <c r="PA28" s="1">
        <f t="shared" si="143"/>
        <v>0</v>
      </c>
      <c r="PB28" s="1">
        <f t="shared" si="143"/>
        <v>0</v>
      </c>
      <c r="PC28" s="1">
        <f t="shared" si="143"/>
        <v>0</v>
      </c>
      <c r="PD28" s="1">
        <f t="shared" si="143"/>
        <v>0</v>
      </c>
      <c r="PE28" s="1">
        <f t="shared" si="143"/>
        <v>0</v>
      </c>
      <c r="PF28" s="1">
        <f t="shared" si="143"/>
        <v>0</v>
      </c>
      <c r="PG28" s="1">
        <f t="shared" si="143"/>
        <v>0</v>
      </c>
      <c r="PH28" s="1">
        <f t="shared" si="143"/>
        <v>0</v>
      </c>
      <c r="PI28" s="1">
        <f t="shared" si="143"/>
        <v>0</v>
      </c>
      <c r="PJ28" s="1">
        <f t="shared" si="143"/>
        <v>0</v>
      </c>
      <c r="PK28" s="1">
        <f t="shared" si="143"/>
        <v>0</v>
      </c>
      <c r="PL28" s="1">
        <f t="shared" si="143"/>
        <v>0</v>
      </c>
      <c r="PM28" s="1">
        <f t="shared" si="143"/>
        <v>0</v>
      </c>
      <c r="PN28" s="1">
        <f t="shared" si="143"/>
        <v>0</v>
      </c>
      <c r="PO28" s="1">
        <f t="shared" si="143"/>
        <v>0</v>
      </c>
      <c r="PP28" s="1">
        <f t="shared" si="143"/>
        <v>0</v>
      </c>
      <c r="PQ28" s="1">
        <f t="shared" si="143"/>
        <v>0</v>
      </c>
      <c r="PR28" s="1">
        <f t="shared" si="143"/>
        <v>0</v>
      </c>
      <c r="PS28" s="1">
        <f t="shared" si="143"/>
        <v>0</v>
      </c>
      <c r="PT28" s="1">
        <f t="shared" si="143"/>
        <v>0</v>
      </c>
      <c r="PU28" s="1">
        <f t="shared" si="143"/>
        <v>0</v>
      </c>
      <c r="PV28" s="1">
        <f t="shared" si="143"/>
        <v>0</v>
      </c>
      <c r="PW28" s="1">
        <f t="shared" si="143"/>
        <v>0</v>
      </c>
      <c r="PX28" s="1">
        <f t="shared" si="143"/>
        <v>0</v>
      </c>
      <c r="PY28" s="1">
        <f t="shared" si="143"/>
        <v>0</v>
      </c>
      <c r="PZ28" s="1">
        <f t="shared" si="143"/>
        <v>0</v>
      </c>
      <c r="QA28" s="1">
        <f t="shared" si="143"/>
        <v>0</v>
      </c>
      <c r="QB28" s="1">
        <f t="shared" si="143"/>
        <v>0</v>
      </c>
      <c r="QC28" s="1">
        <f t="shared" si="143"/>
        <v>0</v>
      </c>
      <c r="QD28" s="1">
        <f t="shared" si="143"/>
        <v>0</v>
      </c>
      <c r="QE28" s="1">
        <f t="shared" si="143"/>
        <v>0</v>
      </c>
      <c r="QF28" s="1">
        <f t="shared" si="143"/>
        <v>0</v>
      </c>
      <c r="QG28" s="1">
        <f t="shared" si="143"/>
        <v>0</v>
      </c>
      <c r="QH28" s="1">
        <f t="shared" si="143"/>
        <v>0</v>
      </c>
      <c r="QI28" s="1">
        <f t="shared" si="143"/>
        <v>0</v>
      </c>
      <c r="QJ28" s="1">
        <f t="shared" si="143"/>
        <v>0</v>
      </c>
      <c r="QK28" s="1">
        <f t="shared" si="143"/>
        <v>0</v>
      </c>
      <c r="QL28" s="1">
        <f t="shared" si="143"/>
        <v>0</v>
      </c>
      <c r="QM28" s="1">
        <f t="shared" si="143"/>
        <v>0</v>
      </c>
      <c r="QN28" s="1">
        <f t="shared" si="143"/>
        <v>0</v>
      </c>
      <c r="QO28" s="1">
        <f t="shared" si="143"/>
        <v>0</v>
      </c>
      <c r="QP28" s="1">
        <f t="shared" si="143"/>
        <v>0</v>
      </c>
      <c r="QQ28" s="1">
        <f t="shared" si="143"/>
        <v>0</v>
      </c>
      <c r="QR28" s="1">
        <f t="shared" si="143"/>
        <v>0</v>
      </c>
      <c r="QS28" s="1">
        <f t="shared" si="143"/>
        <v>0</v>
      </c>
      <c r="QT28" s="1">
        <f t="shared" si="143"/>
        <v>0</v>
      </c>
      <c r="QU28" s="1">
        <f t="shared" ref="QU28:ST28" si="144">EXP(QU27)</f>
        <v>0</v>
      </c>
      <c r="QV28" s="1">
        <f t="shared" si="144"/>
        <v>0</v>
      </c>
      <c r="QW28" s="1">
        <f t="shared" si="144"/>
        <v>0</v>
      </c>
      <c r="QX28" s="1">
        <f t="shared" si="144"/>
        <v>0</v>
      </c>
      <c r="QY28" s="1">
        <f t="shared" si="144"/>
        <v>0</v>
      </c>
      <c r="QZ28" s="1">
        <f t="shared" si="144"/>
        <v>0</v>
      </c>
      <c r="RA28" s="1">
        <f t="shared" si="144"/>
        <v>0</v>
      </c>
      <c r="RB28" s="1">
        <f t="shared" si="144"/>
        <v>0</v>
      </c>
      <c r="RC28" s="1">
        <f t="shared" si="144"/>
        <v>0</v>
      </c>
      <c r="RD28" s="1">
        <f t="shared" si="144"/>
        <v>0</v>
      </c>
      <c r="RE28" s="1">
        <f t="shared" si="144"/>
        <v>0</v>
      </c>
      <c r="RF28" s="1">
        <f t="shared" si="144"/>
        <v>0</v>
      </c>
      <c r="RG28" s="1">
        <f t="shared" si="144"/>
        <v>0</v>
      </c>
      <c r="RH28" s="1">
        <f t="shared" si="144"/>
        <v>0</v>
      </c>
      <c r="RI28" s="1">
        <f t="shared" si="144"/>
        <v>0</v>
      </c>
      <c r="RJ28" s="1">
        <f t="shared" si="144"/>
        <v>0</v>
      </c>
      <c r="RK28" s="1">
        <f t="shared" si="144"/>
        <v>0</v>
      </c>
      <c r="RL28" s="1">
        <f t="shared" si="144"/>
        <v>0</v>
      </c>
      <c r="RM28" s="1">
        <f t="shared" si="144"/>
        <v>0</v>
      </c>
      <c r="RN28" s="1">
        <f t="shared" si="144"/>
        <v>0</v>
      </c>
      <c r="RO28" s="1">
        <f t="shared" si="144"/>
        <v>0</v>
      </c>
      <c r="RP28" s="1">
        <f t="shared" si="144"/>
        <v>0</v>
      </c>
      <c r="RQ28" s="1">
        <f t="shared" si="144"/>
        <v>0</v>
      </c>
      <c r="RR28" s="1">
        <f t="shared" si="144"/>
        <v>0</v>
      </c>
      <c r="RS28" s="1">
        <f t="shared" si="144"/>
        <v>0</v>
      </c>
      <c r="RT28" s="1">
        <f t="shared" si="144"/>
        <v>0</v>
      </c>
      <c r="RU28" s="1">
        <f t="shared" si="144"/>
        <v>0</v>
      </c>
      <c r="RV28" s="1">
        <f t="shared" si="144"/>
        <v>0</v>
      </c>
      <c r="RW28" s="1">
        <f t="shared" si="144"/>
        <v>0</v>
      </c>
      <c r="RX28" s="1">
        <f t="shared" si="144"/>
        <v>0</v>
      </c>
      <c r="RY28" s="1">
        <f t="shared" si="144"/>
        <v>0</v>
      </c>
      <c r="RZ28" s="1">
        <f t="shared" si="144"/>
        <v>0</v>
      </c>
      <c r="SA28" s="1">
        <f t="shared" si="144"/>
        <v>0</v>
      </c>
      <c r="SB28" s="1">
        <f t="shared" si="144"/>
        <v>0</v>
      </c>
      <c r="SC28" s="1">
        <f t="shared" si="144"/>
        <v>0</v>
      </c>
      <c r="SD28" s="1">
        <f t="shared" si="144"/>
        <v>0</v>
      </c>
      <c r="SE28" s="1">
        <f t="shared" si="144"/>
        <v>0</v>
      </c>
      <c r="SF28" s="1">
        <f t="shared" si="144"/>
        <v>0</v>
      </c>
      <c r="SG28" s="1">
        <f t="shared" si="144"/>
        <v>0</v>
      </c>
      <c r="SH28" s="1">
        <f t="shared" si="144"/>
        <v>0</v>
      </c>
      <c r="SI28" s="1">
        <f t="shared" si="144"/>
        <v>0</v>
      </c>
      <c r="SJ28" s="1">
        <f t="shared" si="144"/>
        <v>0</v>
      </c>
      <c r="SK28" s="1">
        <f t="shared" si="144"/>
        <v>0</v>
      </c>
      <c r="SL28" s="1">
        <f t="shared" si="144"/>
        <v>0</v>
      </c>
      <c r="SM28" s="1">
        <f t="shared" si="144"/>
        <v>0</v>
      </c>
      <c r="SN28" s="1">
        <f t="shared" si="144"/>
        <v>0</v>
      </c>
      <c r="SO28" s="1">
        <f t="shared" si="144"/>
        <v>0</v>
      </c>
      <c r="SP28" s="1">
        <f t="shared" si="144"/>
        <v>0</v>
      </c>
      <c r="SQ28" s="1">
        <f t="shared" si="144"/>
        <v>0</v>
      </c>
      <c r="SR28" s="1">
        <f t="shared" si="144"/>
        <v>0</v>
      </c>
      <c r="SS28" s="1">
        <f t="shared" si="144"/>
        <v>0</v>
      </c>
      <c r="ST28" s="4">
        <f t="shared" si="144"/>
        <v>0</v>
      </c>
    </row>
    <row r="29" spans="2:514" x14ac:dyDescent="0.45">
      <c r="M29" s="18" t="s">
        <v>15</v>
      </c>
      <c r="N29" s="1">
        <f t="shared" ref="N29:BY29" si="145">0.5*SUM(N28:O28)*(O5-N5)</f>
        <v>0</v>
      </c>
      <c r="O29" s="1">
        <f t="shared" si="145"/>
        <v>0</v>
      </c>
      <c r="P29" s="1">
        <f t="shared" si="145"/>
        <v>0</v>
      </c>
      <c r="Q29" s="1">
        <f t="shared" si="145"/>
        <v>0</v>
      </c>
      <c r="R29" s="1">
        <f t="shared" si="145"/>
        <v>0</v>
      </c>
      <c r="S29" s="1">
        <f t="shared" si="145"/>
        <v>0</v>
      </c>
      <c r="T29" s="1">
        <f t="shared" si="145"/>
        <v>0</v>
      </c>
      <c r="U29" s="1">
        <f t="shared" si="145"/>
        <v>0</v>
      </c>
      <c r="V29" s="1">
        <f t="shared" si="145"/>
        <v>0</v>
      </c>
      <c r="W29" s="1">
        <f t="shared" si="145"/>
        <v>0</v>
      </c>
      <c r="X29" s="1">
        <f t="shared" si="145"/>
        <v>0</v>
      </c>
      <c r="Y29" s="1">
        <f t="shared" si="145"/>
        <v>0</v>
      </c>
      <c r="Z29" s="1">
        <f t="shared" si="145"/>
        <v>0</v>
      </c>
      <c r="AA29" s="1">
        <f t="shared" si="145"/>
        <v>0</v>
      </c>
      <c r="AB29" s="1">
        <f t="shared" si="145"/>
        <v>0</v>
      </c>
      <c r="AC29" s="1">
        <f t="shared" si="145"/>
        <v>0</v>
      </c>
      <c r="AD29" s="1">
        <f t="shared" si="145"/>
        <v>0</v>
      </c>
      <c r="AE29" s="1">
        <f t="shared" si="145"/>
        <v>0</v>
      </c>
      <c r="AF29" s="1">
        <f t="shared" si="145"/>
        <v>0</v>
      </c>
      <c r="AG29" s="1">
        <f t="shared" si="145"/>
        <v>0</v>
      </c>
      <c r="AH29" s="1">
        <f t="shared" si="145"/>
        <v>0</v>
      </c>
      <c r="AI29" s="1">
        <f t="shared" si="145"/>
        <v>0</v>
      </c>
      <c r="AJ29" s="1">
        <f t="shared" si="145"/>
        <v>0</v>
      </c>
      <c r="AK29" s="1">
        <f t="shared" si="145"/>
        <v>0</v>
      </c>
      <c r="AL29" s="1">
        <f t="shared" si="145"/>
        <v>0</v>
      </c>
      <c r="AM29" s="1">
        <f t="shared" si="145"/>
        <v>0</v>
      </c>
      <c r="AN29" s="1">
        <f t="shared" si="145"/>
        <v>0</v>
      </c>
      <c r="AO29" s="1">
        <f t="shared" si="145"/>
        <v>0</v>
      </c>
      <c r="AP29" s="1">
        <f t="shared" si="145"/>
        <v>0</v>
      </c>
      <c r="AQ29" s="1">
        <f t="shared" si="145"/>
        <v>0</v>
      </c>
      <c r="AR29" s="1">
        <f t="shared" si="145"/>
        <v>0</v>
      </c>
      <c r="AS29" s="1">
        <f t="shared" si="145"/>
        <v>0</v>
      </c>
      <c r="AT29" s="1">
        <f t="shared" si="145"/>
        <v>0</v>
      </c>
      <c r="AU29" s="1">
        <f t="shared" si="145"/>
        <v>0</v>
      </c>
      <c r="AV29" s="1">
        <f t="shared" si="145"/>
        <v>0</v>
      </c>
      <c r="AW29" s="1">
        <f t="shared" si="145"/>
        <v>0</v>
      </c>
      <c r="AX29" s="1">
        <f t="shared" si="145"/>
        <v>0</v>
      </c>
      <c r="AY29" s="1">
        <f t="shared" si="145"/>
        <v>0</v>
      </c>
      <c r="AZ29" s="1">
        <f t="shared" si="145"/>
        <v>0</v>
      </c>
      <c r="BA29" s="1">
        <f t="shared" si="145"/>
        <v>0</v>
      </c>
      <c r="BB29" s="1">
        <f t="shared" si="145"/>
        <v>0</v>
      </c>
      <c r="BC29" s="1">
        <f t="shared" si="145"/>
        <v>0</v>
      </c>
      <c r="BD29" s="1">
        <f t="shared" si="145"/>
        <v>0</v>
      </c>
      <c r="BE29" s="1">
        <f t="shared" si="145"/>
        <v>0</v>
      </c>
      <c r="BF29" s="1">
        <f t="shared" si="145"/>
        <v>0</v>
      </c>
      <c r="BG29" s="1">
        <f t="shared" si="145"/>
        <v>0</v>
      </c>
      <c r="BH29" s="1">
        <f t="shared" si="145"/>
        <v>0</v>
      </c>
      <c r="BI29" s="1">
        <f t="shared" si="145"/>
        <v>0</v>
      </c>
      <c r="BJ29" s="1">
        <f t="shared" si="145"/>
        <v>0</v>
      </c>
      <c r="BK29" s="1">
        <f t="shared" si="145"/>
        <v>0</v>
      </c>
      <c r="BL29" s="1">
        <f t="shared" si="145"/>
        <v>0</v>
      </c>
      <c r="BM29" s="1">
        <f t="shared" si="145"/>
        <v>0</v>
      </c>
      <c r="BN29" s="1">
        <f t="shared" si="145"/>
        <v>0</v>
      </c>
      <c r="BO29" s="1">
        <f t="shared" si="145"/>
        <v>0</v>
      </c>
      <c r="BP29" s="1">
        <f t="shared" si="145"/>
        <v>0</v>
      </c>
      <c r="BQ29" s="1">
        <f t="shared" si="145"/>
        <v>0</v>
      </c>
      <c r="BR29" s="1">
        <f t="shared" si="145"/>
        <v>0</v>
      </c>
      <c r="BS29" s="1">
        <f t="shared" si="145"/>
        <v>0</v>
      </c>
      <c r="BT29" s="1">
        <f t="shared" si="145"/>
        <v>0</v>
      </c>
      <c r="BU29" s="1">
        <f t="shared" si="145"/>
        <v>0</v>
      </c>
      <c r="BV29" s="1">
        <f t="shared" si="145"/>
        <v>0</v>
      </c>
      <c r="BW29" s="1">
        <f t="shared" si="145"/>
        <v>0</v>
      </c>
      <c r="BX29" s="1">
        <f t="shared" si="145"/>
        <v>0</v>
      </c>
      <c r="BY29" s="1">
        <f t="shared" si="145"/>
        <v>0</v>
      </c>
      <c r="BZ29" s="1">
        <f t="shared" ref="BZ29:EK29" si="146">0.5*SUM(BZ28:CA28)*(CA5-BZ5)</f>
        <v>0</v>
      </c>
      <c r="CA29" s="1">
        <f t="shared" si="146"/>
        <v>0</v>
      </c>
      <c r="CB29" s="1">
        <f t="shared" si="146"/>
        <v>0</v>
      </c>
      <c r="CC29" s="1">
        <f t="shared" si="146"/>
        <v>0</v>
      </c>
      <c r="CD29" s="1">
        <f t="shared" si="146"/>
        <v>0</v>
      </c>
      <c r="CE29" s="1">
        <f t="shared" si="146"/>
        <v>0</v>
      </c>
      <c r="CF29" s="1">
        <f t="shared" si="146"/>
        <v>0</v>
      </c>
      <c r="CG29" s="1">
        <f t="shared" si="146"/>
        <v>0</v>
      </c>
      <c r="CH29" s="1">
        <f t="shared" si="146"/>
        <v>0</v>
      </c>
      <c r="CI29" s="1">
        <f t="shared" si="146"/>
        <v>0</v>
      </c>
      <c r="CJ29" s="1">
        <f t="shared" si="146"/>
        <v>0</v>
      </c>
      <c r="CK29" s="1">
        <f t="shared" si="146"/>
        <v>0</v>
      </c>
      <c r="CL29" s="1">
        <f t="shared" si="146"/>
        <v>0</v>
      </c>
      <c r="CM29" s="1">
        <f t="shared" si="146"/>
        <v>0</v>
      </c>
      <c r="CN29" s="1">
        <f t="shared" si="146"/>
        <v>0</v>
      </c>
      <c r="CO29" s="1">
        <f t="shared" si="146"/>
        <v>0</v>
      </c>
      <c r="CP29" s="1">
        <f t="shared" si="146"/>
        <v>0</v>
      </c>
      <c r="CQ29" s="1">
        <f t="shared" si="146"/>
        <v>0</v>
      </c>
      <c r="CR29" s="1">
        <f t="shared" si="146"/>
        <v>0</v>
      </c>
      <c r="CS29" s="1">
        <f t="shared" si="146"/>
        <v>0</v>
      </c>
      <c r="CT29" s="1">
        <f t="shared" si="146"/>
        <v>0</v>
      </c>
      <c r="CU29" s="1">
        <f t="shared" si="146"/>
        <v>0</v>
      </c>
      <c r="CV29" s="1">
        <f t="shared" si="146"/>
        <v>0</v>
      </c>
      <c r="CW29" s="1">
        <f t="shared" si="146"/>
        <v>0</v>
      </c>
      <c r="CX29" s="1">
        <f t="shared" si="146"/>
        <v>0</v>
      </c>
      <c r="CY29" s="1">
        <f t="shared" si="146"/>
        <v>0</v>
      </c>
      <c r="CZ29" s="1">
        <f t="shared" si="146"/>
        <v>0</v>
      </c>
      <c r="DA29" s="1">
        <f t="shared" si="146"/>
        <v>0</v>
      </c>
      <c r="DB29" s="1">
        <f t="shared" si="146"/>
        <v>0</v>
      </c>
      <c r="DC29" s="1">
        <f t="shared" si="146"/>
        <v>0</v>
      </c>
      <c r="DD29" s="1">
        <f t="shared" si="146"/>
        <v>0</v>
      </c>
      <c r="DE29" s="1">
        <f t="shared" si="146"/>
        <v>0</v>
      </c>
      <c r="DF29" s="1">
        <f t="shared" si="146"/>
        <v>0</v>
      </c>
      <c r="DG29" s="1">
        <f t="shared" si="146"/>
        <v>0</v>
      </c>
      <c r="DH29" s="1">
        <f t="shared" si="146"/>
        <v>0</v>
      </c>
      <c r="DI29" s="1">
        <f t="shared" si="146"/>
        <v>0</v>
      </c>
      <c r="DJ29" s="1">
        <f t="shared" si="146"/>
        <v>0</v>
      </c>
      <c r="DK29" s="1">
        <f t="shared" si="146"/>
        <v>0</v>
      </c>
      <c r="DL29" s="1">
        <f t="shared" si="146"/>
        <v>0</v>
      </c>
      <c r="DM29" s="1">
        <f t="shared" si="146"/>
        <v>0</v>
      </c>
      <c r="DN29" s="1">
        <f t="shared" si="146"/>
        <v>0</v>
      </c>
      <c r="DO29" s="1">
        <f t="shared" si="146"/>
        <v>0</v>
      </c>
      <c r="DP29" s="1">
        <f t="shared" si="146"/>
        <v>0</v>
      </c>
      <c r="DQ29" s="1">
        <f t="shared" si="146"/>
        <v>0</v>
      </c>
      <c r="DR29" s="1">
        <f t="shared" si="146"/>
        <v>0</v>
      </c>
      <c r="DS29" s="1">
        <f t="shared" si="146"/>
        <v>0</v>
      </c>
      <c r="DT29" s="1">
        <f t="shared" si="146"/>
        <v>0</v>
      </c>
      <c r="DU29" s="1">
        <f t="shared" si="146"/>
        <v>0</v>
      </c>
      <c r="DV29" s="1">
        <f t="shared" si="146"/>
        <v>0</v>
      </c>
      <c r="DW29" s="1">
        <f t="shared" si="146"/>
        <v>0</v>
      </c>
      <c r="DX29" s="1">
        <f t="shared" si="146"/>
        <v>0</v>
      </c>
      <c r="DY29" s="1">
        <f t="shared" si="146"/>
        <v>0</v>
      </c>
      <c r="DZ29" s="1">
        <f t="shared" si="146"/>
        <v>0</v>
      </c>
      <c r="EA29" s="1">
        <f t="shared" si="146"/>
        <v>0</v>
      </c>
      <c r="EB29" s="1">
        <f t="shared" si="146"/>
        <v>0</v>
      </c>
      <c r="EC29" s="1">
        <f t="shared" si="146"/>
        <v>0</v>
      </c>
      <c r="ED29" s="1">
        <f t="shared" si="146"/>
        <v>0</v>
      </c>
      <c r="EE29" s="1">
        <f t="shared" si="146"/>
        <v>0</v>
      </c>
      <c r="EF29" s="1">
        <f t="shared" si="146"/>
        <v>0</v>
      </c>
      <c r="EG29" s="1">
        <f t="shared" si="146"/>
        <v>0</v>
      </c>
      <c r="EH29" s="1">
        <f t="shared" si="146"/>
        <v>0</v>
      </c>
      <c r="EI29" s="1">
        <f t="shared" si="146"/>
        <v>0</v>
      </c>
      <c r="EJ29" s="1">
        <f t="shared" si="146"/>
        <v>0</v>
      </c>
      <c r="EK29" s="1">
        <f t="shared" si="146"/>
        <v>0</v>
      </c>
      <c r="EL29" s="1">
        <f t="shared" ref="EL29:GW29" si="147">0.5*SUM(EL28:EM28)*(EM5-EL5)</f>
        <v>0</v>
      </c>
      <c r="EM29" s="1">
        <f t="shared" si="147"/>
        <v>0</v>
      </c>
      <c r="EN29" s="1">
        <f t="shared" si="147"/>
        <v>0</v>
      </c>
      <c r="EO29" s="1">
        <f t="shared" si="147"/>
        <v>0</v>
      </c>
      <c r="EP29" s="1">
        <f t="shared" si="147"/>
        <v>0</v>
      </c>
      <c r="EQ29" s="1">
        <f t="shared" si="147"/>
        <v>0</v>
      </c>
      <c r="ER29" s="1">
        <f t="shared" si="147"/>
        <v>0</v>
      </c>
      <c r="ES29" s="1">
        <f t="shared" si="147"/>
        <v>0</v>
      </c>
      <c r="ET29" s="1">
        <f t="shared" si="147"/>
        <v>0</v>
      </c>
      <c r="EU29" s="1">
        <f t="shared" si="147"/>
        <v>0</v>
      </c>
      <c r="EV29" s="1">
        <f t="shared" si="147"/>
        <v>0</v>
      </c>
      <c r="EW29" s="1">
        <f t="shared" si="147"/>
        <v>0</v>
      </c>
      <c r="EX29" s="1">
        <f t="shared" si="147"/>
        <v>0</v>
      </c>
      <c r="EY29" s="1">
        <f t="shared" si="147"/>
        <v>0</v>
      </c>
      <c r="EZ29" s="1">
        <f t="shared" si="147"/>
        <v>0</v>
      </c>
      <c r="FA29" s="1">
        <f t="shared" si="147"/>
        <v>0</v>
      </c>
      <c r="FB29" s="1">
        <f t="shared" si="147"/>
        <v>0</v>
      </c>
      <c r="FC29" s="1">
        <f t="shared" si="147"/>
        <v>0</v>
      </c>
      <c r="FD29" s="1">
        <f t="shared" si="147"/>
        <v>0</v>
      </c>
      <c r="FE29" s="1">
        <f t="shared" si="147"/>
        <v>0</v>
      </c>
      <c r="FF29" s="1">
        <f t="shared" si="147"/>
        <v>0</v>
      </c>
      <c r="FG29" s="1">
        <f t="shared" si="147"/>
        <v>0</v>
      </c>
      <c r="FH29" s="1">
        <f t="shared" si="147"/>
        <v>0</v>
      </c>
      <c r="FI29" s="1">
        <f t="shared" si="147"/>
        <v>0</v>
      </c>
      <c r="FJ29" s="1">
        <f t="shared" si="147"/>
        <v>0</v>
      </c>
      <c r="FK29" s="1">
        <f t="shared" si="147"/>
        <v>0</v>
      </c>
      <c r="FL29" s="1">
        <f t="shared" si="147"/>
        <v>0</v>
      </c>
      <c r="FM29" s="1">
        <f t="shared" si="147"/>
        <v>0</v>
      </c>
      <c r="FN29" s="1">
        <f t="shared" si="147"/>
        <v>0</v>
      </c>
      <c r="FO29" s="1">
        <f t="shared" si="147"/>
        <v>0</v>
      </c>
      <c r="FP29" s="1">
        <f t="shared" si="147"/>
        <v>0</v>
      </c>
      <c r="FQ29" s="1">
        <f t="shared" si="147"/>
        <v>0</v>
      </c>
      <c r="FR29" s="1">
        <f t="shared" si="147"/>
        <v>0</v>
      </c>
      <c r="FS29" s="1">
        <f t="shared" si="147"/>
        <v>0</v>
      </c>
      <c r="FT29" s="1">
        <f t="shared" si="147"/>
        <v>0</v>
      </c>
      <c r="FU29" s="1">
        <f t="shared" si="147"/>
        <v>0</v>
      </c>
      <c r="FV29" s="1">
        <f t="shared" si="147"/>
        <v>0</v>
      </c>
      <c r="FW29" s="1">
        <f t="shared" si="147"/>
        <v>0</v>
      </c>
      <c r="FX29" s="1">
        <f t="shared" si="147"/>
        <v>0</v>
      </c>
      <c r="FY29" s="1">
        <f t="shared" si="147"/>
        <v>0</v>
      </c>
      <c r="FZ29" s="1">
        <f t="shared" si="147"/>
        <v>0</v>
      </c>
      <c r="GA29" s="1">
        <f t="shared" si="147"/>
        <v>0</v>
      </c>
      <c r="GB29" s="1">
        <f t="shared" si="147"/>
        <v>0</v>
      </c>
      <c r="GC29" s="1">
        <f t="shared" si="147"/>
        <v>0</v>
      </c>
      <c r="GD29" s="1">
        <f t="shared" si="147"/>
        <v>0</v>
      </c>
      <c r="GE29" s="1">
        <f t="shared" si="147"/>
        <v>0</v>
      </c>
      <c r="GF29" s="1">
        <f t="shared" si="147"/>
        <v>0</v>
      </c>
      <c r="GG29" s="1">
        <f t="shared" si="147"/>
        <v>0</v>
      </c>
      <c r="GH29" s="1">
        <f t="shared" si="147"/>
        <v>0</v>
      </c>
      <c r="GI29" s="1">
        <f t="shared" si="147"/>
        <v>0</v>
      </c>
      <c r="GJ29" s="1">
        <f t="shared" si="147"/>
        <v>0</v>
      </c>
      <c r="GK29" s="1">
        <f t="shared" si="147"/>
        <v>0</v>
      </c>
      <c r="GL29" s="1">
        <f t="shared" si="147"/>
        <v>0</v>
      </c>
      <c r="GM29" s="1">
        <f t="shared" si="147"/>
        <v>0</v>
      </c>
      <c r="GN29" s="1">
        <f t="shared" si="147"/>
        <v>0</v>
      </c>
      <c r="GO29" s="1">
        <f t="shared" si="147"/>
        <v>0</v>
      </c>
      <c r="GP29" s="1">
        <f t="shared" si="147"/>
        <v>0</v>
      </c>
      <c r="GQ29" s="1">
        <f t="shared" si="147"/>
        <v>0</v>
      </c>
      <c r="GR29" s="1">
        <f t="shared" si="147"/>
        <v>0</v>
      </c>
      <c r="GS29" s="1">
        <f t="shared" si="147"/>
        <v>0</v>
      </c>
      <c r="GT29" s="1">
        <f t="shared" si="147"/>
        <v>0</v>
      </c>
      <c r="GU29" s="1">
        <f t="shared" si="147"/>
        <v>0</v>
      </c>
      <c r="GV29" s="1">
        <f t="shared" si="147"/>
        <v>0</v>
      </c>
      <c r="GW29" s="1">
        <f t="shared" si="147"/>
        <v>0</v>
      </c>
      <c r="GX29" s="1">
        <f t="shared" ref="GX29:JI29" si="148">0.5*SUM(GX28:GY28)*(GY5-GX5)</f>
        <v>0</v>
      </c>
      <c r="GY29" s="1">
        <f t="shared" si="148"/>
        <v>0</v>
      </c>
      <c r="GZ29" s="1">
        <f t="shared" si="148"/>
        <v>0</v>
      </c>
      <c r="HA29" s="1">
        <f t="shared" si="148"/>
        <v>0</v>
      </c>
      <c r="HB29" s="1">
        <f t="shared" si="148"/>
        <v>0</v>
      </c>
      <c r="HC29" s="1">
        <f t="shared" si="148"/>
        <v>0</v>
      </c>
      <c r="HD29" s="1">
        <f t="shared" si="148"/>
        <v>0</v>
      </c>
      <c r="HE29" s="1">
        <f t="shared" si="148"/>
        <v>0</v>
      </c>
      <c r="HF29" s="1">
        <f t="shared" si="148"/>
        <v>0</v>
      </c>
      <c r="HG29" s="1">
        <f t="shared" si="148"/>
        <v>0</v>
      </c>
      <c r="HH29" s="1">
        <f t="shared" si="148"/>
        <v>0</v>
      </c>
      <c r="HI29" s="1">
        <f t="shared" si="148"/>
        <v>0</v>
      </c>
      <c r="HJ29" s="1">
        <f t="shared" si="148"/>
        <v>0</v>
      </c>
      <c r="HK29" s="1">
        <f t="shared" si="148"/>
        <v>0</v>
      </c>
      <c r="HL29" s="1">
        <f t="shared" si="148"/>
        <v>0</v>
      </c>
      <c r="HM29" s="1">
        <f t="shared" si="148"/>
        <v>0</v>
      </c>
      <c r="HN29" s="1">
        <f t="shared" si="148"/>
        <v>0</v>
      </c>
      <c r="HO29" s="1">
        <f t="shared" si="148"/>
        <v>0</v>
      </c>
      <c r="HP29" s="1">
        <f t="shared" si="148"/>
        <v>0</v>
      </c>
      <c r="HQ29" s="1">
        <f t="shared" si="148"/>
        <v>0</v>
      </c>
      <c r="HR29" s="1">
        <f t="shared" si="148"/>
        <v>0</v>
      </c>
      <c r="HS29" s="1">
        <f t="shared" si="148"/>
        <v>0</v>
      </c>
      <c r="HT29" s="1">
        <f t="shared" si="148"/>
        <v>0</v>
      </c>
      <c r="HU29" s="1">
        <f t="shared" si="148"/>
        <v>0</v>
      </c>
      <c r="HV29" s="1">
        <f t="shared" si="148"/>
        <v>0</v>
      </c>
      <c r="HW29" s="1">
        <f t="shared" si="148"/>
        <v>0</v>
      </c>
      <c r="HX29" s="1">
        <f t="shared" si="148"/>
        <v>0</v>
      </c>
      <c r="HY29" s="1">
        <f t="shared" si="148"/>
        <v>0</v>
      </c>
      <c r="HZ29" s="1">
        <f t="shared" si="148"/>
        <v>0</v>
      </c>
      <c r="IA29" s="1">
        <f t="shared" si="148"/>
        <v>0</v>
      </c>
      <c r="IB29" s="1">
        <f t="shared" si="148"/>
        <v>0</v>
      </c>
      <c r="IC29" s="1">
        <f t="shared" si="148"/>
        <v>0</v>
      </c>
      <c r="ID29" s="1">
        <f t="shared" si="148"/>
        <v>0</v>
      </c>
      <c r="IE29" s="1">
        <f t="shared" si="148"/>
        <v>0</v>
      </c>
      <c r="IF29" s="1">
        <f t="shared" si="148"/>
        <v>0</v>
      </c>
      <c r="IG29" s="1">
        <f t="shared" si="148"/>
        <v>0</v>
      </c>
      <c r="IH29" s="1">
        <f t="shared" si="148"/>
        <v>0</v>
      </c>
      <c r="II29" s="1">
        <f t="shared" si="148"/>
        <v>0</v>
      </c>
      <c r="IJ29" s="1">
        <f t="shared" si="148"/>
        <v>0</v>
      </c>
      <c r="IK29" s="1">
        <f t="shared" si="148"/>
        <v>0</v>
      </c>
      <c r="IL29" s="1">
        <f t="shared" si="148"/>
        <v>0</v>
      </c>
      <c r="IM29" s="1">
        <f t="shared" si="148"/>
        <v>0</v>
      </c>
      <c r="IN29" s="1">
        <f t="shared" si="148"/>
        <v>0</v>
      </c>
      <c r="IO29" s="1">
        <f t="shared" si="148"/>
        <v>0</v>
      </c>
      <c r="IP29" s="1">
        <f t="shared" si="148"/>
        <v>0</v>
      </c>
      <c r="IQ29" s="1">
        <f t="shared" si="148"/>
        <v>0</v>
      </c>
      <c r="IR29" s="1">
        <f t="shared" si="148"/>
        <v>0</v>
      </c>
      <c r="IS29" s="1">
        <f t="shared" si="148"/>
        <v>0</v>
      </c>
      <c r="IT29" s="1">
        <f t="shared" si="148"/>
        <v>0</v>
      </c>
      <c r="IU29" s="1">
        <f t="shared" si="148"/>
        <v>0</v>
      </c>
      <c r="IV29" s="1">
        <f t="shared" si="148"/>
        <v>0</v>
      </c>
      <c r="IW29" s="1">
        <f t="shared" si="148"/>
        <v>1.960491901262896E-235</v>
      </c>
      <c r="IX29" s="1">
        <f t="shared" si="148"/>
        <v>2.6049947181728865E-167</v>
      </c>
      <c r="IY29" s="1">
        <f t="shared" si="148"/>
        <v>8.8676646781538961E-111</v>
      </c>
      <c r="IZ29" s="1">
        <f t="shared" si="148"/>
        <v>7.7334324854566042E-66</v>
      </c>
      <c r="JA29" s="1">
        <f t="shared" si="148"/>
        <v>1.7278098886141445E-32</v>
      </c>
      <c r="JB29" s="1">
        <f t="shared" si="148"/>
        <v>9.8896343079174941E-11</v>
      </c>
      <c r="JC29" s="1">
        <f t="shared" si="148"/>
        <v>1.4501907521118313</v>
      </c>
      <c r="JD29" s="1">
        <f t="shared" si="148"/>
        <v>2.2349129144600957</v>
      </c>
      <c r="JE29" s="1">
        <f t="shared" si="148"/>
        <v>8.1912165892911462E-2</v>
      </c>
      <c r="JF29" s="1">
        <f t="shared" si="148"/>
        <v>7.8834179070606161E-15</v>
      </c>
      <c r="JG29" s="1">
        <f t="shared" si="148"/>
        <v>1.9437540455033262E-39</v>
      </c>
      <c r="JH29" s="1">
        <f t="shared" si="148"/>
        <v>1.2278030045139694E-75</v>
      </c>
      <c r="JI29" s="1">
        <f t="shared" si="148"/>
        <v>1.9869031308572646E-123</v>
      </c>
      <c r="JJ29" s="1">
        <f t="shared" ref="JJ29:LU29" si="149">0.5*SUM(JJ28:JK28)*(JK5-JJ5)</f>
        <v>8.2373082327440824E-183</v>
      </c>
      <c r="JK29" s="1">
        <f t="shared" si="149"/>
        <v>8.7489223310361835E-254</v>
      </c>
      <c r="JL29" s="1">
        <f t="shared" si="149"/>
        <v>0</v>
      </c>
      <c r="JM29" s="1">
        <f t="shared" si="149"/>
        <v>0</v>
      </c>
      <c r="JN29" s="1">
        <f t="shared" si="149"/>
        <v>0</v>
      </c>
      <c r="JO29" s="1">
        <f t="shared" si="149"/>
        <v>0</v>
      </c>
      <c r="JP29" s="1">
        <f t="shared" si="149"/>
        <v>0</v>
      </c>
      <c r="JQ29" s="1">
        <f t="shared" si="149"/>
        <v>0</v>
      </c>
      <c r="JR29" s="1">
        <f t="shared" si="149"/>
        <v>0</v>
      </c>
      <c r="JS29" s="1">
        <f t="shared" si="149"/>
        <v>0</v>
      </c>
      <c r="JT29" s="1">
        <f t="shared" si="149"/>
        <v>0</v>
      </c>
      <c r="JU29" s="1">
        <f t="shared" si="149"/>
        <v>0</v>
      </c>
      <c r="JV29" s="1">
        <f t="shared" si="149"/>
        <v>0</v>
      </c>
      <c r="JW29" s="1">
        <f t="shared" si="149"/>
        <v>0</v>
      </c>
      <c r="JX29" s="1">
        <f t="shared" si="149"/>
        <v>0</v>
      </c>
      <c r="JY29" s="1">
        <f t="shared" si="149"/>
        <v>0</v>
      </c>
      <c r="JZ29" s="1">
        <f t="shared" si="149"/>
        <v>0</v>
      </c>
      <c r="KA29" s="1">
        <f t="shared" si="149"/>
        <v>0</v>
      </c>
      <c r="KB29" s="1">
        <f t="shared" si="149"/>
        <v>0</v>
      </c>
      <c r="KC29" s="1">
        <f t="shared" si="149"/>
        <v>0</v>
      </c>
      <c r="KD29" s="1">
        <f t="shared" si="149"/>
        <v>0</v>
      </c>
      <c r="KE29" s="1">
        <f t="shared" si="149"/>
        <v>0</v>
      </c>
      <c r="KF29" s="1">
        <f t="shared" si="149"/>
        <v>0</v>
      </c>
      <c r="KG29" s="1">
        <f t="shared" si="149"/>
        <v>0</v>
      </c>
      <c r="KH29" s="1">
        <f t="shared" si="149"/>
        <v>0</v>
      </c>
      <c r="KI29" s="1">
        <f t="shared" si="149"/>
        <v>0</v>
      </c>
      <c r="KJ29" s="1">
        <f t="shared" si="149"/>
        <v>0</v>
      </c>
      <c r="KK29" s="1">
        <f t="shared" si="149"/>
        <v>0</v>
      </c>
      <c r="KL29" s="1">
        <f t="shared" si="149"/>
        <v>0</v>
      </c>
      <c r="KM29" s="1">
        <f t="shared" si="149"/>
        <v>0</v>
      </c>
      <c r="KN29" s="1">
        <f t="shared" si="149"/>
        <v>0</v>
      </c>
      <c r="KO29" s="1">
        <f t="shared" si="149"/>
        <v>0</v>
      </c>
      <c r="KP29" s="1">
        <f t="shared" si="149"/>
        <v>0</v>
      </c>
      <c r="KQ29" s="1">
        <f t="shared" si="149"/>
        <v>0</v>
      </c>
      <c r="KR29" s="1">
        <f t="shared" si="149"/>
        <v>0</v>
      </c>
      <c r="KS29" s="1">
        <f t="shared" si="149"/>
        <v>0</v>
      </c>
      <c r="KT29" s="1">
        <f t="shared" si="149"/>
        <v>0</v>
      </c>
      <c r="KU29" s="1">
        <f t="shared" si="149"/>
        <v>0</v>
      </c>
      <c r="KV29" s="1">
        <f t="shared" si="149"/>
        <v>0</v>
      </c>
      <c r="KW29" s="1">
        <f t="shared" si="149"/>
        <v>0</v>
      </c>
      <c r="KX29" s="1">
        <f t="shared" si="149"/>
        <v>0</v>
      </c>
      <c r="KY29" s="1">
        <f t="shared" si="149"/>
        <v>0</v>
      </c>
      <c r="KZ29" s="1">
        <f t="shared" si="149"/>
        <v>0</v>
      </c>
      <c r="LA29" s="1">
        <f t="shared" si="149"/>
        <v>0</v>
      </c>
      <c r="LB29" s="1">
        <f t="shared" si="149"/>
        <v>0</v>
      </c>
      <c r="LC29" s="1">
        <f t="shared" si="149"/>
        <v>0</v>
      </c>
      <c r="LD29" s="1">
        <f t="shared" si="149"/>
        <v>0</v>
      </c>
      <c r="LE29" s="1">
        <f t="shared" si="149"/>
        <v>0</v>
      </c>
      <c r="LF29" s="1">
        <f t="shared" si="149"/>
        <v>0</v>
      </c>
      <c r="LG29" s="1">
        <f t="shared" si="149"/>
        <v>0</v>
      </c>
      <c r="LH29" s="1">
        <f t="shared" si="149"/>
        <v>0</v>
      </c>
      <c r="LI29" s="1">
        <f t="shared" si="149"/>
        <v>0</v>
      </c>
      <c r="LJ29" s="1">
        <f t="shared" si="149"/>
        <v>0</v>
      </c>
      <c r="LK29" s="1">
        <f t="shared" si="149"/>
        <v>0</v>
      </c>
      <c r="LL29" s="1">
        <f t="shared" si="149"/>
        <v>0</v>
      </c>
      <c r="LM29" s="1">
        <f t="shared" si="149"/>
        <v>0</v>
      </c>
      <c r="LN29" s="1">
        <f t="shared" si="149"/>
        <v>0</v>
      </c>
      <c r="LO29" s="1">
        <f t="shared" si="149"/>
        <v>0</v>
      </c>
      <c r="LP29" s="1">
        <f t="shared" si="149"/>
        <v>0</v>
      </c>
      <c r="LQ29" s="1">
        <f t="shared" si="149"/>
        <v>0</v>
      </c>
      <c r="LR29" s="1">
        <f t="shared" si="149"/>
        <v>0</v>
      </c>
      <c r="LS29" s="1">
        <f t="shared" si="149"/>
        <v>0</v>
      </c>
      <c r="LT29" s="1">
        <f t="shared" si="149"/>
        <v>0</v>
      </c>
      <c r="LU29" s="1">
        <f t="shared" si="149"/>
        <v>0</v>
      </c>
      <c r="LV29" s="1">
        <f t="shared" ref="LV29:OG29" si="150">0.5*SUM(LV28:LW28)*(LW5-LV5)</f>
        <v>0</v>
      </c>
      <c r="LW29" s="1">
        <f t="shared" si="150"/>
        <v>0</v>
      </c>
      <c r="LX29" s="1">
        <f t="shared" si="150"/>
        <v>0</v>
      </c>
      <c r="LY29" s="1">
        <f t="shared" si="150"/>
        <v>0</v>
      </c>
      <c r="LZ29" s="1">
        <f t="shared" si="150"/>
        <v>0</v>
      </c>
      <c r="MA29" s="1">
        <f t="shared" si="150"/>
        <v>0</v>
      </c>
      <c r="MB29" s="1">
        <f t="shared" si="150"/>
        <v>0</v>
      </c>
      <c r="MC29" s="1">
        <f t="shared" si="150"/>
        <v>0</v>
      </c>
      <c r="MD29" s="1">
        <f t="shared" si="150"/>
        <v>0</v>
      </c>
      <c r="ME29" s="1">
        <f t="shared" si="150"/>
        <v>0</v>
      </c>
      <c r="MF29" s="1">
        <f t="shared" si="150"/>
        <v>0</v>
      </c>
      <c r="MG29" s="1">
        <f t="shared" si="150"/>
        <v>0</v>
      </c>
      <c r="MH29" s="1">
        <f t="shared" si="150"/>
        <v>0</v>
      </c>
      <c r="MI29" s="1">
        <f t="shared" si="150"/>
        <v>0</v>
      </c>
      <c r="MJ29" s="1">
        <f t="shared" si="150"/>
        <v>0</v>
      </c>
      <c r="MK29" s="1">
        <f t="shared" si="150"/>
        <v>0</v>
      </c>
      <c r="ML29" s="1">
        <f t="shared" si="150"/>
        <v>0</v>
      </c>
      <c r="MM29" s="1">
        <f t="shared" si="150"/>
        <v>0</v>
      </c>
      <c r="MN29" s="1">
        <f t="shared" si="150"/>
        <v>0</v>
      </c>
      <c r="MO29" s="1">
        <f t="shared" si="150"/>
        <v>0</v>
      </c>
      <c r="MP29" s="1">
        <f t="shared" si="150"/>
        <v>0</v>
      </c>
      <c r="MQ29" s="1">
        <f t="shared" si="150"/>
        <v>0</v>
      </c>
      <c r="MR29" s="1">
        <f t="shared" si="150"/>
        <v>0</v>
      </c>
      <c r="MS29" s="1">
        <f t="shared" si="150"/>
        <v>0</v>
      </c>
      <c r="MT29" s="1">
        <f t="shared" si="150"/>
        <v>0</v>
      </c>
      <c r="MU29" s="1">
        <f t="shared" si="150"/>
        <v>0</v>
      </c>
      <c r="MV29" s="1">
        <f t="shared" si="150"/>
        <v>0</v>
      </c>
      <c r="MW29" s="1">
        <f t="shared" si="150"/>
        <v>0</v>
      </c>
      <c r="MX29" s="1">
        <f t="shared" si="150"/>
        <v>0</v>
      </c>
      <c r="MY29" s="1">
        <f t="shared" si="150"/>
        <v>0</v>
      </c>
      <c r="MZ29" s="1">
        <f t="shared" si="150"/>
        <v>0</v>
      </c>
      <c r="NA29" s="1">
        <f t="shared" si="150"/>
        <v>0</v>
      </c>
      <c r="NB29" s="1">
        <f t="shared" si="150"/>
        <v>0</v>
      </c>
      <c r="NC29" s="1">
        <f t="shared" si="150"/>
        <v>0</v>
      </c>
      <c r="ND29" s="1">
        <f t="shared" si="150"/>
        <v>0</v>
      </c>
      <c r="NE29" s="1">
        <f t="shared" si="150"/>
        <v>0</v>
      </c>
      <c r="NF29" s="1">
        <f t="shared" si="150"/>
        <v>0</v>
      </c>
      <c r="NG29" s="1">
        <f t="shared" si="150"/>
        <v>0</v>
      </c>
      <c r="NH29" s="1">
        <f t="shared" si="150"/>
        <v>0</v>
      </c>
      <c r="NI29" s="1">
        <f t="shared" si="150"/>
        <v>0</v>
      </c>
      <c r="NJ29" s="1">
        <f t="shared" si="150"/>
        <v>0</v>
      </c>
      <c r="NK29" s="1">
        <f t="shared" si="150"/>
        <v>0</v>
      </c>
      <c r="NL29" s="1">
        <f t="shared" si="150"/>
        <v>0</v>
      </c>
      <c r="NM29" s="1">
        <f t="shared" si="150"/>
        <v>0</v>
      </c>
      <c r="NN29" s="1">
        <f t="shared" si="150"/>
        <v>0</v>
      </c>
      <c r="NO29" s="1">
        <f t="shared" si="150"/>
        <v>0</v>
      </c>
      <c r="NP29" s="1">
        <f t="shared" si="150"/>
        <v>0</v>
      </c>
      <c r="NQ29" s="1">
        <f t="shared" si="150"/>
        <v>0</v>
      </c>
      <c r="NR29" s="1">
        <f t="shared" si="150"/>
        <v>0</v>
      </c>
      <c r="NS29" s="1">
        <f t="shared" si="150"/>
        <v>0</v>
      </c>
      <c r="NT29" s="1">
        <f t="shared" si="150"/>
        <v>0</v>
      </c>
      <c r="NU29" s="1">
        <f t="shared" si="150"/>
        <v>0</v>
      </c>
      <c r="NV29" s="1">
        <f t="shared" si="150"/>
        <v>0</v>
      </c>
      <c r="NW29" s="1">
        <f t="shared" si="150"/>
        <v>0</v>
      </c>
      <c r="NX29" s="1">
        <f t="shared" si="150"/>
        <v>0</v>
      </c>
      <c r="NY29" s="1">
        <f t="shared" si="150"/>
        <v>0</v>
      </c>
      <c r="NZ29" s="1">
        <f t="shared" si="150"/>
        <v>0</v>
      </c>
      <c r="OA29" s="1">
        <f t="shared" si="150"/>
        <v>0</v>
      </c>
      <c r="OB29" s="1">
        <f t="shared" si="150"/>
        <v>0</v>
      </c>
      <c r="OC29" s="1">
        <f t="shared" si="150"/>
        <v>0</v>
      </c>
      <c r="OD29" s="1">
        <f t="shared" si="150"/>
        <v>0</v>
      </c>
      <c r="OE29" s="1">
        <f t="shared" si="150"/>
        <v>0</v>
      </c>
      <c r="OF29" s="1">
        <f t="shared" si="150"/>
        <v>0</v>
      </c>
      <c r="OG29" s="1">
        <f t="shared" si="150"/>
        <v>0</v>
      </c>
      <c r="OH29" s="1">
        <f t="shared" ref="OH29:QS29" si="151">0.5*SUM(OH28:OI28)*(OI5-OH5)</f>
        <v>0</v>
      </c>
      <c r="OI29" s="1">
        <f t="shared" si="151"/>
        <v>0</v>
      </c>
      <c r="OJ29" s="1">
        <f t="shared" si="151"/>
        <v>0</v>
      </c>
      <c r="OK29" s="1">
        <f t="shared" si="151"/>
        <v>0</v>
      </c>
      <c r="OL29" s="1">
        <f t="shared" si="151"/>
        <v>0</v>
      </c>
      <c r="OM29" s="1">
        <f t="shared" si="151"/>
        <v>0</v>
      </c>
      <c r="ON29" s="1">
        <f t="shared" si="151"/>
        <v>0</v>
      </c>
      <c r="OO29" s="1">
        <f t="shared" si="151"/>
        <v>0</v>
      </c>
      <c r="OP29" s="1">
        <f t="shared" si="151"/>
        <v>0</v>
      </c>
      <c r="OQ29" s="1">
        <f t="shared" si="151"/>
        <v>0</v>
      </c>
      <c r="OR29" s="1">
        <f t="shared" si="151"/>
        <v>0</v>
      </c>
      <c r="OS29" s="1">
        <f t="shared" si="151"/>
        <v>0</v>
      </c>
      <c r="OT29" s="1">
        <f t="shared" si="151"/>
        <v>0</v>
      </c>
      <c r="OU29" s="1">
        <f t="shared" si="151"/>
        <v>0</v>
      </c>
      <c r="OV29" s="1">
        <f t="shared" si="151"/>
        <v>0</v>
      </c>
      <c r="OW29" s="1">
        <f t="shared" si="151"/>
        <v>0</v>
      </c>
      <c r="OX29" s="1">
        <f t="shared" si="151"/>
        <v>0</v>
      </c>
      <c r="OY29" s="1">
        <f t="shared" si="151"/>
        <v>0</v>
      </c>
      <c r="OZ29" s="1">
        <f t="shared" si="151"/>
        <v>0</v>
      </c>
      <c r="PA29" s="1">
        <f t="shared" si="151"/>
        <v>0</v>
      </c>
      <c r="PB29" s="1">
        <f t="shared" si="151"/>
        <v>0</v>
      </c>
      <c r="PC29" s="1">
        <f t="shared" si="151"/>
        <v>0</v>
      </c>
      <c r="PD29" s="1">
        <f t="shared" si="151"/>
        <v>0</v>
      </c>
      <c r="PE29" s="1">
        <f t="shared" si="151"/>
        <v>0</v>
      </c>
      <c r="PF29" s="1">
        <f t="shared" si="151"/>
        <v>0</v>
      </c>
      <c r="PG29" s="1">
        <f t="shared" si="151"/>
        <v>0</v>
      </c>
      <c r="PH29" s="1">
        <f t="shared" si="151"/>
        <v>0</v>
      </c>
      <c r="PI29" s="1">
        <f t="shared" si="151"/>
        <v>0</v>
      </c>
      <c r="PJ29" s="1">
        <f t="shared" si="151"/>
        <v>0</v>
      </c>
      <c r="PK29" s="1">
        <f t="shared" si="151"/>
        <v>0</v>
      </c>
      <c r="PL29" s="1">
        <f t="shared" si="151"/>
        <v>0</v>
      </c>
      <c r="PM29" s="1">
        <f t="shared" si="151"/>
        <v>0</v>
      </c>
      <c r="PN29" s="1">
        <f t="shared" si="151"/>
        <v>0</v>
      </c>
      <c r="PO29" s="1">
        <f t="shared" si="151"/>
        <v>0</v>
      </c>
      <c r="PP29" s="1">
        <f t="shared" si="151"/>
        <v>0</v>
      </c>
      <c r="PQ29" s="1">
        <f t="shared" si="151"/>
        <v>0</v>
      </c>
      <c r="PR29" s="1">
        <f t="shared" si="151"/>
        <v>0</v>
      </c>
      <c r="PS29" s="1">
        <f t="shared" si="151"/>
        <v>0</v>
      </c>
      <c r="PT29" s="1">
        <f t="shared" si="151"/>
        <v>0</v>
      </c>
      <c r="PU29" s="1">
        <f t="shared" si="151"/>
        <v>0</v>
      </c>
      <c r="PV29" s="1">
        <f t="shared" si="151"/>
        <v>0</v>
      </c>
      <c r="PW29" s="1">
        <f t="shared" si="151"/>
        <v>0</v>
      </c>
      <c r="PX29" s="1">
        <f t="shared" si="151"/>
        <v>0</v>
      </c>
      <c r="PY29" s="1">
        <f t="shared" si="151"/>
        <v>0</v>
      </c>
      <c r="PZ29" s="1">
        <f t="shared" si="151"/>
        <v>0</v>
      </c>
      <c r="QA29" s="1">
        <f t="shared" si="151"/>
        <v>0</v>
      </c>
      <c r="QB29" s="1">
        <f t="shared" si="151"/>
        <v>0</v>
      </c>
      <c r="QC29" s="1">
        <f t="shared" si="151"/>
        <v>0</v>
      </c>
      <c r="QD29" s="1">
        <f t="shared" si="151"/>
        <v>0</v>
      </c>
      <c r="QE29" s="1">
        <f t="shared" si="151"/>
        <v>0</v>
      </c>
      <c r="QF29" s="1">
        <f t="shared" si="151"/>
        <v>0</v>
      </c>
      <c r="QG29" s="1">
        <f t="shared" si="151"/>
        <v>0</v>
      </c>
      <c r="QH29" s="1">
        <f t="shared" si="151"/>
        <v>0</v>
      </c>
      <c r="QI29" s="1">
        <f t="shared" si="151"/>
        <v>0</v>
      </c>
      <c r="QJ29" s="1">
        <f t="shared" si="151"/>
        <v>0</v>
      </c>
      <c r="QK29" s="1">
        <f t="shared" si="151"/>
        <v>0</v>
      </c>
      <c r="QL29" s="1">
        <f t="shared" si="151"/>
        <v>0</v>
      </c>
      <c r="QM29" s="1">
        <f t="shared" si="151"/>
        <v>0</v>
      </c>
      <c r="QN29" s="1">
        <f t="shared" si="151"/>
        <v>0</v>
      </c>
      <c r="QO29" s="1">
        <f t="shared" si="151"/>
        <v>0</v>
      </c>
      <c r="QP29" s="1">
        <f t="shared" si="151"/>
        <v>0</v>
      </c>
      <c r="QQ29" s="1">
        <f t="shared" si="151"/>
        <v>0</v>
      </c>
      <c r="QR29" s="1">
        <f t="shared" si="151"/>
        <v>0</v>
      </c>
      <c r="QS29" s="1">
        <f t="shared" si="151"/>
        <v>0</v>
      </c>
      <c r="QT29" s="1">
        <f t="shared" ref="QT29:SS29" si="152">0.5*SUM(QT28:QU28)*(QU5-QT5)</f>
        <v>0</v>
      </c>
      <c r="QU29" s="1">
        <f t="shared" si="152"/>
        <v>0</v>
      </c>
      <c r="QV29" s="1">
        <f t="shared" si="152"/>
        <v>0</v>
      </c>
      <c r="QW29" s="1">
        <f t="shared" si="152"/>
        <v>0</v>
      </c>
      <c r="QX29" s="1">
        <f t="shared" si="152"/>
        <v>0</v>
      </c>
      <c r="QY29" s="1">
        <f t="shared" si="152"/>
        <v>0</v>
      </c>
      <c r="QZ29" s="1">
        <f t="shared" si="152"/>
        <v>0</v>
      </c>
      <c r="RA29" s="1">
        <f t="shared" si="152"/>
        <v>0</v>
      </c>
      <c r="RB29" s="1">
        <f t="shared" si="152"/>
        <v>0</v>
      </c>
      <c r="RC29" s="1">
        <f t="shared" si="152"/>
        <v>0</v>
      </c>
      <c r="RD29" s="1">
        <f t="shared" si="152"/>
        <v>0</v>
      </c>
      <c r="RE29" s="1">
        <f t="shared" si="152"/>
        <v>0</v>
      </c>
      <c r="RF29" s="1">
        <f t="shared" si="152"/>
        <v>0</v>
      </c>
      <c r="RG29" s="1">
        <f t="shared" si="152"/>
        <v>0</v>
      </c>
      <c r="RH29" s="1">
        <f t="shared" si="152"/>
        <v>0</v>
      </c>
      <c r="RI29" s="1">
        <f t="shared" si="152"/>
        <v>0</v>
      </c>
      <c r="RJ29" s="1">
        <f t="shared" si="152"/>
        <v>0</v>
      </c>
      <c r="RK29" s="1">
        <f t="shared" si="152"/>
        <v>0</v>
      </c>
      <c r="RL29" s="1">
        <f t="shared" si="152"/>
        <v>0</v>
      </c>
      <c r="RM29" s="1">
        <f t="shared" si="152"/>
        <v>0</v>
      </c>
      <c r="RN29" s="1">
        <f t="shared" si="152"/>
        <v>0</v>
      </c>
      <c r="RO29" s="1">
        <f t="shared" si="152"/>
        <v>0</v>
      </c>
      <c r="RP29" s="1">
        <f t="shared" si="152"/>
        <v>0</v>
      </c>
      <c r="RQ29" s="1">
        <f t="shared" si="152"/>
        <v>0</v>
      </c>
      <c r="RR29" s="1">
        <f t="shared" si="152"/>
        <v>0</v>
      </c>
      <c r="RS29" s="1">
        <f t="shared" si="152"/>
        <v>0</v>
      </c>
      <c r="RT29" s="1">
        <f t="shared" si="152"/>
        <v>0</v>
      </c>
      <c r="RU29" s="1">
        <f t="shared" si="152"/>
        <v>0</v>
      </c>
      <c r="RV29" s="1">
        <f t="shared" si="152"/>
        <v>0</v>
      </c>
      <c r="RW29" s="1">
        <f t="shared" si="152"/>
        <v>0</v>
      </c>
      <c r="RX29" s="1">
        <f t="shared" si="152"/>
        <v>0</v>
      </c>
      <c r="RY29" s="1">
        <f t="shared" si="152"/>
        <v>0</v>
      </c>
      <c r="RZ29" s="1">
        <f t="shared" si="152"/>
        <v>0</v>
      </c>
      <c r="SA29" s="1">
        <f t="shared" si="152"/>
        <v>0</v>
      </c>
      <c r="SB29" s="1">
        <f t="shared" si="152"/>
        <v>0</v>
      </c>
      <c r="SC29" s="1">
        <f t="shared" si="152"/>
        <v>0</v>
      </c>
      <c r="SD29" s="1">
        <f t="shared" si="152"/>
        <v>0</v>
      </c>
      <c r="SE29" s="1">
        <f t="shared" si="152"/>
        <v>0</v>
      </c>
      <c r="SF29" s="1">
        <f t="shared" si="152"/>
        <v>0</v>
      </c>
      <c r="SG29" s="1">
        <f t="shared" si="152"/>
        <v>0</v>
      </c>
      <c r="SH29" s="1">
        <f t="shared" si="152"/>
        <v>0</v>
      </c>
      <c r="SI29" s="1">
        <f t="shared" si="152"/>
        <v>0</v>
      </c>
      <c r="SJ29" s="1">
        <f t="shared" si="152"/>
        <v>0</v>
      </c>
      <c r="SK29" s="1">
        <f t="shared" si="152"/>
        <v>0</v>
      </c>
      <c r="SL29" s="1">
        <f t="shared" si="152"/>
        <v>0</v>
      </c>
      <c r="SM29" s="1">
        <f t="shared" si="152"/>
        <v>0</v>
      </c>
      <c r="SN29" s="1">
        <f t="shared" si="152"/>
        <v>0</v>
      </c>
      <c r="SO29" s="1">
        <f t="shared" si="152"/>
        <v>0</v>
      </c>
      <c r="SP29" s="1">
        <f t="shared" si="152"/>
        <v>0</v>
      </c>
      <c r="SQ29" s="1">
        <f t="shared" si="152"/>
        <v>0</v>
      </c>
      <c r="SR29" s="1">
        <f t="shared" si="152"/>
        <v>0</v>
      </c>
      <c r="SS29" s="1">
        <f t="shared" si="152"/>
        <v>0</v>
      </c>
      <c r="ST29" s="4"/>
    </row>
    <row r="30" spans="2:514" x14ac:dyDescent="0.45">
      <c r="M30" s="19" t="s">
        <v>16</v>
      </c>
      <c r="N30" s="92">
        <f>SUM(N29:SS29)</f>
        <v>3.7670158325637426</v>
      </c>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3"/>
    </row>
    <row r="31" spans="2:514" x14ac:dyDescent="0.45">
      <c r="M31" s="17" t="s">
        <v>17</v>
      </c>
      <c r="N31" s="1">
        <f t="shared" ref="N31:BY31" si="153">N28/$N30</f>
        <v>0</v>
      </c>
      <c r="O31" s="1">
        <f t="shared" si="153"/>
        <v>0</v>
      </c>
      <c r="P31" s="1">
        <f t="shared" si="153"/>
        <v>0</v>
      </c>
      <c r="Q31" s="1">
        <f t="shared" si="153"/>
        <v>0</v>
      </c>
      <c r="R31" s="1">
        <f t="shared" si="153"/>
        <v>0</v>
      </c>
      <c r="S31" s="1">
        <f t="shared" si="153"/>
        <v>0</v>
      </c>
      <c r="T31" s="1">
        <f t="shared" si="153"/>
        <v>0</v>
      </c>
      <c r="U31" s="1">
        <f t="shared" si="153"/>
        <v>0</v>
      </c>
      <c r="V31" s="1">
        <f t="shared" si="153"/>
        <v>0</v>
      </c>
      <c r="W31" s="1">
        <f t="shared" si="153"/>
        <v>0</v>
      </c>
      <c r="X31" s="1">
        <f t="shared" si="153"/>
        <v>0</v>
      </c>
      <c r="Y31" s="1">
        <f t="shared" si="153"/>
        <v>0</v>
      </c>
      <c r="Z31" s="1">
        <f t="shared" si="153"/>
        <v>0</v>
      </c>
      <c r="AA31" s="1">
        <f t="shared" si="153"/>
        <v>0</v>
      </c>
      <c r="AB31" s="1">
        <f t="shared" si="153"/>
        <v>0</v>
      </c>
      <c r="AC31" s="1">
        <f t="shared" si="153"/>
        <v>0</v>
      </c>
      <c r="AD31" s="1">
        <f t="shared" si="153"/>
        <v>0</v>
      </c>
      <c r="AE31" s="1">
        <f t="shared" si="153"/>
        <v>0</v>
      </c>
      <c r="AF31" s="1">
        <f t="shared" si="153"/>
        <v>0</v>
      </c>
      <c r="AG31" s="1">
        <f t="shared" si="153"/>
        <v>0</v>
      </c>
      <c r="AH31" s="1">
        <f t="shared" si="153"/>
        <v>0</v>
      </c>
      <c r="AI31" s="1">
        <f t="shared" si="153"/>
        <v>0</v>
      </c>
      <c r="AJ31" s="1">
        <f t="shared" si="153"/>
        <v>0</v>
      </c>
      <c r="AK31" s="1">
        <f t="shared" si="153"/>
        <v>0</v>
      </c>
      <c r="AL31" s="1">
        <f t="shared" si="153"/>
        <v>0</v>
      </c>
      <c r="AM31" s="1">
        <f t="shared" si="153"/>
        <v>0</v>
      </c>
      <c r="AN31" s="1">
        <f t="shared" si="153"/>
        <v>0</v>
      </c>
      <c r="AO31" s="1">
        <f t="shared" si="153"/>
        <v>0</v>
      </c>
      <c r="AP31" s="1">
        <f t="shared" si="153"/>
        <v>0</v>
      </c>
      <c r="AQ31" s="1">
        <f t="shared" si="153"/>
        <v>0</v>
      </c>
      <c r="AR31" s="1">
        <f t="shared" si="153"/>
        <v>0</v>
      </c>
      <c r="AS31" s="1">
        <f t="shared" si="153"/>
        <v>0</v>
      </c>
      <c r="AT31" s="1">
        <f t="shared" si="153"/>
        <v>0</v>
      </c>
      <c r="AU31" s="1">
        <f t="shared" si="153"/>
        <v>0</v>
      </c>
      <c r="AV31" s="1">
        <f t="shared" si="153"/>
        <v>0</v>
      </c>
      <c r="AW31" s="1">
        <f t="shared" si="153"/>
        <v>0</v>
      </c>
      <c r="AX31" s="1">
        <f t="shared" si="153"/>
        <v>0</v>
      </c>
      <c r="AY31" s="1">
        <f t="shared" si="153"/>
        <v>0</v>
      </c>
      <c r="AZ31" s="1">
        <f t="shared" si="153"/>
        <v>0</v>
      </c>
      <c r="BA31" s="1">
        <f t="shared" si="153"/>
        <v>0</v>
      </c>
      <c r="BB31" s="1">
        <f t="shared" si="153"/>
        <v>0</v>
      </c>
      <c r="BC31" s="1">
        <f t="shared" si="153"/>
        <v>0</v>
      </c>
      <c r="BD31" s="1">
        <f t="shared" si="153"/>
        <v>0</v>
      </c>
      <c r="BE31" s="1">
        <f t="shared" si="153"/>
        <v>0</v>
      </c>
      <c r="BF31" s="1">
        <f t="shared" si="153"/>
        <v>0</v>
      </c>
      <c r="BG31" s="1">
        <f t="shared" si="153"/>
        <v>0</v>
      </c>
      <c r="BH31" s="1">
        <f t="shared" si="153"/>
        <v>0</v>
      </c>
      <c r="BI31" s="1">
        <f t="shared" si="153"/>
        <v>0</v>
      </c>
      <c r="BJ31" s="1">
        <f t="shared" si="153"/>
        <v>0</v>
      </c>
      <c r="BK31" s="1">
        <f t="shared" si="153"/>
        <v>0</v>
      </c>
      <c r="BL31" s="1">
        <f t="shared" si="153"/>
        <v>0</v>
      </c>
      <c r="BM31" s="1">
        <f t="shared" si="153"/>
        <v>0</v>
      </c>
      <c r="BN31" s="1">
        <f t="shared" si="153"/>
        <v>0</v>
      </c>
      <c r="BO31" s="1">
        <f t="shared" si="153"/>
        <v>0</v>
      </c>
      <c r="BP31" s="1">
        <f t="shared" si="153"/>
        <v>0</v>
      </c>
      <c r="BQ31" s="1">
        <f t="shared" si="153"/>
        <v>0</v>
      </c>
      <c r="BR31" s="1">
        <f t="shared" si="153"/>
        <v>0</v>
      </c>
      <c r="BS31" s="1">
        <f t="shared" si="153"/>
        <v>0</v>
      </c>
      <c r="BT31" s="1">
        <f t="shared" si="153"/>
        <v>0</v>
      </c>
      <c r="BU31" s="1">
        <f t="shared" si="153"/>
        <v>0</v>
      </c>
      <c r="BV31" s="1">
        <f t="shared" si="153"/>
        <v>0</v>
      </c>
      <c r="BW31" s="1">
        <f t="shared" si="153"/>
        <v>0</v>
      </c>
      <c r="BX31" s="1">
        <f t="shared" si="153"/>
        <v>0</v>
      </c>
      <c r="BY31" s="1">
        <f t="shared" si="153"/>
        <v>0</v>
      </c>
      <c r="BZ31" s="1">
        <f t="shared" ref="BZ31:EK31" si="154">BZ28/$N30</f>
        <v>0</v>
      </c>
      <c r="CA31" s="1">
        <f t="shared" si="154"/>
        <v>0</v>
      </c>
      <c r="CB31" s="1">
        <f t="shared" si="154"/>
        <v>0</v>
      </c>
      <c r="CC31" s="1">
        <f t="shared" si="154"/>
        <v>0</v>
      </c>
      <c r="CD31" s="1">
        <f t="shared" si="154"/>
        <v>0</v>
      </c>
      <c r="CE31" s="1">
        <f t="shared" si="154"/>
        <v>0</v>
      </c>
      <c r="CF31" s="1">
        <f t="shared" si="154"/>
        <v>0</v>
      </c>
      <c r="CG31" s="1">
        <f t="shared" si="154"/>
        <v>0</v>
      </c>
      <c r="CH31" s="1">
        <f t="shared" si="154"/>
        <v>0</v>
      </c>
      <c r="CI31" s="1">
        <f t="shared" si="154"/>
        <v>0</v>
      </c>
      <c r="CJ31" s="1">
        <f t="shared" si="154"/>
        <v>0</v>
      </c>
      <c r="CK31" s="1">
        <f t="shared" si="154"/>
        <v>0</v>
      </c>
      <c r="CL31" s="1">
        <f t="shared" si="154"/>
        <v>0</v>
      </c>
      <c r="CM31" s="1">
        <f t="shared" si="154"/>
        <v>0</v>
      </c>
      <c r="CN31" s="1">
        <f t="shared" si="154"/>
        <v>0</v>
      </c>
      <c r="CO31" s="1">
        <f t="shared" si="154"/>
        <v>0</v>
      </c>
      <c r="CP31" s="1">
        <f t="shared" si="154"/>
        <v>0</v>
      </c>
      <c r="CQ31" s="1">
        <f t="shared" si="154"/>
        <v>0</v>
      </c>
      <c r="CR31" s="1">
        <f t="shared" si="154"/>
        <v>0</v>
      </c>
      <c r="CS31" s="1">
        <f t="shared" si="154"/>
        <v>0</v>
      </c>
      <c r="CT31" s="1">
        <f t="shared" si="154"/>
        <v>0</v>
      </c>
      <c r="CU31" s="1">
        <f t="shared" si="154"/>
        <v>0</v>
      </c>
      <c r="CV31" s="1">
        <f t="shared" si="154"/>
        <v>0</v>
      </c>
      <c r="CW31" s="1">
        <f t="shared" si="154"/>
        <v>0</v>
      </c>
      <c r="CX31" s="1">
        <f t="shared" si="154"/>
        <v>0</v>
      </c>
      <c r="CY31" s="1">
        <f t="shared" si="154"/>
        <v>0</v>
      </c>
      <c r="CZ31" s="1">
        <f t="shared" si="154"/>
        <v>0</v>
      </c>
      <c r="DA31" s="1">
        <f t="shared" si="154"/>
        <v>0</v>
      </c>
      <c r="DB31" s="1">
        <f t="shared" si="154"/>
        <v>0</v>
      </c>
      <c r="DC31" s="1">
        <f t="shared" si="154"/>
        <v>0</v>
      </c>
      <c r="DD31" s="1">
        <f t="shared" si="154"/>
        <v>0</v>
      </c>
      <c r="DE31" s="1">
        <f t="shared" si="154"/>
        <v>0</v>
      </c>
      <c r="DF31" s="1">
        <f t="shared" si="154"/>
        <v>0</v>
      </c>
      <c r="DG31" s="1">
        <f t="shared" si="154"/>
        <v>0</v>
      </c>
      <c r="DH31" s="1">
        <f t="shared" si="154"/>
        <v>0</v>
      </c>
      <c r="DI31" s="1">
        <f t="shared" si="154"/>
        <v>0</v>
      </c>
      <c r="DJ31" s="1">
        <f t="shared" si="154"/>
        <v>0</v>
      </c>
      <c r="DK31" s="1">
        <f t="shared" si="154"/>
        <v>0</v>
      </c>
      <c r="DL31" s="1">
        <f t="shared" si="154"/>
        <v>0</v>
      </c>
      <c r="DM31" s="1">
        <f t="shared" si="154"/>
        <v>0</v>
      </c>
      <c r="DN31" s="1">
        <f t="shared" si="154"/>
        <v>0</v>
      </c>
      <c r="DO31" s="1">
        <f t="shared" si="154"/>
        <v>0</v>
      </c>
      <c r="DP31" s="1">
        <f t="shared" si="154"/>
        <v>0</v>
      </c>
      <c r="DQ31" s="1">
        <f t="shared" si="154"/>
        <v>0</v>
      </c>
      <c r="DR31" s="1">
        <f t="shared" si="154"/>
        <v>0</v>
      </c>
      <c r="DS31" s="1">
        <f t="shared" si="154"/>
        <v>0</v>
      </c>
      <c r="DT31" s="1">
        <f t="shared" si="154"/>
        <v>0</v>
      </c>
      <c r="DU31" s="1">
        <f t="shared" si="154"/>
        <v>0</v>
      </c>
      <c r="DV31" s="1">
        <f t="shared" si="154"/>
        <v>0</v>
      </c>
      <c r="DW31" s="1">
        <f t="shared" si="154"/>
        <v>0</v>
      </c>
      <c r="DX31" s="1">
        <f t="shared" si="154"/>
        <v>0</v>
      </c>
      <c r="DY31" s="1">
        <f t="shared" si="154"/>
        <v>0</v>
      </c>
      <c r="DZ31" s="1">
        <f t="shared" si="154"/>
        <v>0</v>
      </c>
      <c r="EA31" s="1">
        <f t="shared" si="154"/>
        <v>0</v>
      </c>
      <c r="EB31" s="1">
        <f t="shared" si="154"/>
        <v>0</v>
      </c>
      <c r="EC31" s="1">
        <f t="shared" si="154"/>
        <v>0</v>
      </c>
      <c r="ED31" s="1">
        <f t="shared" si="154"/>
        <v>0</v>
      </c>
      <c r="EE31" s="1">
        <f t="shared" si="154"/>
        <v>0</v>
      </c>
      <c r="EF31" s="1">
        <f t="shared" si="154"/>
        <v>0</v>
      </c>
      <c r="EG31" s="1">
        <f t="shared" si="154"/>
        <v>0</v>
      </c>
      <c r="EH31" s="1">
        <f t="shared" si="154"/>
        <v>0</v>
      </c>
      <c r="EI31" s="1">
        <f t="shared" si="154"/>
        <v>0</v>
      </c>
      <c r="EJ31" s="1">
        <f t="shared" si="154"/>
        <v>0</v>
      </c>
      <c r="EK31" s="1">
        <f t="shared" si="154"/>
        <v>0</v>
      </c>
      <c r="EL31" s="1">
        <f t="shared" ref="EL31:GW31" si="155">EL28/$N30</f>
        <v>0</v>
      </c>
      <c r="EM31" s="1">
        <f t="shared" si="155"/>
        <v>0</v>
      </c>
      <c r="EN31" s="1">
        <f t="shared" si="155"/>
        <v>0</v>
      </c>
      <c r="EO31" s="1">
        <f t="shared" si="155"/>
        <v>0</v>
      </c>
      <c r="EP31" s="1">
        <f t="shared" si="155"/>
        <v>0</v>
      </c>
      <c r="EQ31" s="1">
        <f t="shared" si="155"/>
        <v>0</v>
      </c>
      <c r="ER31" s="1">
        <f t="shared" si="155"/>
        <v>0</v>
      </c>
      <c r="ES31" s="1">
        <f t="shared" si="155"/>
        <v>0</v>
      </c>
      <c r="ET31" s="1">
        <f t="shared" si="155"/>
        <v>0</v>
      </c>
      <c r="EU31" s="1">
        <f t="shared" si="155"/>
        <v>0</v>
      </c>
      <c r="EV31" s="1">
        <f t="shared" si="155"/>
        <v>0</v>
      </c>
      <c r="EW31" s="1">
        <f t="shared" si="155"/>
        <v>0</v>
      </c>
      <c r="EX31" s="1">
        <f t="shared" si="155"/>
        <v>0</v>
      </c>
      <c r="EY31" s="1">
        <f t="shared" si="155"/>
        <v>0</v>
      </c>
      <c r="EZ31" s="1">
        <f t="shared" si="155"/>
        <v>0</v>
      </c>
      <c r="FA31" s="1">
        <f t="shared" si="155"/>
        <v>0</v>
      </c>
      <c r="FB31" s="1">
        <f t="shared" si="155"/>
        <v>0</v>
      </c>
      <c r="FC31" s="1">
        <f t="shared" si="155"/>
        <v>0</v>
      </c>
      <c r="FD31" s="1">
        <f t="shared" si="155"/>
        <v>0</v>
      </c>
      <c r="FE31" s="1">
        <f t="shared" si="155"/>
        <v>0</v>
      </c>
      <c r="FF31" s="1">
        <f t="shared" si="155"/>
        <v>0</v>
      </c>
      <c r="FG31" s="1">
        <f t="shared" si="155"/>
        <v>0</v>
      </c>
      <c r="FH31" s="1">
        <f t="shared" si="155"/>
        <v>0</v>
      </c>
      <c r="FI31" s="1">
        <f t="shared" si="155"/>
        <v>0</v>
      </c>
      <c r="FJ31" s="1">
        <f t="shared" si="155"/>
        <v>0</v>
      </c>
      <c r="FK31" s="1">
        <f t="shared" si="155"/>
        <v>0</v>
      </c>
      <c r="FL31" s="1">
        <f t="shared" si="155"/>
        <v>0</v>
      </c>
      <c r="FM31" s="1">
        <f t="shared" si="155"/>
        <v>0</v>
      </c>
      <c r="FN31" s="1">
        <f t="shared" si="155"/>
        <v>0</v>
      </c>
      <c r="FO31" s="1">
        <f t="shared" si="155"/>
        <v>0</v>
      </c>
      <c r="FP31" s="1">
        <f t="shared" si="155"/>
        <v>0</v>
      </c>
      <c r="FQ31" s="1">
        <f t="shared" si="155"/>
        <v>0</v>
      </c>
      <c r="FR31" s="1">
        <f t="shared" si="155"/>
        <v>0</v>
      </c>
      <c r="FS31" s="1">
        <f t="shared" si="155"/>
        <v>0</v>
      </c>
      <c r="FT31" s="1">
        <f t="shared" si="155"/>
        <v>0</v>
      </c>
      <c r="FU31" s="1">
        <f t="shared" si="155"/>
        <v>0</v>
      </c>
      <c r="FV31" s="1">
        <f t="shared" si="155"/>
        <v>0</v>
      </c>
      <c r="FW31" s="1">
        <f t="shared" si="155"/>
        <v>0</v>
      </c>
      <c r="FX31" s="1">
        <f t="shared" si="155"/>
        <v>0</v>
      </c>
      <c r="FY31" s="1">
        <f t="shared" si="155"/>
        <v>0</v>
      </c>
      <c r="FZ31" s="1">
        <f t="shared" si="155"/>
        <v>0</v>
      </c>
      <c r="GA31" s="1">
        <f t="shared" si="155"/>
        <v>0</v>
      </c>
      <c r="GB31" s="1">
        <f t="shared" si="155"/>
        <v>0</v>
      </c>
      <c r="GC31" s="1">
        <f t="shared" si="155"/>
        <v>0</v>
      </c>
      <c r="GD31" s="1">
        <f t="shared" si="155"/>
        <v>0</v>
      </c>
      <c r="GE31" s="1">
        <f t="shared" si="155"/>
        <v>0</v>
      </c>
      <c r="GF31" s="1">
        <f t="shared" si="155"/>
        <v>0</v>
      </c>
      <c r="GG31" s="1">
        <f t="shared" si="155"/>
        <v>0</v>
      </c>
      <c r="GH31" s="1">
        <f t="shared" si="155"/>
        <v>0</v>
      </c>
      <c r="GI31" s="1">
        <f t="shared" si="155"/>
        <v>0</v>
      </c>
      <c r="GJ31" s="1">
        <f t="shared" si="155"/>
        <v>0</v>
      </c>
      <c r="GK31" s="1">
        <f t="shared" si="155"/>
        <v>0</v>
      </c>
      <c r="GL31" s="1">
        <f t="shared" si="155"/>
        <v>0</v>
      </c>
      <c r="GM31" s="1">
        <f t="shared" si="155"/>
        <v>0</v>
      </c>
      <c r="GN31" s="1">
        <f t="shared" si="155"/>
        <v>0</v>
      </c>
      <c r="GO31" s="1">
        <f t="shared" si="155"/>
        <v>0</v>
      </c>
      <c r="GP31" s="1">
        <f t="shared" si="155"/>
        <v>0</v>
      </c>
      <c r="GQ31" s="1">
        <f t="shared" si="155"/>
        <v>0</v>
      </c>
      <c r="GR31" s="1">
        <f t="shared" si="155"/>
        <v>0</v>
      </c>
      <c r="GS31" s="1">
        <f t="shared" si="155"/>
        <v>0</v>
      </c>
      <c r="GT31" s="1">
        <f t="shared" si="155"/>
        <v>0</v>
      </c>
      <c r="GU31" s="1">
        <f t="shared" si="155"/>
        <v>0</v>
      </c>
      <c r="GV31" s="1">
        <f t="shared" si="155"/>
        <v>0</v>
      </c>
      <c r="GW31" s="1">
        <f t="shared" si="155"/>
        <v>0</v>
      </c>
      <c r="GX31" s="1">
        <f t="shared" ref="GX31:JI31" si="156">GX28/$N30</f>
        <v>0</v>
      </c>
      <c r="GY31" s="1">
        <f t="shared" si="156"/>
        <v>0</v>
      </c>
      <c r="GZ31" s="1">
        <f t="shared" si="156"/>
        <v>0</v>
      </c>
      <c r="HA31" s="1">
        <f t="shared" si="156"/>
        <v>0</v>
      </c>
      <c r="HB31" s="1">
        <f t="shared" si="156"/>
        <v>0</v>
      </c>
      <c r="HC31" s="1">
        <f t="shared" si="156"/>
        <v>0</v>
      </c>
      <c r="HD31" s="1">
        <f t="shared" si="156"/>
        <v>0</v>
      </c>
      <c r="HE31" s="1">
        <f t="shared" si="156"/>
        <v>0</v>
      </c>
      <c r="HF31" s="1">
        <f t="shared" si="156"/>
        <v>0</v>
      </c>
      <c r="HG31" s="1">
        <f t="shared" si="156"/>
        <v>0</v>
      </c>
      <c r="HH31" s="1">
        <f t="shared" si="156"/>
        <v>0</v>
      </c>
      <c r="HI31" s="1">
        <f t="shared" si="156"/>
        <v>0</v>
      </c>
      <c r="HJ31" s="1">
        <f t="shared" si="156"/>
        <v>0</v>
      </c>
      <c r="HK31" s="1">
        <f t="shared" si="156"/>
        <v>0</v>
      </c>
      <c r="HL31" s="1">
        <f t="shared" si="156"/>
        <v>0</v>
      </c>
      <c r="HM31" s="1">
        <f t="shared" si="156"/>
        <v>0</v>
      </c>
      <c r="HN31" s="1">
        <f t="shared" si="156"/>
        <v>0</v>
      </c>
      <c r="HO31" s="1">
        <f t="shared" si="156"/>
        <v>0</v>
      </c>
      <c r="HP31" s="1">
        <f t="shared" si="156"/>
        <v>0</v>
      </c>
      <c r="HQ31" s="1">
        <f t="shared" si="156"/>
        <v>0</v>
      </c>
      <c r="HR31" s="1">
        <f t="shared" si="156"/>
        <v>0</v>
      </c>
      <c r="HS31" s="1">
        <f t="shared" si="156"/>
        <v>0</v>
      </c>
      <c r="HT31" s="1">
        <f t="shared" si="156"/>
        <v>0</v>
      </c>
      <c r="HU31" s="1">
        <f t="shared" si="156"/>
        <v>0</v>
      </c>
      <c r="HV31" s="1">
        <f t="shared" si="156"/>
        <v>0</v>
      </c>
      <c r="HW31" s="1">
        <f t="shared" si="156"/>
        <v>0</v>
      </c>
      <c r="HX31" s="1">
        <f t="shared" si="156"/>
        <v>0</v>
      </c>
      <c r="HY31" s="1">
        <f t="shared" si="156"/>
        <v>0</v>
      </c>
      <c r="HZ31" s="1">
        <f t="shared" si="156"/>
        <v>0</v>
      </c>
      <c r="IA31" s="1">
        <f t="shared" si="156"/>
        <v>0</v>
      </c>
      <c r="IB31" s="1">
        <f t="shared" si="156"/>
        <v>0</v>
      </c>
      <c r="IC31" s="1">
        <f t="shared" si="156"/>
        <v>0</v>
      </c>
      <c r="ID31" s="1">
        <f t="shared" si="156"/>
        <v>0</v>
      </c>
      <c r="IE31" s="1">
        <f t="shared" si="156"/>
        <v>0</v>
      </c>
      <c r="IF31" s="1">
        <f t="shared" si="156"/>
        <v>0</v>
      </c>
      <c r="IG31" s="1">
        <f t="shared" si="156"/>
        <v>0</v>
      </c>
      <c r="IH31" s="1">
        <f t="shared" si="156"/>
        <v>0</v>
      </c>
      <c r="II31" s="1">
        <f t="shared" si="156"/>
        <v>0</v>
      </c>
      <c r="IJ31" s="1">
        <f t="shared" si="156"/>
        <v>0</v>
      </c>
      <c r="IK31" s="1">
        <f t="shared" si="156"/>
        <v>0</v>
      </c>
      <c r="IL31" s="1">
        <f t="shared" si="156"/>
        <v>0</v>
      </c>
      <c r="IM31" s="1">
        <f t="shared" si="156"/>
        <v>0</v>
      </c>
      <c r="IN31" s="1">
        <f t="shared" si="156"/>
        <v>0</v>
      </c>
      <c r="IO31" s="1">
        <f t="shared" si="156"/>
        <v>0</v>
      </c>
      <c r="IP31" s="1">
        <f t="shared" si="156"/>
        <v>0</v>
      </c>
      <c r="IQ31" s="1">
        <f t="shared" si="156"/>
        <v>0</v>
      </c>
      <c r="IR31" s="1">
        <f t="shared" si="156"/>
        <v>0</v>
      </c>
      <c r="IS31" s="1">
        <f t="shared" si="156"/>
        <v>0</v>
      </c>
      <c r="IT31" s="1">
        <f t="shared" si="156"/>
        <v>0</v>
      </c>
      <c r="IU31" s="1">
        <f t="shared" si="156"/>
        <v>0</v>
      </c>
      <c r="IV31" s="1">
        <f t="shared" si="156"/>
        <v>0</v>
      </c>
      <c r="IW31" s="1">
        <f t="shared" si="156"/>
        <v>0</v>
      </c>
      <c r="IX31" s="1">
        <f t="shared" si="156"/>
        <v>4.1461883829702439E-235</v>
      </c>
      <c r="IY31" s="1">
        <f t="shared" si="156"/>
        <v>3.6641484956288468E-167</v>
      </c>
      <c r="IZ31" s="1">
        <f t="shared" si="156"/>
        <v>8.2957894697255855E-111</v>
      </c>
      <c r="JA31" s="1">
        <f t="shared" si="156"/>
        <v>4.8117493791922719E-66</v>
      </c>
      <c r="JB31" s="1">
        <f t="shared" si="156"/>
        <v>7.1500470013802951E-33</v>
      </c>
      <c r="JC31" s="1">
        <f t="shared" si="156"/>
        <v>2.721920366573719E-11</v>
      </c>
      <c r="JD31" s="1">
        <f t="shared" si="156"/>
        <v>0.26546211761457433</v>
      </c>
      <c r="JE31" s="1">
        <f t="shared" si="156"/>
        <v>6.6326993912629115E-3</v>
      </c>
      <c r="JF31" s="1">
        <f t="shared" si="156"/>
        <v>4.2455962928320012E-16</v>
      </c>
      <c r="JG31" s="1">
        <f t="shared" si="156"/>
        <v>6.9622192714649707E-41</v>
      </c>
      <c r="JH31" s="1">
        <f t="shared" si="156"/>
        <v>2.9249424093497594E-77</v>
      </c>
      <c r="JI31" s="1">
        <f t="shared" si="156"/>
        <v>3.1480930651848847E-125</v>
      </c>
      <c r="JJ31" s="1">
        <f t="shared" ref="JJ31:LU31" si="157">JJ28/$N30</f>
        <v>8.6803737838651977E-185</v>
      </c>
      <c r="JK31" s="1">
        <f t="shared" si="157"/>
        <v>6.1318272542274028E-256</v>
      </c>
      <c r="JL31" s="1">
        <f t="shared" si="157"/>
        <v>0</v>
      </c>
      <c r="JM31" s="1">
        <f t="shared" si="157"/>
        <v>0</v>
      </c>
      <c r="JN31" s="1">
        <f t="shared" si="157"/>
        <v>0</v>
      </c>
      <c r="JO31" s="1">
        <f t="shared" si="157"/>
        <v>0</v>
      </c>
      <c r="JP31" s="1">
        <f t="shared" si="157"/>
        <v>0</v>
      </c>
      <c r="JQ31" s="1">
        <f t="shared" si="157"/>
        <v>0</v>
      </c>
      <c r="JR31" s="1">
        <f t="shared" si="157"/>
        <v>0</v>
      </c>
      <c r="JS31" s="1">
        <f t="shared" si="157"/>
        <v>0</v>
      </c>
      <c r="JT31" s="1">
        <f t="shared" si="157"/>
        <v>0</v>
      </c>
      <c r="JU31" s="1">
        <f t="shared" si="157"/>
        <v>0</v>
      </c>
      <c r="JV31" s="1">
        <f t="shared" si="157"/>
        <v>0</v>
      </c>
      <c r="JW31" s="1">
        <f t="shared" si="157"/>
        <v>0</v>
      </c>
      <c r="JX31" s="1">
        <f t="shared" si="157"/>
        <v>0</v>
      </c>
      <c r="JY31" s="1">
        <f t="shared" si="157"/>
        <v>0</v>
      </c>
      <c r="JZ31" s="1">
        <f t="shared" si="157"/>
        <v>0</v>
      </c>
      <c r="KA31" s="1">
        <f t="shared" si="157"/>
        <v>0</v>
      </c>
      <c r="KB31" s="1">
        <f t="shared" si="157"/>
        <v>0</v>
      </c>
      <c r="KC31" s="1">
        <f t="shared" si="157"/>
        <v>0</v>
      </c>
      <c r="KD31" s="1">
        <f t="shared" si="157"/>
        <v>0</v>
      </c>
      <c r="KE31" s="1">
        <f t="shared" si="157"/>
        <v>0</v>
      </c>
      <c r="KF31" s="1">
        <f t="shared" si="157"/>
        <v>0</v>
      </c>
      <c r="KG31" s="1">
        <f t="shared" si="157"/>
        <v>0</v>
      </c>
      <c r="KH31" s="1">
        <f t="shared" si="157"/>
        <v>0</v>
      </c>
      <c r="KI31" s="1">
        <f t="shared" si="157"/>
        <v>0</v>
      </c>
      <c r="KJ31" s="1">
        <f t="shared" si="157"/>
        <v>0</v>
      </c>
      <c r="KK31" s="1">
        <f t="shared" si="157"/>
        <v>0</v>
      </c>
      <c r="KL31" s="1">
        <f t="shared" si="157"/>
        <v>0</v>
      </c>
      <c r="KM31" s="1">
        <f t="shared" si="157"/>
        <v>0</v>
      </c>
      <c r="KN31" s="1">
        <f t="shared" si="157"/>
        <v>0</v>
      </c>
      <c r="KO31" s="1">
        <f t="shared" si="157"/>
        <v>0</v>
      </c>
      <c r="KP31" s="1">
        <f t="shared" si="157"/>
        <v>0</v>
      </c>
      <c r="KQ31" s="1">
        <f t="shared" si="157"/>
        <v>0</v>
      </c>
      <c r="KR31" s="1">
        <f t="shared" si="157"/>
        <v>0</v>
      </c>
      <c r="KS31" s="1">
        <f t="shared" si="157"/>
        <v>0</v>
      </c>
      <c r="KT31" s="1">
        <f t="shared" si="157"/>
        <v>0</v>
      </c>
      <c r="KU31" s="1">
        <f t="shared" si="157"/>
        <v>0</v>
      </c>
      <c r="KV31" s="1">
        <f t="shared" si="157"/>
        <v>0</v>
      </c>
      <c r="KW31" s="1">
        <f t="shared" si="157"/>
        <v>0</v>
      </c>
      <c r="KX31" s="1">
        <f t="shared" si="157"/>
        <v>0</v>
      </c>
      <c r="KY31" s="1">
        <f t="shared" si="157"/>
        <v>0</v>
      </c>
      <c r="KZ31" s="1">
        <f t="shared" si="157"/>
        <v>0</v>
      </c>
      <c r="LA31" s="1">
        <f t="shared" si="157"/>
        <v>0</v>
      </c>
      <c r="LB31" s="1">
        <f t="shared" si="157"/>
        <v>0</v>
      </c>
      <c r="LC31" s="1">
        <f t="shared" si="157"/>
        <v>0</v>
      </c>
      <c r="LD31" s="1">
        <f t="shared" si="157"/>
        <v>0</v>
      </c>
      <c r="LE31" s="1">
        <f t="shared" si="157"/>
        <v>0</v>
      </c>
      <c r="LF31" s="1">
        <f t="shared" si="157"/>
        <v>0</v>
      </c>
      <c r="LG31" s="1">
        <f t="shared" si="157"/>
        <v>0</v>
      </c>
      <c r="LH31" s="1">
        <f t="shared" si="157"/>
        <v>0</v>
      </c>
      <c r="LI31" s="1">
        <f t="shared" si="157"/>
        <v>0</v>
      </c>
      <c r="LJ31" s="1">
        <f t="shared" si="157"/>
        <v>0</v>
      </c>
      <c r="LK31" s="1">
        <f t="shared" si="157"/>
        <v>0</v>
      </c>
      <c r="LL31" s="1">
        <f t="shared" si="157"/>
        <v>0</v>
      </c>
      <c r="LM31" s="1">
        <f t="shared" si="157"/>
        <v>0</v>
      </c>
      <c r="LN31" s="1">
        <f t="shared" si="157"/>
        <v>0</v>
      </c>
      <c r="LO31" s="1">
        <f t="shared" si="157"/>
        <v>0</v>
      </c>
      <c r="LP31" s="1">
        <f t="shared" si="157"/>
        <v>0</v>
      </c>
      <c r="LQ31" s="1">
        <f t="shared" si="157"/>
        <v>0</v>
      </c>
      <c r="LR31" s="1">
        <f t="shared" si="157"/>
        <v>0</v>
      </c>
      <c r="LS31" s="1">
        <f t="shared" si="157"/>
        <v>0</v>
      </c>
      <c r="LT31" s="1">
        <f t="shared" si="157"/>
        <v>0</v>
      </c>
      <c r="LU31" s="1">
        <f t="shared" si="157"/>
        <v>0</v>
      </c>
      <c r="LV31" s="1">
        <f t="shared" ref="LV31:OG31" si="158">LV28/$N30</f>
        <v>0</v>
      </c>
      <c r="LW31" s="1">
        <f t="shared" si="158"/>
        <v>0</v>
      </c>
      <c r="LX31" s="1">
        <f t="shared" si="158"/>
        <v>0</v>
      </c>
      <c r="LY31" s="1">
        <f t="shared" si="158"/>
        <v>0</v>
      </c>
      <c r="LZ31" s="1">
        <f t="shared" si="158"/>
        <v>0</v>
      </c>
      <c r="MA31" s="1">
        <f t="shared" si="158"/>
        <v>0</v>
      </c>
      <c r="MB31" s="1">
        <f t="shared" si="158"/>
        <v>0</v>
      </c>
      <c r="MC31" s="1">
        <f t="shared" si="158"/>
        <v>0</v>
      </c>
      <c r="MD31" s="1">
        <f t="shared" si="158"/>
        <v>0</v>
      </c>
      <c r="ME31" s="1">
        <f t="shared" si="158"/>
        <v>0</v>
      </c>
      <c r="MF31" s="1">
        <f t="shared" si="158"/>
        <v>0</v>
      </c>
      <c r="MG31" s="1">
        <f t="shared" si="158"/>
        <v>0</v>
      </c>
      <c r="MH31" s="1">
        <f t="shared" si="158"/>
        <v>0</v>
      </c>
      <c r="MI31" s="1">
        <f t="shared" si="158"/>
        <v>0</v>
      </c>
      <c r="MJ31" s="1">
        <f t="shared" si="158"/>
        <v>0</v>
      </c>
      <c r="MK31" s="1">
        <f t="shared" si="158"/>
        <v>0</v>
      </c>
      <c r="ML31" s="1">
        <f t="shared" si="158"/>
        <v>0</v>
      </c>
      <c r="MM31" s="1">
        <f t="shared" si="158"/>
        <v>0</v>
      </c>
      <c r="MN31" s="1">
        <f t="shared" si="158"/>
        <v>0</v>
      </c>
      <c r="MO31" s="1">
        <f t="shared" si="158"/>
        <v>0</v>
      </c>
      <c r="MP31" s="1">
        <f t="shared" si="158"/>
        <v>0</v>
      </c>
      <c r="MQ31" s="1">
        <f t="shared" si="158"/>
        <v>0</v>
      </c>
      <c r="MR31" s="1">
        <f t="shared" si="158"/>
        <v>0</v>
      </c>
      <c r="MS31" s="1">
        <f t="shared" si="158"/>
        <v>0</v>
      </c>
      <c r="MT31" s="1">
        <f t="shared" si="158"/>
        <v>0</v>
      </c>
      <c r="MU31" s="1">
        <f t="shared" si="158"/>
        <v>0</v>
      </c>
      <c r="MV31" s="1">
        <f t="shared" si="158"/>
        <v>0</v>
      </c>
      <c r="MW31" s="1">
        <f t="shared" si="158"/>
        <v>0</v>
      </c>
      <c r="MX31" s="1">
        <f t="shared" si="158"/>
        <v>0</v>
      </c>
      <c r="MY31" s="1">
        <f t="shared" si="158"/>
        <v>0</v>
      </c>
      <c r="MZ31" s="1">
        <f t="shared" si="158"/>
        <v>0</v>
      </c>
      <c r="NA31" s="1">
        <f t="shared" si="158"/>
        <v>0</v>
      </c>
      <c r="NB31" s="1">
        <f t="shared" si="158"/>
        <v>0</v>
      </c>
      <c r="NC31" s="1">
        <f t="shared" si="158"/>
        <v>0</v>
      </c>
      <c r="ND31" s="1">
        <f t="shared" si="158"/>
        <v>0</v>
      </c>
      <c r="NE31" s="1">
        <f t="shared" si="158"/>
        <v>0</v>
      </c>
      <c r="NF31" s="1">
        <f t="shared" si="158"/>
        <v>0</v>
      </c>
      <c r="NG31" s="1">
        <f t="shared" si="158"/>
        <v>0</v>
      </c>
      <c r="NH31" s="1">
        <f t="shared" si="158"/>
        <v>0</v>
      </c>
      <c r="NI31" s="1">
        <f t="shared" si="158"/>
        <v>0</v>
      </c>
      <c r="NJ31" s="1">
        <f t="shared" si="158"/>
        <v>0</v>
      </c>
      <c r="NK31" s="1">
        <f t="shared" si="158"/>
        <v>0</v>
      </c>
      <c r="NL31" s="1">
        <f t="shared" si="158"/>
        <v>0</v>
      </c>
      <c r="NM31" s="1">
        <f t="shared" si="158"/>
        <v>0</v>
      </c>
      <c r="NN31" s="1">
        <f t="shared" si="158"/>
        <v>0</v>
      </c>
      <c r="NO31" s="1">
        <f t="shared" si="158"/>
        <v>0</v>
      </c>
      <c r="NP31" s="1">
        <f t="shared" si="158"/>
        <v>0</v>
      </c>
      <c r="NQ31" s="1">
        <f t="shared" si="158"/>
        <v>0</v>
      </c>
      <c r="NR31" s="1">
        <f t="shared" si="158"/>
        <v>0</v>
      </c>
      <c r="NS31" s="1">
        <f t="shared" si="158"/>
        <v>0</v>
      </c>
      <c r="NT31" s="1">
        <f t="shared" si="158"/>
        <v>0</v>
      </c>
      <c r="NU31" s="1">
        <f t="shared" si="158"/>
        <v>0</v>
      </c>
      <c r="NV31" s="1">
        <f t="shared" si="158"/>
        <v>0</v>
      </c>
      <c r="NW31" s="1">
        <f t="shared" si="158"/>
        <v>0</v>
      </c>
      <c r="NX31" s="1">
        <f t="shared" si="158"/>
        <v>0</v>
      </c>
      <c r="NY31" s="1">
        <f t="shared" si="158"/>
        <v>0</v>
      </c>
      <c r="NZ31" s="1">
        <f t="shared" si="158"/>
        <v>0</v>
      </c>
      <c r="OA31" s="1">
        <f t="shared" si="158"/>
        <v>0</v>
      </c>
      <c r="OB31" s="1">
        <f t="shared" si="158"/>
        <v>0</v>
      </c>
      <c r="OC31" s="1">
        <f t="shared" si="158"/>
        <v>0</v>
      </c>
      <c r="OD31" s="1">
        <f t="shared" si="158"/>
        <v>0</v>
      </c>
      <c r="OE31" s="1">
        <f t="shared" si="158"/>
        <v>0</v>
      </c>
      <c r="OF31" s="1">
        <f t="shared" si="158"/>
        <v>0</v>
      </c>
      <c r="OG31" s="1">
        <f t="shared" si="158"/>
        <v>0</v>
      </c>
      <c r="OH31" s="1">
        <f t="shared" ref="OH31:QS31" si="159">OH28/$N30</f>
        <v>0</v>
      </c>
      <c r="OI31" s="1">
        <f t="shared" si="159"/>
        <v>0</v>
      </c>
      <c r="OJ31" s="1">
        <f t="shared" si="159"/>
        <v>0</v>
      </c>
      <c r="OK31" s="1">
        <f t="shared" si="159"/>
        <v>0</v>
      </c>
      <c r="OL31" s="1">
        <f t="shared" si="159"/>
        <v>0</v>
      </c>
      <c r="OM31" s="1">
        <f t="shared" si="159"/>
        <v>0</v>
      </c>
      <c r="ON31" s="1">
        <f t="shared" si="159"/>
        <v>0</v>
      </c>
      <c r="OO31" s="1">
        <f t="shared" si="159"/>
        <v>0</v>
      </c>
      <c r="OP31" s="1">
        <f t="shared" si="159"/>
        <v>0</v>
      </c>
      <c r="OQ31" s="1">
        <f t="shared" si="159"/>
        <v>0</v>
      </c>
      <c r="OR31" s="1">
        <f t="shared" si="159"/>
        <v>0</v>
      </c>
      <c r="OS31" s="1">
        <f t="shared" si="159"/>
        <v>0</v>
      </c>
      <c r="OT31" s="1">
        <f t="shared" si="159"/>
        <v>0</v>
      </c>
      <c r="OU31" s="1">
        <f t="shared" si="159"/>
        <v>0</v>
      </c>
      <c r="OV31" s="1">
        <f t="shared" si="159"/>
        <v>0</v>
      </c>
      <c r="OW31" s="1">
        <f t="shared" si="159"/>
        <v>0</v>
      </c>
      <c r="OX31" s="1">
        <f t="shared" si="159"/>
        <v>0</v>
      </c>
      <c r="OY31" s="1">
        <f t="shared" si="159"/>
        <v>0</v>
      </c>
      <c r="OZ31" s="1">
        <f t="shared" si="159"/>
        <v>0</v>
      </c>
      <c r="PA31" s="1">
        <f t="shared" si="159"/>
        <v>0</v>
      </c>
      <c r="PB31" s="1">
        <f t="shared" si="159"/>
        <v>0</v>
      </c>
      <c r="PC31" s="1">
        <f t="shared" si="159"/>
        <v>0</v>
      </c>
      <c r="PD31" s="1">
        <f t="shared" si="159"/>
        <v>0</v>
      </c>
      <c r="PE31" s="1">
        <f t="shared" si="159"/>
        <v>0</v>
      </c>
      <c r="PF31" s="1">
        <f t="shared" si="159"/>
        <v>0</v>
      </c>
      <c r="PG31" s="1">
        <f t="shared" si="159"/>
        <v>0</v>
      </c>
      <c r="PH31" s="1">
        <f t="shared" si="159"/>
        <v>0</v>
      </c>
      <c r="PI31" s="1">
        <f t="shared" si="159"/>
        <v>0</v>
      </c>
      <c r="PJ31" s="1">
        <f t="shared" si="159"/>
        <v>0</v>
      </c>
      <c r="PK31" s="1">
        <f t="shared" si="159"/>
        <v>0</v>
      </c>
      <c r="PL31" s="1">
        <f t="shared" si="159"/>
        <v>0</v>
      </c>
      <c r="PM31" s="1">
        <f t="shared" si="159"/>
        <v>0</v>
      </c>
      <c r="PN31" s="1">
        <f t="shared" si="159"/>
        <v>0</v>
      </c>
      <c r="PO31" s="1">
        <f t="shared" si="159"/>
        <v>0</v>
      </c>
      <c r="PP31" s="1">
        <f t="shared" si="159"/>
        <v>0</v>
      </c>
      <c r="PQ31" s="1">
        <f t="shared" si="159"/>
        <v>0</v>
      </c>
      <c r="PR31" s="1">
        <f t="shared" si="159"/>
        <v>0</v>
      </c>
      <c r="PS31" s="1">
        <f t="shared" si="159"/>
        <v>0</v>
      </c>
      <c r="PT31" s="1">
        <f t="shared" si="159"/>
        <v>0</v>
      </c>
      <c r="PU31" s="1">
        <f t="shared" si="159"/>
        <v>0</v>
      </c>
      <c r="PV31" s="1">
        <f t="shared" si="159"/>
        <v>0</v>
      </c>
      <c r="PW31" s="1">
        <f t="shared" si="159"/>
        <v>0</v>
      </c>
      <c r="PX31" s="1">
        <f t="shared" si="159"/>
        <v>0</v>
      </c>
      <c r="PY31" s="1">
        <f t="shared" si="159"/>
        <v>0</v>
      </c>
      <c r="PZ31" s="1">
        <f t="shared" si="159"/>
        <v>0</v>
      </c>
      <c r="QA31" s="1">
        <f t="shared" si="159"/>
        <v>0</v>
      </c>
      <c r="QB31" s="1">
        <f t="shared" si="159"/>
        <v>0</v>
      </c>
      <c r="QC31" s="1">
        <f t="shared" si="159"/>
        <v>0</v>
      </c>
      <c r="QD31" s="1">
        <f t="shared" si="159"/>
        <v>0</v>
      </c>
      <c r="QE31" s="1">
        <f t="shared" si="159"/>
        <v>0</v>
      </c>
      <c r="QF31" s="1">
        <f t="shared" si="159"/>
        <v>0</v>
      </c>
      <c r="QG31" s="1">
        <f t="shared" si="159"/>
        <v>0</v>
      </c>
      <c r="QH31" s="1">
        <f t="shared" si="159"/>
        <v>0</v>
      </c>
      <c r="QI31" s="1">
        <f t="shared" si="159"/>
        <v>0</v>
      </c>
      <c r="QJ31" s="1">
        <f t="shared" si="159"/>
        <v>0</v>
      </c>
      <c r="QK31" s="1">
        <f t="shared" si="159"/>
        <v>0</v>
      </c>
      <c r="QL31" s="1">
        <f t="shared" si="159"/>
        <v>0</v>
      </c>
      <c r="QM31" s="1">
        <f t="shared" si="159"/>
        <v>0</v>
      </c>
      <c r="QN31" s="1">
        <f t="shared" si="159"/>
        <v>0</v>
      </c>
      <c r="QO31" s="1">
        <f t="shared" si="159"/>
        <v>0</v>
      </c>
      <c r="QP31" s="1">
        <f t="shared" si="159"/>
        <v>0</v>
      </c>
      <c r="QQ31" s="1">
        <f t="shared" si="159"/>
        <v>0</v>
      </c>
      <c r="QR31" s="1">
        <f t="shared" si="159"/>
        <v>0</v>
      </c>
      <c r="QS31" s="1">
        <f t="shared" si="159"/>
        <v>0</v>
      </c>
      <c r="QT31" s="1">
        <f t="shared" ref="QT31:ST31" si="160">QT28/$N30</f>
        <v>0</v>
      </c>
      <c r="QU31" s="1">
        <f t="shared" si="160"/>
        <v>0</v>
      </c>
      <c r="QV31" s="1">
        <f t="shared" si="160"/>
        <v>0</v>
      </c>
      <c r="QW31" s="1">
        <f t="shared" si="160"/>
        <v>0</v>
      </c>
      <c r="QX31" s="1">
        <f t="shared" si="160"/>
        <v>0</v>
      </c>
      <c r="QY31" s="1">
        <f t="shared" si="160"/>
        <v>0</v>
      </c>
      <c r="QZ31" s="1">
        <f t="shared" si="160"/>
        <v>0</v>
      </c>
      <c r="RA31" s="1">
        <f t="shared" si="160"/>
        <v>0</v>
      </c>
      <c r="RB31" s="1">
        <f t="shared" si="160"/>
        <v>0</v>
      </c>
      <c r="RC31" s="1">
        <f t="shared" si="160"/>
        <v>0</v>
      </c>
      <c r="RD31" s="1">
        <f t="shared" si="160"/>
        <v>0</v>
      </c>
      <c r="RE31" s="1">
        <f t="shared" si="160"/>
        <v>0</v>
      </c>
      <c r="RF31" s="1">
        <f t="shared" si="160"/>
        <v>0</v>
      </c>
      <c r="RG31" s="1">
        <f t="shared" si="160"/>
        <v>0</v>
      </c>
      <c r="RH31" s="1">
        <f t="shared" si="160"/>
        <v>0</v>
      </c>
      <c r="RI31" s="1">
        <f t="shared" si="160"/>
        <v>0</v>
      </c>
      <c r="RJ31" s="1">
        <f t="shared" si="160"/>
        <v>0</v>
      </c>
      <c r="RK31" s="1">
        <f t="shared" si="160"/>
        <v>0</v>
      </c>
      <c r="RL31" s="1">
        <f t="shared" si="160"/>
        <v>0</v>
      </c>
      <c r="RM31" s="1">
        <f t="shared" si="160"/>
        <v>0</v>
      </c>
      <c r="RN31" s="1">
        <f t="shared" si="160"/>
        <v>0</v>
      </c>
      <c r="RO31" s="1">
        <f t="shared" si="160"/>
        <v>0</v>
      </c>
      <c r="RP31" s="1">
        <f t="shared" si="160"/>
        <v>0</v>
      </c>
      <c r="RQ31" s="1">
        <f t="shared" si="160"/>
        <v>0</v>
      </c>
      <c r="RR31" s="1">
        <f t="shared" si="160"/>
        <v>0</v>
      </c>
      <c r="RS31" s="1">
        <f t="shared" si="160"/>
        <v>0</v>
      </c>
      <c r="RT31" s="1">
        <f t="shared" si="160"/>
        <v>0</v>
      </c>
      <c r="RU31" s="1">
        <f t="shared" si="160"/>
        <v>0</v>
      </c>
      <c r="RV31" s="1">
        <f t="shared" si="160"/>
        <v>0</v>
      </c>
      <c r="RW31" s="1">
        <f t="shared" si="160"/>
        <v>0</v>
      </c>
      <c r="RX31" s="1">
        <f t="shared" si="160"/>
        <v>0</v>
      </c>
      <c r="RY31" s="1">
        <f t="shared" si="160"/>
        <v>0</v>
      </c>
      <c r="RZ31" s="1">
        <f t="shared" si="160"/>
        <v>0</v>
      </c>
      <c r="SA31" s="1">
        <f t="shared" si="160"/>
        <v>0</v>
      </c>
      <c r="SB31" s="1">
        <f t="shared" si="160"/>
        <v>0</v>
      </c>
      <c r="SC31" s="1">
        <f t="shared" si="160"/>
        <v>0</v>
      </c>
      <c r="SD31" s="1">
        <f t="shared" si="160"/>
        <v>0</v>
      </c>
      <c r="SE31" s="1">
        <f t="shared" si="160"/>
        <v>0</v>
      </c>
      <c r="SF31" s="1">
        <f t="shared" si="160"/>
        <v>0</v>
      </c>
      <c r="SG31" s="1">
        <f t="shared" si="160"/>
        <v>0</v>
      </c>
      <c r="SH31" s="1">
        <f t="shared" si="160"/>
        <v>0</v>
      </c>
      <c r="SI31" s="1">
        <f t="shared" si="160"/>
        <v>0</v>
      </c>
      <c r="SJ31" s="1">
        <f t="shared" si="160"/>
        <v>0</v>
      </c>
      <c r="SK31" s="1">
        <f t="shared" si="160"/>
        <v>0</v>
      </c>
      <c r="SL31" s="1">
        <f t="shared" si="160"/>
        <v>0</v>
      </c>
      <c r="SM31" s="1">
        <f t="shared" si="160"/>
        <v>0</v>
      </c>
      <c r="SN31" s="1">
        <f t="shared" si="160"/>
        <v>0</v>
      </c>
      <c r="SO31" s="1">
        <f t="shared" si="160"/>
        <v>0</v>
      </c>
      <c r="SP31" s="1">
        <f t="shared" si="160"/>
        <v>0</v>
      </c>
      <c r="SQ31" s="1">
        <f t="shared" si="160"/>
        <v>0</v>
      </c>
      <c r="SR31" s="1">
        <f t="shared" si="160"/>
        <v>0</v>
      </c>
      <c r="SS31" s="1">
        <f t="shared" si="160"/>
        <v>0</v>
      </c>
      <c r="ST31" s="4">
        <f t="shared" si="160"/>
        <v>0</v>
      </c>
    </row>
    <row r="32" spans="2:514" ht="14.65" thickBot="1" x14ac:dyDescent="0.5">
      <c r="M32" s="20" t="s">
        <v>18</v>
      </c>
      <c r="N32" s="16">
        <v>0</v>
      </c>
      <c r="O32" s="16">
        <f>SUM(N32,0.5*(O31+N31)*(O$5-N$5))</f>
        <v>0</v>
      </c>
      <c r="P32" s="16">
        <f t="shared" ref="P32:CA32" si="161">SUM(O32,0.5*(P31+O31)*(P5-O5))</f>
        <v>0</v>
      </c>
      <c r="Q32" s="16">
        <f t="shared" si="161"/>
        <v>0</v>
      </c>
      <c r="R32" s="16">
        <f t="shared" si="161"/>
        <v>0</v>
      </c>
      <c r="S32" s="16">
        <f t="shared" si="161"/>
        <v>0</v>
      </c>
      <c r="T32" s="16">
        <f t="shared" si="161"/>
        <v>0</v>
      </c>
      <c r="U32" s="16">
        <f t="shared" si="161"/>
        <v>0</v>
      </c>
      <c r="V32" s="16">
        <f t="shared" si="161"/>
        <v>0</v>
      </c>
      <c r="W32" s="16">
        <f t="shared" si="161"/>
        <v>0</v>
      </c>
      <c r="X32" s="16">
        <f t="shared" si="161"/>
        <v>0</v>
      </c>
      <c r="Y32" s="16">
        <f t="shared" si="161"/>
        <v>0</v>
      </c>
      <c r="Z32" s="16">
        <f t="shared" si="161"/>
        <v>0</v>
      </c>
      <c r="AA32" s="16">
        <f t="shared" si="161"/>
        <v>0</v>
      </c>
      <c r="AB32" s="16">
        <f t="shared" si="161"/>
        <v>0</v>
      </c>
      <c r="AC32" s="16">
        <f t="shared" si="161"/>
        <v>0</v>
      </c>
      <c r="AD32" s="16">
        <f t="shared" si="161"/>
        <v>0</v>
      </c>
      <c r="AE32" s="16">
        <f t="shared" si="161"/>
        <v>0</v>
      </c>
      <c r="AF32" s="16">
        <f t="shared" si="161"/>
        <v>0</v>
      </c>
      <c r="AG32" s="16">
        <f t="shared" si="161"/>
        <v>0</v>
      </c>
      <c r="AH32" s="16">
        <f t="shared" si="161"/>
        <v>0</v>
      </c>
      <c r="AI32" s="16">
        <f t="shared" si="161"/>
        <v>0</v>
      </c>
      <c r="AJ32" s="16">
        <f t="shared" si="161"/>
        <v>0</v>
      </c>
      <c r="AK32" s="16">
        <f t="shared" si="161"/>
        <v>0</v>
      </c>
      <c r="AL32" s="16">
        <f t="shared" si="161"/>
        <v>0</v>
      </c>
      <c r="AM32" s="16">
        <f t="shared" si="161"/>
        <v>0</v>
      </c>
      <c r="AN32" s="16">
        <f t="shared" si="161"/>
        <v>0</v>
      </c>
      <c r="AO32" s="16">
        <f t="shared" si="161"/>
        <v>0</v>
      </c>
      <c r="AP32" s="16">
        <f t="shared" si="161"/>
        <v>0</v>
      </c>
      <c r="AQ32" s="16">
        <f t="shared" si="161"/>
        <v>0</v>
      </c>
      <c r="AR32" s="16">
        <f t="shared" si="161"/>
        <v>0</v>
      </c>
      <c r="AS32" s="16">
        <f t="shared" si="161"/>
        <v>0</v>
      </c>
      <c r="AT32" s="16">
        <f t="shared" si="161"/>
        <v>0</v>
      </c>
      <c r="AU32" s="16">
        <f t="shared" si="161"/>
        <v>0</v>
      </c>
      <c r="AV32" s="16">
        <f t="shared" si="161"/>
        <v>0</v>
      </c>
      <c r="AW32" s="16">
        <f t="shared" si="161"/>
        <v>0</v>
      </c>
      <c r="AX32" s="16">
        <f t="shared" si="161"/>
        <v>0</v>
      </c>
      <c r="AY32" s="16">
        <f t="shared" si="161"/>
        <v>0</v>
      </c>
      <c r="AZ32" s="16">
        <f t="shared" si="161"/>
        <v>0</v>
      </c>
      <c r="BA32" s="16">
        <f t="shared" si="161"/>
        <v>0</v>
      </c>
      <c r="BB32" s="16">
        <f t="shared" si="161"/>
        <v>0</v>
      </c>
      <c r="BC32" s="16">
        <f t="shared" si="161"/>
        <v>0</v>
      </c>
      <c r="BD32" s="16">
        <f t="shared" si="161"/>
        <v>0</v>
      </c>
      <c r="BE32" s="16">
        <f t="shared" si="161"/>
        <v>0</v>
      </c>
      <c r="BF32" s="16">
        <f t="shared" si="161"/>
        <v>0</v>
      </c>
      <c r="BG32" s="16">
        <f t="shared" si="161"/>
        <v>0</v>
      </c>
      <c r="BH32" s="16">
        <f t="shared" si="161"/>
        <v>0</v>
      </c>
      <c r="BI32" s="16">
        <f t="shared" si="161"/>
        <v>0</v>
      </c>
      <c r="BJ32" s="16">
        <f t="shared" si="161"/>
        <v>0</v>
      </c>
      <c r="BK32" s="16">
        <f t="shared" si="161"/>
        <v>0</v>
      </c>
      <c r="BL32" s="16">
        <f t="shared" si="161"/>
        <v>0</v>
      </c>
      <c r="BM32" s="16">
        <f t="shared" si="161"/>
        <v>0</v>
      </c>
      <c r="BN32" s="16">
        <f t="shared" si="161"/>
        <v>0</v>
      </c>
      <c r="BO32" s="16">
        <f t="shared" si="161"/>
        <v>0</v>
      </c>
      <c r="BP32" s="16">
        <f t="shared" si="161"/>
        <v>0</v>
      </c>
      <c r="BQ32" s="16">
        <f t="shared" si="161"/>
        <v>0</v>
      </c>
      <c r="BR32" s="16">
        <f t="shared" si="161"/>
        <v>0</v>
      </c>
      <c r="BS32" s="16">
        <f t="shared" si="161"/>
        <v>0</v>
      </c>
      <c r="BT32" s="16">
        <f t="shared" si="161"/>
        <v>0</v>
      </c>
      <c r="BU32" s="16">
        <f t="shared" si="161"/>
        <v>0</v>
      </c>
      <c r="BV32" s="16">
        <f t="shared" si="161"/>
        <v>0</v>
      </c>
      <c r="BW32" s="16">
        <f t="shared" si="161"/>
        <v>0</v>
      </c>
      <c r="BX32" s="16">
        <f t="shared" si="161"/>
        <v>0</v>
      </c>
      <c r="BY32" s="16">
        <f t="shared" si="161"/>
        <v>0</v>
      </c>
      <c r="BZ32" s="16">
        <f t="shared" si="161"/>
        <v>0</v>
      </c>
      <c r="CA32" s="16">
        <f t="shared" si="161"/>
        <v>0</v>
      </c>
      <c r="CB32" s="16">
        <f t="shared" ref="CB32:EM32" si="162">SUM(CA32,0.5*(CB31+CA31)*(CB5-CA5))</f>
        <v>0</v>
      </c>
      <c r="CC32" s="16">
        <f t="shared" si="162"/>
        <v>0</v>
      </c>
      <c r="CD32" s="16">
        <f t="shared" si="162"/>
        <v>0</v>
      </c>
      <c r="CE32" s="16">
        <f t="shared" si="162"/>
        <v>0</v>
      </c>
      <c r="CF32" s="16">
        <f t="shared" si="162"/>
        <v>0</v>
      </c>
      <c r="CG32" s="16">
        <f t="shared" si="162"/>
        <v>0</v>
      </c>
      <c r="CH32" s="16">
        <f t="shared" si="162"/>
        <v>0</v>
      </c>
      <c r="CI32" s="16">
        <f t="shared" si="162"/>
        <v>0</v>
      </c>
      <c r="CJ32" s="16">
        <f t="shared" si="162"/>
        <v>0</v>
      </c>
      <c r="CK32" s="16">
        <f t="shared" si="162"/>
        <v>0</v>
      </c>
      <c r="CL32" s="16">
        <f t="shared" si="162"/>
        <v>0</v>
      </c>
      <c r="CM32" s="16">
        <f t="shared" si="162"/>
        <v>0</v>
      </c>
      <c r="CN32" s="16">
        <f t="shared" si="162"/>
        <v>0</v>
      </c>
      <c r="CO32" s="16">
        <f t="shared" si="162"/>
        <v>0</v>
      </c>
      <c r="CP32" s="16">
        <f t="shared" si="162"/>
        <v>0</v>
      </c>
      <c r="CQ32" s="16">
        <f t="shared" si="162"/>
        <v>0</v>
      </c>
      <c r="CR32" s="16">
        <f t="shared" si="162"/>
        <v>0</v>
      </c>
      <c r="CS32" s="16">
        <f t="shared" si="162"/>
        <v>0</v>
      </c>
      <c r="CT32" s="16">
        <f t="shared" si="162"/>
        <v>0</v>
      </c>
      <c r="CU32" s="16">
        <f t="shared" si="162"/>
        <v>0</v>
      </c>
      <c r="CV32" s="16">
        <f t="shared" si="162"/>
        <v>0</v>
      </c>
      <c r="CW32" s="16">
        <f t="shared" si="162"/>
        <v>0</v>
      </c>
      <c r="CX32" s="16">
        <f t="shared" si="162"/>
        <v>0</v>
      </c>
      <c r="CY32" s="16">
        <f t="shared" si="162"/>
        <v>0</v>
      </c>
      <c r="CZ32" s="16">
        <f t="shared" si="162"/>
        <v>0</v>
      </c>
      <c r="DA32" s="16">
        <f t="shared" si="162"/>
        <v>0</v>
      </c>
      <c r="DB32" s="16">
        <f t="shared" si="162"/>
        <v>0</v>
      </c>
      <c r="DC32" s="16">
        <f t="shared" si="162"/>
        <v>0</v>
      </c>
      <c r="DD32" s="16">
        <f t="shared" si="162"/>
        <v>0</v>
      </c>
      <c r="DE32" s="16">
        <f t="shared" si="162"/>
        <v>0</v>
      </c>
      <c r="DF32" s="16">
        <f t="shared" si="162"/>
        <v>0</v>
      </c>
      <c r="DG32" s="16">
        <f t="shared" si="162"/>
        <v>0</v>
      </c>
      <c r="DH32" s="16">
        <f t="shared" si="162"/>
        <v>0</v>
      </c>
      <c r="DI32" s="16">
        <f t="shared" si="162"/>
        <v>0</v>
      </c>
      <c r="DJ32" s="16">
        <f t="shared" si="162"/>
        <v>0</v>
      </c>
      <c r="DK32" s="16">
        <f t="shared" si="162"/>
        <v>0</v>
      </c>
      <c r="DL32" s="16">
        <f t="shared" si="162"/>
        <v>0</v>
      </c>
      <c r="DM32" s="16">
        <f t="shared" si="162"/>
        <v>0</v>
      </c>
      <c r="DN32" s="16">
        <f t="shared" si="162"/>
        <v>0</v>
      </c>
      <c r="DO32" s="16">
        <f t="shared" si="162"/>
        <v>0</v>
      </c>
      <c r="DP32" s="16">
        <f t="shared" si="162"/>
        <v>0</v>
      </c>
      <c r="DQ32" s="16">
        <f t="shared" si="162"/>
        <v>0</v>
      </c>
      <c r="DR32" s="16">
        <f t="shared" si="162"/>
        <v>0</v>
      </c>
      <c r="DS32" s="16">
        <f t="shared" si="162"/>
        <v>0</v>
      </c>
      <c r="DT32" s="16">
        <f t="shared" si="162"/>
        <v>0</v>
      </c>
      <c r="DU32" s="16">
        <f t="shared" si="162"/>
        <v>0</v>
      </c>
      <c r="DV32" s="16">
        <f t="shared" si="162"/>
        <v>0</v>
      </c>
      <c r="DW32" s="16">
        <f t="shared" si="162"/>
        <v>0</v>
      </c>
      <c r="DX32" s="16">
        <f t="shared" si="162"/>
        <v>0</v>
      </c>
      <c r="DY32" s="16">
        <f t="shared" si="162"/>
        <v>0</v>
      </c>
      <c r="DZ32" s="16">
        <f t="shared" si="162"/>
        <v>0</v>
      </c>
      <c r="EA32" s="16">
        <f t="shared" si="162"/>
        <v>0</v>
      </c>
      <c r="EB32" s="16">
        <f t="shared" si="162"/>
        <v>0</v>
      </c>
      <c r="EC32" s="16">
        <f t="shared" si="162"/>
        <v>0</v>
      </c>
      <c r="ED32" s="16">
        <f t="shared" si="162"/>
        <v>0</v>
      </c>
      <c r="EE32" s="16">
        <f t="shared" si="162"/>
        <v>0</v>
      </c>
      <c r="EF32" s="16">
        <f t="shared" si="162"/>
        <v>0</v>
      </c>
      <c r="EG32" s="16">
        <f t="shared" si="162"/>
        <v>0</v>
      </c>
      <c r="EH32" s="16">
        <f t="shared" si="162"/>
        <v>0</v>
      </c>
      <c r="EI32" s="16">
        <f t="shared" si="162"/>
        <v>0</v>
      </c>
      <c r="EJ32" s="16">
        <f t="shared" si="162"/>
        <v>0</v>
      </c>
      <c r="EK32" s="16">
        <f t="shared" si="162"/>
        <v>0</v>
      </c>
      <c r="EL32" s="16">
        <f t="shared" si="162"/>
        <v>0</v>
      </c>
      <c r="EM32" s="16">
        <f t="shared" si="162"/>
        <v>0</v>
      </c>
      <c r="EN32" s="16">
        <f t="shared" ref="EN32:GY32" si="163">SUM(EM32,0.5*(EN31+EM31)*(EN5-EM5))</f>
        <v>0</v>
      </c>
      <c r="EO32" s="16">
        <f t="shared" si="163"/>
        <v>0</v>
      </c>
      <c r="EP32" s="16">
        <f t="shared" si="163"/>
        <v>0</v>
      </c>
      <c r="EQ32" s="16">
        <f t="shared" si="163"/>
        <v>0</v>
      </c>
      <c r="ER32" s="16">
        <f t="shared" si="163"/>
        <v>0</v>
      </c>
      <c r="ES32" s="16">
        <f t="shared" si="163"/>
        <v>0</v>
      </c>
      <c r="ET32" s="16">
        <f t="shared" si="163"/>
        <v>0</v>
      </c>
      <c r="EU32" s="16">
        <f t="shared" si="163"/>
        <v>0</v>
      </c>
      <c r="EV32" s="16">
        <f t="shared" si="163"/>
        <v>0</v>
      </c>
      <c r="EW32" s="16">
        <f t="shared" si="163"/>
        <v>0</v>
      </c>
      <c r="EX32" s="16">
        <f t="shared" si="163"/>
        <v>0</v>
      </c>
      <c r="EY32" s="16">
        <f t="shared" si="163"/>
        <v>0</v>
      </c>
      <c r="EZ32" s="16">
        <f t="shared" si="163"/>
        <v>0</v>
      </c>
      <c r="FA32" s="16">
        <f t="shared" si="163"/>
        <v>0</v>
      </c>
      <c r="FB32" s="16">
        <f t="shared" si="163"/>
        <v>0</v>
      </c>
      <c r="FC32" s="16">
        <f t="shared" si="163"/>
        <v>0</v>
      </c>
      <c r="FD32" s="16">
        <f t="shared" si="163"/>
        <v>0</v>
      </c>
      <c r="FE32" s="16">
        <f t="shared" si="163"/>
        <v>0</v>
      </c>
      <c r="FF32" s="16">
        <f t="shared" si="163"/>
        <v>0</v>
      </c>
      <c r="FG32" s="16">
        <f t="shared" si="163"/>
        <v>0</v>
      </c>
      <c r="FH32" s="16">
        <f t="shared" si="163"/>
        <v>0</v>
      </c>
      <c r="FI32" s="16">
        <f t="shared" si="163"/>
        <v>0</v>
      </c>
      <c r="FJ32" s="16">
        <f t="shared" si="163"/>
        <v>0</v>
      </c>
      <c r="FK32" s="16">
        <f t="shared" si="163"/>
        <v>0</v>
      </c>
      <c r="FL32" s="16">
        <f t="shared" si="163"/>
        <v>0</v>
      </c>
      <c r="FM32" s="16">
        <f t="shared" si="163"/>
        <v>0</v>
      </c>
      <c r="FN32" s="16">
        <f t="shared" si="163"/>
        <v>0</v>
      </c>
      <c r="FO32" s="16">
        <f t="shared" si="163"/>
        <v>0</v>
      </c>
      <c r="FP32" s="16">
        <f t="shared" si="163"/>
        <v>0</v>
      </c>
      <c r="FQ32" s="16">
        <f t="shared" si="163"/>
        <v>0</v>
      </c>
      <c r="FR32" s="16">
        <f t="shared" si="163"/>
        <v>0</v>
      </c>
      <c r="FS32" s="16">
        <f t="shared" si="163"/>
        <v>0</v>
      </c>
      <c r="FT32" s="16">
        <f t="shared" si="163"/>
        <v>0</v>
      </c>
      <c r="FU32" s="16">
        <f t="shared" si="163"/>
        <v>0</v>
      </c>
      <c r="FV32" s="16">
        <f t="shared" si="163"/>
        <v>0</v>
      </c>
      <c r="FW32" s="16">
        <f t="shared" si="163"/>
        <v>0</v>
      </c>
      <c r="FX32" s="16">
        <f t="shared" si="163"/>
        <v>0</v>
      </c>
      <c r="FY32" s="16">
        <f t="shared" si="163"/>
        <v>0</v>
      </c>
      <c r="FZ32" s="16">
        <f t="shared" si="163"/>
        <v>0</v>
      </c>
      <c r="GA32" s="16">
        <f t="shared" si="163"/>
        <v>0</v>
      </c>
      <c r="GB32" s="16">
        <f t="shared" si="163"/>
        <v>0</v>
      </c>
      <c r="GC32" s="16">
        <f t="shared" si="163"/>
        <v>0</v>
      </c>
      <c r="GD32" s="16">
        <f t="shared" si="163"/>
        <v>0</v>
      </c>
      <c r="GE32" s="16">
        <f t="shared" si="163"/>
        <v>0</v>
      </c>
      <c r="GF32" s="16">
        <f t="shared" si="163"/>
        <v>0</v>
      </c>
      <c r="GG32" s="16">
        <f t="shared" si="163"/>
        <v>0</v>
      </c>
      <c r="GH32" s="16">
        <f t="shared" si="163"/>
        <v>0</v>
      </c>
      <c r="GI32" s="16">
        <f t="shared" si="163"/>
        <v>0</v>
      </c>
      <c r="GJ32" s="16">
        <f t="shared" si="163"/>
        <v>0</v>
      </c>
      <c r="GK32" s="16">
        <f t="shared" si="163"/>
        <v>0</v>
      </c>
      <c r="GL32" s="16">
        <f t="shared" si="163"/>
        <v>0</v>
      </c>
      <c r="GM32" s="16">
        <f t="shared" si="163"/>
        <v>0</v>
      </c>
      <c r="GN32" s="16">
        <f t="shared" si="163"/>
        <v>0</v>
      </c>
      <c r="GO32" s="16">
        <f t="shared" si="163"/>
        <v>0</v>
      </c>
      <c r="GP32" s="16">
        <f t="shared" si="163"/>
        <v>0</v>
      </c>
      <c r="GQ32" s="16">
        <f t="shared" si="163"/>
        <v>0</v>
      </c>
      <c r="GR32" s="16">
        <f t="shared" si="163"/>
        <v>0</v>
      </c>
      <c r="GS32" s="16">
        <f t="shared" si="163"/>
        <v>0</v>
      </c>
      <c r="GT32" s="16">
        <f t="shared" si="163"/>
        <v>0</v>
      </c>
      <c r="GU32" s="16">
        <f t="shared" si="163"/>
        <v>0</v>
      </c>
      <c r="GV32" s="16">
        <f t="shared" si="163"/>
        <v>0</v>
      </c>
      <c r="GW32" s="16">
        <f t="shared" si="163"/>
        <v>0</v>
      </c>
      <c r="GX32" s="16">
        <f t="shared" si="163"/>
        <v>0</v>
      </c>
      <c r="GY32" s="16">
        <f t="shared" si="163"/>
        <v>0</v>
      </c>
      <c r="GZ32" s="16">
        <f t="shared" ref="GZ32:JK32" si="164">SUM(GY32,0.5*(GZ31+GY31)*(GZ5-GY5))</f>
        <v>0</v>
      </c>
      <c r="HA32" s="16">
        <f t="shared" si="164"/>
        <v>0</v>
      </c>
      <c r="HB32" s="16">
        <f t="shared" si="164"/>
        <v>0</v>
      </c>
      <c r="HC32" s="16">
        <f t="shared" si="164"/>
        <v>0</v>
      </c>
      <c r="HD32" s="16">
        <f t="shared" si="164"/>
        <v>0</v>
      </c>
      <c r="HE32" s="16">
        <f t="shared" si="164"/>
        <v>0</v>
      </c>
      <c r="HF32" s="16">
        <f t="shared" si="164"/>
        <v>0</v>
      </c>
      <c r="HG32" s="16">
        <f t="shared" si="164"/>
        <v>0</v>
      </c>
      <c r="HH32" s="16">
        <f t="shared" si="164"/>
        <v>0</v>
      </c>
      <c r="HI32" s="16">
        <f t="shared" si="164"/>
        <v>0</v>
      </c>
      <c r="HJ32" s="16">
        <f t="shared" si="164"/>
        <v>0</v>
      </c>
      <c r="HK32" s="16">
        <f t="shared" si="164"/>
        <v>0</v>
      </c>
      <c r="HL32" s="16">
        <f t="shared" si="164"/>
        <v>0</v>
      </c>
      <c r="HM32" s="16">
        <f t="shared" si="164"/>
        <v>0</v>
      </c>
      <c r="HN32" s="16">
        <f t="shared" si="164"/>
        <v>0</v>
      </c>
      <c r="HO32" s="16">
        <f t="shared" si="164"/>
        <v>0</v>
      </c>
      <c r="HP32" s="16">
        <f t="shared" si="164"/>
        <v>0</v>
      </c>
      <c r="HQ32" s="16">
        <f t="shared" si="164"/>
        <v>0</v>
      </c>
      <c r="HR32" s="16">
        <f t="shared" si="164"/>
        <v>0</v>
      </c>
      <c r="HS32" s="16">
        <f t="shared" si="164"/>
        <v>0</v>
      </c>
      <c r="HT32" s="16">
        <f t="shared" si="164"/>
        <v>0</v>
      </c>
      <c r="HU32" s="16">
        <f t="shared" si="164"/>
        <v>0</v>
      </c>
      <c r="HV32" s="16">
        <f t="shared" si="164"/>
        <v>0</v>
      </c>
      <c r="HW32" s="16">
        <f t="shared" si="164"/>
        <v>0</v>
      </c>
      <c r="HX32" s="16">
        <f t="shared" si="164"/>
        <v>0</v>
      </c>
      <c r="HY32" s="16">
        <f t="shared" si="164"/>
        <v>0</v>
      </c>
      <c r="HZ32" s="16">
        <f t="shared" si="164"/>
        <v>0</v>
      </c>
      <c r="IA32" s="16">
        <f t="shared" si="164"/>
        <v>0</v>
      </c>
      <c r="IB32" s="16">
        <f t="shared" si="164"/>
        <v>0</v>
      </c>
      <c r="IC32" s="16">
        <f t="shared" si="164"/>
        <v>0</v>
      </c>
      <c r="ID32" s="16">
        <f t="shared" si="164"/>
        <v>0</v>
      </c>
      <c r="IE32" s="16">
        <f t="shared" si="164"/>
        <v>0</v>
      </c>
      <c r="IF32" s="16">
        <f t="shared" si="164"/>
        <v>0</v>
      </c>
      <c r="IG32" s="16">
        <f t="shared" si="164"/>
        <v>0</v>
      </c>
      <c r="IH32" s="16">
        <f t="shared" si="164"/>
        <v>0</v>
      </c>
      <c r="II32" s="16">
        <f t="shared" si="164"/>
        <v>0</v>
      </c>
      <c r="IJ32" s="16">
        <f t="shared" si="164"/>
        <v>0</v>
      </c>
      <c r="IK32" s="16">
        <f t="shared" si="164"/>
        <v>0</v>
      </c>
      <c r="IL32" s="16">
        <f t="shared" si="164"/>
        <v>0</v>
      </c>
      <c r="IM32" s="16">
        <f t="shared" si="164"/>
        <v>0</v>
      </c>
      <c r="IN32" s="16">
        <f t="shared" si="164"/>
        <v>0</v>
      </c>
      <c r="IO32" s="16">
        <f t="shared" si="164"/>
        <v>0</v>
      </c>
      <c r="IP32" s="16">
        <f t="shared" si="164"/>
        <v>0</v>
      </c>
      <c r="IQ32" s="16">
        <f t="shared" si="164"/>
        <v>0</v>
      </c>
      <c r="IR32" s="16">
        <f t="shared" si="164"/>
        <v>0</v>
      </c>
      <c r="IS32" s="16">
        <f t="shared" si="164"/>
        <v>0</v>
      </c>
      <c r="IT32" s="16">
        <f t="shared" si="164"/>
        <v>0</v>
      </c>
      <c r="IU32" s="16">
        <f t="shared" si="164"/>
        <v>0</v>
      </c>
      <c r="IV32" s="16">
        <f t="shared" si="164"/>
        <v>0</v>
      </c>
      <c r="IW32" s="16">
        <f t="shared" si="164"/>
        <v>0</v>
      </c>
      <c r="IX32" s="16">
        <f t="shared" si="164"/>
        <v>5.204363316754714E-236</v>
      </c>
      <c r="IY32" s="16">
        <f t="shared" si="164"/>
        <v>6.9152741426095586E-168</v>
      </c>
      <c r="IZ32" s="16">
        <f t="shared" si="164"/>
        <v>2.3540290437586965E-111</v>
      </c>
      <c r="JA32" s="16">
        <f t="shared" si="164"/>
        <v>2.0529333640186512E-66</v>
      </c>
      <c r="JB32" s="16">
        <f t="shared" si="164"/>
        <v>4.5866807186691259E-33</v>
      </c>
      <c r="JC32" s="16">
        <f t="shared" si="164"/>
        <v>2.6253232658135234E-11</v>
      </c>
      <c r="JD32" s="16">
        <f t="shared" si="164"/>
        <v>0.38497070802693223</v>
      </c>
      <c r="JE32" s="16">
        <f t="shared" si="164"/>
        <v>0.97825542298366919</v>
      </c>
      <c r="JF32" s="16">
        <f t="shared" si="164"/>
        <v>0.99999999999999778</v>
      </c>
      <c r="JG32" s="16">
        <f t="shared" si="164"/>
        <v>0.99999999999999989</v>
      </c>
      <c r="JH32" s="16">
        <f t="shared" si="164"/>
        <v>0.99999999999999989</v>
      </c>
      <c r="JI32" s="16">
        <f t="shared" si="164"/>
        <v>0.99999999999999989</v>
      </c>
      <c r="JJ32" s="16">
        <f t="shared" si="164"/>
        <v>0.99999999999999989</v>
      </c>
      <c r="JK32" s="16">
        <f t="shared" si="164"/>
        <v>0.99999999999999989</v>
      </c>
      <c r="JL32" s="16">
        <f t="shared" ref="JL32:LW32" si="165">SUM(JK32,0.5*(JL31+JK31)*(JL5-JK5))</f>
        <v>0.99999999999999989</v>
      </c>
      <c r="JM32" s="16">
        <f t="shared" si="165"/>
        <v>0.99999999999999989</v>
      </c>
      <c r="JN32" s="16">
        <f t="shared" si="165"/>
        <v>0.99999999999999989</v>
      </c>
      <c r="JO32" s="16">
        <f t="shared" si="165"/>
        <v>0.99999999999999989</v>
      </c>
      <c r="JP32" s="16">
        <f t="shared" si="165"/>
        <v>0.99999999999999989</v>
      </c>
      <c r="JQ32" s="16">
        <f t="shared" si="165"/>
        <v>0.99999999999999989</v>
      </c>
      <c r="JR32" s="16">
        <f t="shared" si="165"/>
        <v>0.99999999999999989</v>
      </c>
      <c r="JS32" s="16">
        <f t="shared" si="165"/>
        <v>0.99999999999999989</v>
      </c>
      <c r="JT32" s="16">
        <f t="shared" si="165"/>
        <v>0.99999999999999989</v>
      </c>
      <c r="JU32" s="16">
        <f t="shared" si="165"/>
        <v>0.99999999999999989</v>
      </c>
      <c r="JV32" s="16">
        <f t="shared" si="165"/>
        <v>0.99999999999999989</v>
      </c>
      <c r="JW32" s="16">
        <f t="shared" si="165"/>
        <v>0.99999999999999989</v>
      </c>
      <c r="JX32" s="16">
        <f t="shared" si="165"/>
        <v>0.99999999999999989</v>
      </c>
      <c r="JY32" s="16">
        <f t="shared" si="165"/>
        <v>0.99999999999999989</v>
      </c>
      <c r="JZ32" s="16">
        <f t="shared" si="165"/>
        <v>0.99999999999999989</v>
      </c>
      <c r="KA32" s="16">
        <f t="shared" si="165"/>
        <v>0.99999999999999989</v>
      </c>
      <c r="KB32" s="16">
        <f t="shared" si="165"/>
        <v>0.99999999999999989</v>
      </c>
      <c r="KC32" s="16">
        <f t="shared" si="165"/>
        <v>0.99999999999999989</v>
      </c>
      <c r="KD32" s="16">
        <f t="shared" si="165"/>
        <v>0.99999999999999989</v>
      </c>
      <c r="KE32" s="16">
        <f t="shared" si="165"/>
        <v>0.99999999999999989</v>
      </c>
      <c r="KF32" s="16">
        <f t="shared" si="165"/>
        <v>0.99999999999999989</v>
      </c>
      <c r="KG32" s="16">
        <f t="shared" si="165"/>
        <v>0.99999999999999989</v>
      </c>
      <c r="KH32" s="16">
        <f t="shared" si="165"/>
        <v>0.99999999999999989</v>
      </c>
      <c r="KI32" s="16">
        <f t="shared" si="165"/>
        <v>0.99999999999999989</v>
      </c>
      <c r="KJ32" s="16">
        <f t="shared" si="165"/>
        <v>0.99999999999999989</v>
      </c>
      <c r="KK32" s="16">
        <f t="shared" si="165"/>
        <v>0.99999999999999989</v>
      </c>
      <c r="KL32" s="16">
        <f t="shared" si="165"/>
        <v>0.99999999999999989</v>
      </c>
      <c r="KM32" s="16">
        <f t="shared" si="165"/>
        <v>0.99999999999999989</v>
      </c>
      <c r="KN32" s="16">
        <f t="shared" si="165"/>
        <v>0.99999999999999989</v>
      </c>
      <c r="KO32" s="16">
        <f t="shared" si="165"/>
        <v>0.99999999999999989</v>
      </c>
      <c r="KP32" s="16">
        <f t="shared" si="165"/>
        <v>0.99999999999999989</v>
      </c>
      <c r="KQ32" s="16">
        <f t="shared" si="165"/>
        <v>0.99999999999999989</v>
      </c>
      <c r="KR32" s="16">
        <f t="shared" si="165"/>
        <v>0.99999999999999989</v>
      </c>
      <c r="KS32" s="16">
        <f t="shared" si="165"/>
        <v>0.99999999999999989</v>
      </c>
      <c r="KT32" s="16">
        <f t="shared" si="165"/>
        <v>0.99999999999999989</v>
      </c>
      <c r="KU32" s="16">
        <f t="shared" si="165"/>
        <v>0.99999999999999989</v>
      </c>
      <c r="KV32" s="16">
        <f t="shared" si="165"/>
        <v>0.99999999999999989</v>
      </c>
      <c r="KW32" s="16">
        <f t="shared" si="165"/>
        <v>0.99999999999999989</v>
      </c>
      <c r="KX32" s="16">
        <f t="shared" si="165"/>
        <v>0.99999999999999989</v>
      </c>
      <c r="KY32" s="16">
        <f t="shared" si="165"/>
        <v>0.99999999999999989</v>
      </c>
      <c r="KZ32" s="16">
        <f t="shared" si="165"/>
        <v>0.99999999999999989</v>
      </c>
      <c r="LA32" s="16">
        <f t="shared" si="165"/>
        <v>0.99999999999999989</v>
      </c>
      <c r="LB32" s="16">
        <f t="shared" si="165"/>
        <v>0.99999999999999989</v>
      </c>
      <c r="LC32" s="16">
        <f t="shared" si="165"/>
        <v>0.99999999999999989</v>
      </c>
      <c r="LD32" s="16">
        <f t="shared" si="165"/>
        <v>0.99999999999999989</v>
      </c>
      <c r="LE32" s="16">
        <f t="shared" si="165"/>
        <v>0.99999999999999989</v>
      </c>
      <c r="LF32" s="16">
        <f t="shared" si="165"/>
        <v>0.99999999999999989</v>
      </c>
      <c r="LG32" s="16">
        <f t="shared" si="165"/>
        <v>0.99999999999999989</v>
      </c>
      <c r="LH32" s="16">
        <f t="shared" si="165"/>
        <v>0.99999999999999989</v>
      </c>
      <c r="LI32" s="16">
        <f t="shared" si="165"/>
        <v>0.99999999999999989</v>
      </c>
      <c r="LJ32" s="16">
        <f t="shared" si="165"/>
        <v>0.99999999999999989</v>
      </c>
      <c r="LK32" s="16">
        <f t="shared" si="165"/>
        <v>0.99999999999999989</v>
      </c>
      <c r="LL32" s="16">
        <f t="shared" si="165"/>
        <v>0.99999999999999989</v>
      </c>
      <c r="LM32" s="16">
        <f t="shared" si="165"/>
        <v>0.99999999999999989</v>
      </c>
      <c r="LN32" s="16">
        <f t="shared" si="165"/>
        <v>0.99999999999999989</v>
      </c>
      <c r="LO32" s="16">
        <f t="shared" si="165"/>
        <v>0.99999999999999989</v>
      </c>
      <c r="LP32" s="16">
        <f t="shared" si="165"/>
        <v>0.99999999999999989</v>
      </c>
      <c r="LQ32" s="16">
        <f t="shared" si="165"/>
        <v>0.99999999999999989</v>
      </c>
      <c r="LR32" s="16">
        <f t="shared" si="165"/>
        <v>0.99999999999999989</v>
      </c>
      <c r="LS32" s="16">
        <f t="shared" si="165"/>
        <v>0.99999999999999989</v>
      </c>
      <c r="LT32" s="16">
        <f t="shared" si="165"/>
        <v>0.99999999999999989</v>
      </c>
      <c r="LU32" s="16">
        <f t="shared" si="165"/>
        <v>0.99999999999999989</v>
      </c>
      <c r="LV32" s="16">
        <f t="shared" si="165"/>
        <v>0.99999999999999989</v>
      </c>
      <c r="LW32" s="16">
        <f t="shared" si="165"/>
        <v>0.99999999999999989</v>
      </c>
      <c r="LX32" s="16">
        <f t="shared" ref="LX32:OI32" si="166">SUM(LW32,0.5*(LX31+LW31)*(LX5-LW5))</f>
        <v>0.99999999999999989</v>
      </c>
      <c r="LY32" s="16">
        <f t="shared" si="166"/>
        <v>0.99999999999999989</v>
      </c>
      <c r="LZ32" s="16">
        <f t="shared" si="166"/>
        <v>0.99999999999999989</v>
      </c>
      <c r="MA32" s="16">
        <f t="shared" si="166"/>
        <v>0.99999999999999989</v>
      </c>
      <c r="MB32" s="16">
        <f t="shared" si="166"/>
        <v>0.99999999999999989</v>
      </c>
      <c r="MC32" s="16">
        <f t="shared" si="166"/>
        <v>0.99999999999999989</v>
      </c>
      <c r="MD32" s="16">
        <f t="shared" si="166"/>
        <v>0.99999999999999989</v>
      </c>
      <c r="ME32" s="16">
        <f t="shared" si="166"/>
        <v>0.99999999999999989</v>
      </c>
      <c r="MF32" s="16">
        <f t="shared" si="166"/>
        <v>0.99999999999999989</v>
      </c>
      <c r="MG32" s="16">
        <f t="shared" si="166"/>
        <v>0.99999999999999989</v>
      </c>
      <c r="MH32" s="16">
        <f t="shared" si="166"/>
        <v>0.99999999999999989</v>
      </c>
      <c r="MI32" s="16">
        <f t="shared" si="166"/>
        <v>0.99999999999999989</v>
      </c>
      <c r="MJ32" s="16">
        <f t="shared" si="166"/>
        <v>0.99999999999999989</v>
      </c>
      <c r="MK32" s="16">
        <f t="shared" si="166"/>
        <v>0.99999999999999989</v>
      </c>
      <c r="ML32" s="16">
        <f t="shared" si="166"/>
        <v>0.99999999999999989</v>
      </c>
      <c r="MM32" s="16">
        <f t="shared" si="166"/>
        <v>0.99999999999999989</v>
      </c>
      <c r="MN32" s="16">
        <f t="shared" si="166"/>
        <v>0.99999999999999989</v>
      </c>
      <c r="MO32" s="16">
        <f t="shared" si="166"/>
        <v>0.99999999999999989</v>
      </c>
      <c r="MP32" s="16">
        <f t="shared" si="166"/>
        <v>0.99999999999999989</v>
      </c>
      <c r="MQ32" s="16">
        <f t="shared" si="166"/>
        <v>0.99999999999999989</v>
      </c>
      <c r="MR32" s="16">
        <f t="shared" si="166"/>
        <v>0.99999999999999989</v>
      </c>
      <c r="MS32" s="16">
        <f t="shared" si="166"/>
        <v>0.99999999999999989</v>
      </c>
      <c r="MT32" s="16">
        <f t="shared" si="166"/>
        <v>0.99999999999999989</v>
      </c>
      <c r="MU32" s="16">
        <f t="shared" si="166"/>
        <v>0.99999999999999989</v>
      </c>
      <c r="MV32" s="16">
        <f t="shared" si="166"/>
        <v>0.99999999999999989</v>
      </c>
      <c r="MW32" s="16">
        <f t="shared" si="166"/>
        <v>0.99999999999999989</v>
      </c>
      <c r="MX32" s="16">
        <f t="shared" si="166"/>
        <v>0.99999999999999989</v>
      </c>
      <c r="MY32" s="16">
        <f t="shared" si="166"/>
        <v>0.99999999999999989</v>
      </c>
      <c r="MZ32" s="16">
        <f t="shared" si="166"/>
        <v>0.99999999999999989</v>
      </c>
      <c r="NA32" s="16">
        <f t="shared" si="166"/>
        <v>0.99999999999999989</v>
      </c>
      <c r="NB32" s="16">
        <f t="shared" si="166"/>
        <v>0.99999999999999989</v>
      </c>
      <c r="NC32" s="16">
        <f t="shared" si="166"/>
        <v>0.99999999999999989</v>
      </c>
      <c r="ND32" s="16">
        <f t="shared" si="166"/>
        <v>0.99999999999999989</v>
      </c>
      <c r="NE32" s="16">
        <f t="shared" si="166"/>
        <v>0.99999999999999989</v>
      </c>
      <c r="NF32" s="16">
        <f t="shared" si="166"/>
        <v>0.99999999999999989</v>
      </c>
      <c r="NG32" s="16">
        <f t="shared" si="166"/>
        <v>0.99999999999999989</v>
      </c>
      <c r="NH32" s="16">
        <f t="shared" si="166"/>
        <v>0.99999999999999989</v>
      </c>
      <c r="NI32" s="16">
        <f t="shared" si="166"/>
        <v>0.99999999999999989</v>
      </c>
      <c r="NJ32" s="16">
        <f t="shared" si="166"/>
        <v>0.99999999999999989</v>
      </c>
      <c r="NK32" s="16">
        <f t="shared" si="166"/>
        <v>0.99999999999999989</v>
      </c>
      <c r="NL32" s="16">
        <f t="shared" si="166"/>
        <v>0.99999999999999989</v>
      </c>
      <c r="NM32" s="16">
        <f t="shared" si="166"/>
        <v>0.99999999999999989</v>
      </c>
      <c r="NN32" s="16">
        <f t="shared" si="166"/>
        <v>0.99999999999999989</v>
      </c>
      <c r="NO32" s="16">
        <f t="shared" si="166"/>
        <v>0.99999999999999989</v>
      </c>
      <c r="NP32" s="16">
        <f t="shared" si="166"/>
        <v>0.99999999999999989</v>
      </c>
      <c r="NQ32" s="16">
        <f t="shared" si="166"/>
        <v>0.99999999999999989</v>
      </c>
      <c r="NR32" s="16">
        <f t="shared" si="166"/>
        <v>0.99999999999999989</v>
      </c>
      <c r="NS32" s="16">
        <f t="shared" si="166"/>
        <v>0.99999999999999989</v>
      </c>
      <c r="NT32" s="16">
        <f t="shared" si="166"/>
        <v>0.99999999999999989</v>
      </c>
      <c r="NU32" s="16">
        <f t="shared" si="166"/>
        <v>0.99999999999999989</v>
      </c>
      <c r="NV32" s="16">
        <f t="shared" si="166"/>
        <v>0.99999999999999989</v>
      </c>
      <c r="NW32" s="16">
        <f t="shared" si="166"/>
        <v>0.99999999999999989</v>
      </c>
      <c r="NX32" s="16">
        <f t="shared" si="166"/>
        <v>0.99999999999999989</v>
      </c>
      <c r="NY32" s="16">
        <f t="shared" si="166"/>
        <v>0.99999999999999989</v>
      </c>
      <c r="NZ32" s="16">
        <f t="shared" si="166"/>
        <v>0.99999999999999989</v>
      </c>
      <c r="OA32" s="16">
        <f t="shared" si="166"/>
        <v>0.99999999999999989</v>
      </c>
      <c r="OB32" s="16">
        <f t="shared" si="166"/>
        <v>0.99999999999999989</v>
      </c>
      <c r="OC32" s="16">
        <f t="shared" si="166"/>
        <v>0.99999999999999989</v>
      </c>
      <c r="OD32" s="16">
        <f t="shared" si="166"/>
        <v>0.99999999999999989</v>
      </c>
      <c r="OE32" s="16">
        <f t="shared" si="166"/>
        <v>0.99999999999999989</v>
      </c>
      <c r="OF32" s="16">
        <f t="shared" si="166"/>
        <v>0.99999999999999989</v>
      </c>
      <c r="OG32" s="16">
        <f t="shared" si="166"/>
        <v>0.99999999999999989</v>
      </c>
      <c r="OH32" s="16">
        <f t="shared" si="166"/>
        <v>0.99999999999999989</v>
      </c>
      <c r="OI32" s="16">
        <f t="shared" si="166"/>
        <v>0.99999999999999989</v>
      </c>
      <c r="OJ32" s="16">
        <f t="shared" ref="OJ32:QU32" si="167">SUM(OI32,0.5*(OJ31+OI31)*(OJ5-OI5))</f>
        <v>0.99999999999999989</v>
      </c>
      <c r="OK32" s="16">
        <f t="shared" si="167"/>
        <v>0.99999999999999989</v>
      </c>
      <c r="OL32" s="16">
        <f t="shared" si="167"/>
        <v>0.99999999999999989</v>
      </c>
      <c r="OM32" s="16">
        <f t="shared" si="167"/>
        <v>0.99999999999999989</v>
      </c>
      <c r="ON32" s="16">
        <f t="shared" si="167"/>
        <v>0.99999999999999989</v>
      </c>
      <c r="OO32" s="16">
        <f t="shared" si="167"/>
        <v>0.99999999999999989</v>
      </c>
      <c r="OP32" s="16">
        <f t="shared" si="167"/>
        <v>0.99999999999999989</v>
      </c>
      <c r="OQ32" s="16">
        <f t="shared" si="167"/>
        <v>0.99999999999999989</v>
      </c>
      <c r="OR32" s="16">
        <f t="shared" si="167"/>
        <v>0.99999999999999989</v>
      </c>
      <c r="OS32" s="16">
        <f t="shared" si="167"/>
        <v>0.99999999999999989</v>
      </c>
      <c r="OT32" s="16">
        <f t="shared" si="167"/>
        <v>0.99999999999999989</v>
      </c>
      <c r="OU32" s="16">
        <f t="shared" si="167"/>
        <v>0.99999999999999989</v>
      </c>
      <c r="OV32" s="16">
        <f t="shared" si="167"/>
        <v>0.99999999999999989</v>
      </c>
      <c r="OW32" s="16">
        <f t="shared" si="167"/>
        <v>0.99999999999999989</v>
      </c>
      <c r="OX32" s="16">
        <f t="shared" si="167"/>
        <v>0.99999999999999989</v>
      </c>
      <c r="OY32" s="16">
        <f t="shared" si="167"/>
        <v>0.99999999999999989</v>
      </c>
      <c r="OZ32" s="16">
        <f t="shared" si="167"/>
        <v>0.99999999999999989</v>
      </c>
      <c r="PA32" s="16">
        <f t="shared" si="167"/>
        <v>0.99999999999999989</v>
      </c>
      <c r="PB32" s="16">
        <f t="shared" si="167"/>
        <v>0.99999999999999989</v>
      </c>
      <c r="PC32" s="16">
        <f t="shared" si="167"/>
        <v>0.99999999999999989</v>
      </c>
      <c r="PD32" s="16">
        <f t="shared" si="167"/>
        <v>0.99999999999999989</v>
      </c>
      <c r="PE32" s="16">
        <f t="shared" si="167"/>
        <v>0.99999999999999989</v>
      </c>
      <c r="PF32" s="16">
        <f t="shared" si="167"/>
        <v>0.99999999999999989</v>
      </c>
      <c r="PG32" s="16">
        <f t="shared" si="167"/>
        <v>0.99999999999999989</v>
      </c>
      <c r="PH32" s="16">
        <f t="shared" si="167"/>
        <v>0.99999999999999989</v>
      </c>
      <c r="PI32" s="16">
        <f t="shared" si="167"/>
        <v>0.99999999999999989</v>
      </c>
      <c r="PJ32" s="16">
        <f t="shared" si="167"/>
        <v>0.99999999999999989</v>
      </c>
      <c r="PK32" s="16">
        <f t="shared" si="167"/>
        <v>0.99999999999999989</v>
      </c>
      <c r="PL32" s="16">
        <f t="shared" si="167"/>
        <v>0.99999999999999989</v>
      </c>
      <c r="PM32" s="16">
        <f t="shared" si="167"/>
        <v>0.99999999999999989</v>
      </c>
      <c r="PN32" s="16">
        <f t="shared" si="167"/>
        <v>0.99999999999999989</v>
      </c>
      <c r="PO32" s="16">
        <f t="shared" si="167"/>
        <v>0.99999999999999989</v>
      </c>
      <c r="PP32" s="16">
        <f t="shared" si="167"/>
        <v>0.99999999999999989</v>
      </c>
      <c r="PQ32" s="16">
        <f t="shared" si="167"/>
        <v>0.99999999999999989</v>
      </c>
      <c r="PR32" s="16">
        <f t="shared" si="167"/>
        <v>0.99999999999999989</v>
      </c>
      <c r="PS32" s="16">
        <f t="shared" si="167"/>
        <v>0.99999999999999989</v>
      </c>
      <c r="PT32" s="16">
        <f t="shared" si="167"/>
        <v>0.99999999999999989</v>
      </c>
      <c r="PU32" s="16">
        <f t="shared" si="167"/>
        <v>0.99999999999999989</v>
      </c>
      <c r="PV32" s="16">
        <f t="shared" si="167"/>
        <v>0.99999999999999989</v>
      </c>
      <c r="PW32" s="16">
        <f t="shared" si="167"/>
        <v>0.99999999999999989</v>
      </c>
      <c r="PX32" s="16">
        <f t="shared" si="167"/>
        <v>0.99999999999999989</v>
      </c>
      <c r="PY32" s="16">
        <f t="shared" si="167"/>
        <v>0.99999999999999989</v>
      </c>
      <c r="PZ32" s="16">
        <f t="shared" si="167"/>
        <v>0.99999999999999989</v>
      </c>
      <c r="QA32" s="16">
        <f t="shared" si="167"/>
        <v>0.99999999999999989</v>
      </c>
      <c r="QB32" s="16">
        <f t="shared" si="167"/>
        <v>0.99999999999999989</v>
      </c>
      <c r="QC32" s="16">
        <f t="shared" si="167"/>
        <v>0.99999999999999989</v>
      </c>
      <c r="QD32" s="16">
        <f t="shared" si="167"/>
        <v>0.99999999999999989</v>
      </c>
      <c r="QE32" s="16">
        <f t="shared" si="167"/>
        <v>0.99999999999999989</v>
      </c>
      <c r="QF32" s="16">
        <f t="shared" si="167"/>
        <v>0.99999999999999989</v>
      </c>
      <c r="QG32" s="16">
        <f t="shared" si="167"/>
        <v>0.99999999999999989</v>
      </c>
      <c r="QH32" s="16">
        <f t="shared" si="167"/>
        <v>0.99999999999999989</v>
      </c>
      <c r="QI32" s="16">
        <f t="shared" si="167"/>
        <v>0.99999999999999989</v>
      </c>
      <c r="QJ32" s="16">
        <f t="shared" si="167"/>
        <v>0.99999999999999989</v>
      </c>
      <c r="QK32" s="16">
        <f t="shared" si="167"/>
        <v>0.99999999999999989</v>
      </c>
      <c r="QL32" s="16">
        <f t="shared" si="167"/>
        <v>0.99999999999999989</v>
      </c>
      <c r="QM32" s="16">
        <f t="shared" si="167"/>
        <v>0.99999999999999989</v>
      </c>
      <c r="QN32" s="16">
        <f t="shared" si="167"/>
        <v>0.99999999999999989</v>
      </c>
      <c r="QO32" s="16">
        <f t="shared" si="167"/>
        <v>0.99999999999999989</v>
      </c>
      <c r="QP32" s="16">
        <f t="shared" si="167"/>
        <v>0.99999999999999989</v>
      </c>
      <c r="QQ32" s="16">
        <f t="shared" si="167"/>
        <v>0.99999999999999989</v>
      </c>
      <c r="QR32" s="16">
        <f t="shared" si="167"/>
        <v>0.99999999999999989</v>
      </c>
      <c r="QS32" s="16">
        <f t="shared" si="167"/>
        <v>0.99999999999999989</v>
      </c>
      <c r="QT32" s="16">
        <f t="shared" si="167"/>
        <v>0.99999999999999989</v>
      </c>
      <c r="QU32" s="16">
        <f t="shared" si="167"/>
        <v>0.99999999999999989</v>
      </c>
      <c r="QV32" s="16">
        <f t="shared" ref="QV32:ST32" si="168">SUM(QU32,0.5*(QV31+QU31)*(QV5-QU5))</f>
        <v>0.99999999999999989</v>
      </c>
      <c r="QW32" s="16">
        <f t="shared" si="168"/>
        <v>0.99999999999999989</v>
      </c>
      <c r="QX32" s="16">
        <f t="shared" si="168"/>
        <v>0.99999999999999989</v>
      </c>
      <c r="QY32" s="16">
        <f t="shared" si="168"/>
        <v>0.99999999999999989</v>
      </c>
      <c r="QZ32" s="16">
        <f t="shared" si="168"/>
        <v>0.99999999999999989</v>
      </c>
      <c r="RA32" s="16">
        <f t="shared" si="168"/>
        <v>0.99999999999999989</v>
      </c>
      <c r="RB32" s="16">
        <f t="shared" si="168"/>
        <v>0.99999999999999989</v>
      </c>
      <c r="RC32" s="16">
        <f t="shared" si="168"/>
        <v>0.99999999999999989</v>
      </c>
      <c r="RD32" s="16">
        <f t="shared" si="168"/>
        <v>0.99999999999999989</v>
      </c>
      <c r="RE32" s="16">
        <f t="shared" si="168"/>
        <v>0.99999999999999989</v>
      </c>
      <c r="RF32" s="16">
        <f t="shared" si="168"/>
        <v>0.99999999999999989</v>
      </c>
      <c r="RG32" s="16">
        <f t="shared" si="168"/>
        <v>0.99999999999999989</v>
      </c>
      <c r="RH32" s="16">
        <f t="shared" si="168"/>
        <v>0.99999999999999989</v>
      </c>
      <c r="RI32" s="16">
        <f t="shared" si="168"/>
        <v>0.99999999999999989</v>
      </c>
      <c r="RJ32" s="16">
        <f t="shared" si="168"/>
        <v>0.99999999999999989</v>
      </c>
      <c r="RK32" s="16">
        <f t="shared" si="168"/>
        <v>0.99999999999999989</v>
      </c>
      <c r="RL32" s="16">
        <f t="shared" si="168"/>
        <v>0.99999999999999989</v>
      </c>
      <c r="RM32" s="16">
        <f t="shared" si="168"/>
        <v>0.99999999999999989</v>
      </c>
      <c r="RN32" s="16">
        <f t="shared" si="168"/>
        <v>0.99999999999999989</v>
      </c>
      <c r="RO32" s="16">
        <f t="shared" si="168"/>
        <v>0.99999999999999989</v>
      </c>
      <c r="RP32" s="16">
        <f t="shared" si="168"/>
        <v>0.99999999999999989</v>
      </c>
      <c r="RQ32" s="16">
        <f t="shared" si="168"/>
        <v>0.99999999999999989</v>
      </c>
      <c r="RR32" s="16">
        <f t="shared" si="168"/>
        <v>0.99999999999999989</v>
      </c>
      <c r="RS32" s="16">
        <f t="shared" si="168"/>
        <v>0.99999999999999989</v>
      </c>
      <c r="RT32" s="16">
        <f t="shared" si="168"/>
        <v>0.99999999999999989</v>
      </c>
      <c r="RU32" s="16">
        <f t="shared" si="168"/>
        <v>0.99999999999999989</v>
      </c>
      <c r="RV32" s="16">
        <f t="shared" si="168"/>
        <v>0.99999999999999989</v>
      </c>
      <c r="RW32" s="16">
        <f t="shared" si="168"/>
        <v>0.99999999999999989</v>
      </c>
      <c r="RX32" s="16">
        <f t="shared" si="168"/>
        <v>0.99999999999999989</v>
      </c>
      <c r="RY32" s="16">
        <f t="shared" si="168"/>
        <v>0.99999999999999989</v>
      </c>
      <c r="RZ32" s="16">
        <f t="shared" si="168"/>
        <v>0.99999999999999989</v>
      </c>
      <c r="SA32" s="16">
        <f t="shared" si="168"/>
        <v>0.99999999999999989</v>
      </c>
      <c r="SB32" s="16">
        <f t="shared" si="168"/>
        <v>0.99999999999999989</v>
      </c>
      <c r="SC32" s="16">
        <f t="shared" si="168"/>
        <v>0.99999999999999989</v>
      </c>
      <c r="SD32" s="16">
        <f t="shared" si="168"/>
        <v>0.99999999999999989</v>
      </c>
      <c r="SE32" s="16">
        <f t="shared" si="168"/>
        <v>0.99999999999999989</v>
      </c>
      <c r="SF32" s="16">
        <f t="shared" si="168"/>
        <v>0.99999999999999989</v>
      </c>
      <c r="SG32" s="16">
        <f t="shared" si="168"/>
        <v>0.99999999999999989</v>
      </c>
      <c r="SH32" s="16">
        <f t="shared" si="168"/>
        <v>0.99999999999999989</v>
      </c>
      <c r="SI32" s="16">
        <f t="shared" si="168"/>
        <v>0.99999999999999989</v>
      </c>
      <c r="SJ32" s="16">
        <f t="shared" si="168"/>
        <v>0.99999999999999989</v>
      </c>
      <c r="SK32" s="16">
        <f t="shared" si="168"/>
        <v>0.99999999999999989</v>
      </c>
      <c r="SL32" s="16">
        <f t="shared" si="168"/>
        <v>0.99999999999999989</v>
      </c>
      <c r="SM32" s="16">
        <f t="shared" si="168"/>
        <v>0.99999999999999989</v>
      </c>
      <c r="SN32" s="16">
        <f t="shared" si="168"/>
        <v>0.99999999999999989</v>
      </c>
      <c r="SO32" s="16">
        <f t="shared" si="168"/>
        <v>0.99999999999999989</v>
      </c>
      <c r="SP32" s="16">
        <f t="shared" si="168"/>
        <v>0.99999999999999989</v>
      </c>
      <c r="SQ32" s="16">
        <f t="shared" si="168"/>
        <v>0.99999999999999989</v>
      </c>
      <c r="SR32" s="16">
        <f t="shared" si="168"/>
        <v>0.99999999999999989</v>
      </c>
      <c r="SS32" s="16">
        <f t="shared" si="168"/>
        <v>0.99999999999999989</v>
      </c>
      <c r="ST32" s="16">
        <f t="shared" si="168"/>
        <v>0.99999999999999989</v>
      </c>
    </row>
    <row r="33" spans="7:514" ht="14.65" thickBot="1" x14ac:dyDescent="0.5">
      <c r="M33" s="67"/>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row>
    <row r="34" spans="7:514" x14ac:dyDescent="0.45">
      <c r="M34" s="67"/>
      <c r="N34" s="63">
        <f>IF($D$2="","",IF($D$2="normal",N35,LN(N35)))</f>
        <v>1.3430866331020563</v>
      </c>
      <c r="O34" s="7">
        <f t="shared" ref="O34:BZ34" si="169">IF($D$2="","",IF($D$2="normal",O35,LN(O35)))</f>
        <v>1.3512572268678749</v>
      </c>
      <c r="P34" s="7">
        <f t="shared" si="169"/>
        <v>1.3593616027055999</v>
      </c>
      <c r="Q34" s="7">
        <f t="shared" si="169"/>
        <v>1.3674008253081684</v>
      </c>
      <c r="R34" s="7">
        <f t="shared" si="169"/>
        <v>1.3753759338949803</v>
      </c>
      <c r="S34" s="7">
        <f t="shared" si="169"/>
        <v>1.3832879430181029</v>
      </c>
      <c r="T34" s="7">
        <f t="shared" si="169"/>
        <v>1.391137843336832</v>
      </c>
      <c r="U34" s="7">
        <f t="shared" si="169"/>
        <v>1.3989266023620874</v>
      </c>
      <c r="V34" s="7">
        <f t="shared" si="169"/>
        <v>1.4066551651720418</v>
      </c>
      <c r="W34" s="7">
        <f t="shared" si="169"/>
        <v>1.4143244551003071</v>
      </c>
      <c r="X34" s="7">
        <f t="shared" si="169"/>
        <v>1.421935374397933</v>
      </c>
      <c r="Y34" s="7">
        <f t="shared" si="169"/>
        <v>1.4294888048704011</v>
      </c>
      <c r="Z34" s="7">
        <f t="shared" si="169"/>
        <v>1.4369856084907424</v>
      </c>
      <c r="AA34" s="7">
        <f t="shared" si="169"/>
        <v>1.4444266279898434</v>
      </c>
      <c r="AB34" s="7">
        <f t="shared" si="169"/>
        <v>1.4518126874249508</v>
      </c>
      <c r="AC34" s="7">
        <f t="shared" si="169"/>
        <v>1.4591445927273348</v>
      </c>
      <c r="AD34" s="7">
        <f t="shared" si="169"/>
        <v>1.4664231322300214</v>
      </c>
      <c r="AE34" s="7">
        <f t="shared" si="169"/>
        <v>1.473649077176457</v>
      </c>
      <c r="AF34" s="7">
        <f t="shared" si="169"/>
        <v>1.4808231822109272</v>
      </c>
      <c r="AG34" s="7">
        <f t="shared" si="169"/>
        <v>1.4879461858515077</v>
      </c>
      <c r="AH34" s="7">
        <f t="shared" si="169"/>
        <v>1.4950188109462914</v>
      </c>
      <c r="AI34" s="7">
        <f t="shared" si="169"/>
        <v>1.5020417651135929</v>
      </c>
      <c r="AJ34" s="7">
        <f t="shared" si="169"/>
        <v>1.5090157411668057</v>
      </c>
      <c r="AK34" s="7">
        <f t="shared" si="169"/>
        <v>1.5159414175245434</v>
      </c>
      <c r="AL34" s="7">
        <f t="shared" si="169"/>
        <v>1.522819458606679</v>
      </c>
      <c r="AM34" s="7">
        <f t="shared" si="169"/>
        <v>1.5296505152168549</v>
      </c>
      <c r="AN34" s="7">
        <f t="shared" si="169"/>
        <v>1.5364352249120174</v>
      </c>
      <c r="AO34" s="7">
        <f t="shared" si="169"/>
        <v>1.5431742123595003</v>
      </c>
      <c r="AP34" s="7">
        <f t="shared" si="169"/>
        <v>1.5498680896821548</v>
      </c>
      <c r="AQ34" s="7">
        <f t="shared" si="169"/>
        <v>1.5565174567920073</v>
      </c>
      <c r="AR34" s="7">
        <f t="shared" si="169"/>
        <v>1.5631229017128943</v>
      </c>
      <c r="AS34" s="7">
        <f t="shared" si="169"/>
        <v>1.5696850008925149</v>
      </c>
      <c r="AT34" s="7">
        <f t="shared" si="169"/>
        <v>1.5762043195043074</v>
      </c>
      <c r="AU34" s="7">
        <f t="shared" si="169"/>
        <v>1.5826814117395525</v>
      </c>
      <c r="AV34" s="7">
        <f t="shared" si="169"/>
        <v>1.5891168210900748</v>
      </c>
      <c r="AW34" s="7">
        <f t="shared" si="169"/>
        <v>1.5955110806219079</v>
      </c>
      <c r="AX34" s="7">
        <f t="shared" si="169"/>
        <v>1.6018647132402648</v>
      </c>
      <c r="AY34" s="7">
        <f t="shared" si="169"/>
        <v>1.6081782319461422</v>
      </c>
      <c r="AZ34" s="7">
        <f t="shared" si="169"/>
        <v>1.6144521400848777</v>
      </c>
      <c r="BA34" s="7">
        <f t="shared" si="169"/>
        <v>1.6206869315869563</v>
      </c>
      <c r="BB34" s="7">
        <f t="shared" si="169"/>
        <v>1.6268830912013579</v>
      </c>
      <c r="BC34" s="7">
        <f t="shared" si="169"/>
        <v>1.6330410947217175</v>
      </c>
      <c r="BD34" s="7">
        <f t="shared" si="169"/>
        <v>1.6391614092055689</v>
      </c>
      <c r="BE34" s="7">
        <f t="shared" si="169"/>
        <v>1.6452444931869139</v>
      </c>
      <c r="BF34" s="7">
        <f t="shared" si="169"/>
        <v>1.6512907968823709</v>
      </c>
      <c r="BG34" s="7">
        <f t="shared" si="169"/>
        <v>1.6573007623911247</v>
      </c>
      <c r="BH34" s="7">
        <f t="shared" si="169"/>
        <v>1.6632748238889052</v>
      </c>
      <c r="BI34" s="7">
        <f t="shared" si="169"/>
        <v>1.6692134078162066</v>
      </c>
      <c r="BJ34" s="7">
        <f t="shared" si="169"/>
        <v>1.6751169330609499</v>
      </c>
      <c r="BK34" s="7">
        <f t="shared" si="169"/>
        <v>1.6809858111357849</v>
      </c>
      <c r="BL34" s="7">
        <f t="shared" si="169"/>
        <v>1.6868204463502212</v>
      </c>
      <c r="BM34" s="7">
        <f t="shared" si="169"/>
        <v>1.6926212359777653</v>
      </c>
      <c r="BN34" s="7">
        <f t="shared" si="169"/>
        <v>1.698388570418238</v>
      </c>
      <c r="BO34" s="7">
        <f t="shared" si="169"/>
        <v>1.704122833355439</v>
      </c>
      <c r="BP34" s="7">
        <f t="shared" si="169"/>
        <v>1.7098244019103155</v>
      </c>
      <c r="BQ34" s="7">
        <f t="shared" si="169"/>
        <v>1.7154936467897892</v>
      </c>
      <c r="BR34" s="7">
        <f t="shared" si="169"/>
        <v>1.7211309324313895</v>
      </c>
      <c r="BS34" s="7">
        <f t="shared" si="169"/>
        <v>1.726736617143831</v>
      </c>
      <c r="BT34" s="7">
        <f t="shared" si="169"/>
        <v>1.7323110532436747</v>
      </c>
      <c r="BU34" s="7">
        <f t="shared" si="169"/>
        <v>1.737854587188199</v>
      </c>
      <c r="BV34" s="7">
        <f t="shared" si="169"/>
        <v>1.7433675597046101</v>
      </c>
      <c r="BW34" s="7">
        <f t="shared" si="169"/>
        <v>1.7488503059157094</v>
      </c>
      <c r="BX34" s="7">
        <f t="shared" si="169"/>
        <v>1.7543031554621347</v>
      </c>
      <c r="BY34" s="7">
        <f t="shared" si="169"/>
        <v>1.7597264326212856</v>
      </c>
      <c r="BZ34" s="7">
        <f t="shared" si="169"/>
        <v>1.7651204564230436</v>
      </c>
      <c r="CA34" s="7">
        <f t="shared" ref="CA34:EL34" si="170">IF($D$2="","",IF($D$2="normal",CA35,LN(CA35)))</f>
        <v>1.7704855407623858</v>
      </c>
      <c r="CB34" s="7">
        <f t="shared" si="170"/>
        <v>1.7758219945089957</v>
      </c>
      <c r="CC34" s="7">
        <f t="shared" si="170"/>
        <v>1.7811301216139623</v>
      </c>
      <c r="CD34" s="7">
        <f t="shared" si="170"/>
        <v>1.7864102212136654</v>
      </c>
      <c r="CE34" s="7">
        <f t="shared" si="170"/>
        <v>1.7916625877309298</v>
      </c>
      <c r="CF34" s="7">
        <f t="shared" si="170"/>
        <v>1.7968875109735385</v>
      </c>
      <c r="CG34" s="7">
        <f t="shared" si="170"/>
        <v>1.8020852762301853</v>
      </c>
      <c r="CH34" s="7">
        <f t="shared" si="170"/>
        <v>1.8072561643639464</v>
      </c>
      <c r="CI34" s="7">
        <f t="shared" si="170"/>
        <v>1.8124004519033476</v>
      </c>
      <c r="CJ34" s="7">
        <f t="shared" si="170"/>
        <v>1.8175184111311016</v>
      </c>
      <c r="CK34" s="7">
        <f t="shared" si="170"/>
        <v>1.8226103101705853</v>
      </c>
      <c r="CL34" s="7">
        <f t="shared" si="170"/>
        <v>1.8276764130701275</v>
      </c>
      <c r="CM34" s="7">
        <f t="shared" si="170"/>
        <v>1.8327169798851721</v>
      </c>
      <c r="CN34" s="7">
        <f t="shared" si="170"/>
        <v>1.8377322667583795</v>
      </c>
      <c r="CO34" s="7">
        <f t="shared" si="170"/>
        <v>1.8427225259977318</v>
      </c>
      <c r="CP34" s="7">
        <f t="shared" si="170"/>
        <v>1.8476880061526959</v>
      </c>
      <c r="CQ34" s="7">
        <f t="shared" si="170"/>
        <v>1.8526289520885084</v>
      </c>
      <c r="CR34" s="7">
        <f t="shared" si="170"/>
        <v>1.8575456050586319</v>
      </c>
      <c r="CS34" s="7">
        <f t="shared" si="170"/>
        <v>1.862438202775438</v>
      </c>
      <c r="CT34" s="7">
        <f t="shared" si="170"/>
        <v>1.8673069794791732</v>
      </c>
      <c r="CU34" s="7">
        <f t="shared" si="170"/>
        <v>1.8721521660052507</v>
      </c>
      <c r="CV34" s="7">
        <f t="shared" si="170"/>
        <v>1.8769739898499203</v>
      </c>
      <c r="CW34" s="7">
        <f t="shared" si="170"/>
        <v>1.8817726752343644</v>
      </c>
      <c r="CX34" s="7">
        <f t="shared" si="170"/>
        <v>1.8865484431672623</v>
      </c>
      <c r="CY34" s="7">
        <f t="shared" si="170"/>
        <v>1.8913015115058665</v>
      </c>
      <c r="CZ34" s="7">
        <f t="shared" si="170"/>
        <v>1.8960320950156369</v>
      </c>
      <c r="DA34" s="7">
        <f t="shared" si="170"/>
        <v>1.9007404054284687</v>
      </c>
      <c r="DB34" s="7">
        <f t="shared" si="170"/>
        <v>1.9054266514995573</v>
      </c>
      <c r="DC34" s="7">
        <f t="shared" si="170"/>
        <v>1.9100910390629369</v>
      </c>
      <c r="DD34" s="7">
        <f t="shared" si="170"/>
        <v>1.9147337710857293</v>
      </c>
      <c r="DE34" s="7">
        <f t="shared" si="170"/>
        <v>1.9193550477211392</v>
      </c>
      <c r="DF34" s="7">
        <f t="shared" si="170"/>
        <v>1.9239550663602314</v>
      </c>
      <c r="DG34" s="7">
        <f t="shared" si="170"/>
        <v>1.9285340216825217</v>
      </c>
      <c r="DH34" s="7">
        <f t="shared" si="170"/>
        <v>1.9330921057054151</v>
      </c>
      <c r="DI34" s="7">
        <f t="shared" si="170"/>
        <v>1.9376295078325225</v>
      </c>
      <c r="DJ34" s="7">
        <f t="shared" si="170"/>
        <v>1.9421464149008862</v>
      </c>
      <c r="DK34" s="7">
        <f t="shared" si="170"/>
        <v>1.9466430112271429</v>
      </c>
      <c r="DL34" s="7">
        <f t="shared" si="170"/>
        <v>1.9511194786526553</v>
      </c>
      <c r="DM34" s="7">
        <f t="shared" si="170"/>
        <v>1.9555759965876356</v>
      </c>
      <c r="DN34" s="7">
        <f t="shared" si="170"/>
        <v>1.9600127420542914</v>
      </c>
      <c r="DO34" s="7">
        <f t="shared" si="170"/>
        <v>1.96442988972902</v>
      </c>
      <c r="DP34" s="7">
        <f t="shared" si="170"/>
        <v>1.9688276119836716</v>
      </c>
      <c r="DQ34" s="7">
        <f t="shared" si="170"/>
        <v>1.9732060789259132</v>
      </c>
      <c r="DR34" s="7">
        <f t="shared" si="170"/>
        <v>1.9775654584387083</v>
      </c>
      <c r="DS34" s="7">
        <f t="shared" si="170"/>
        <v>1.9819059162189443</v>
      </c>
      <c r="DT34" s="7">
        <f t="shared" si="170"/>
        <v>1.9862276158152214</v>
      </c>
      <c r="DU34" s="7">
        <f t="shared" si="170"/>
        <v>1.9905307186648309</v>
      </c>
      <c r="DV34" s="7">
        <f t="shared" si="170"/>
        <v>1.9948153841299396</v>
      </c>
      <c r="DW34" s="7">
        <f t="shared" si="170"/>
        <v>1.9990817695330043</v>
      </c>
      <c r="DX34" s="7">
        <f t="shared" si="170"/>
        <v>2.0033300301914321</v>
      </c>
      <c r="DY34" s="7">
        <f t="shared" si="170"/>
        <v>2.0075603194515086</v>
      </c>
      <c r="DZ34" s="7">
        <f t="shared" si="170"/>
        <v>2.0117727887216104</v>
      </c>
      <c r="EA34" s="7">
        <f t="shared" si="170"/>
        <v>2.0159675875047238</v>
      </c>
      <c r="EB34" s="7">
        <f t="shared" si="170"/>
        <v>2.0201448634302803</v>
      </c>
      <c r="EC34" s="7">
        <f t="shared" si="170"/>
        <v>2.0243047622853334</v>
      </c>
      <c r="ED34" s="7">
        <f t="shared" si="170"/>
        <v>2.0284474280450877</v>
      </c>
      <c r="EE34" s="7">
        <f t="shared" si="170"/>
        <v>2.0325730029027977</v>
      </c>
      <c r="EF34" s="7">
        <f t="shared" si="170"/>
        <v>2.036681627299056</v>
      </c>
      <c r="EG34" s="7">
        <f t="shared" si="170"/>
        <v>2.0407734399504767</v>
      </c>
      <c r="EH34" s="7">
        <f t="shared" si="170"/>
        <v>2.0448485778777994</v>
      </c>
      <c r="EI34" s="7">
        <f t="shared" si="170"/>
        <v>2.0489071764334206</v>
      </c>
      <c r="EJ34" s="7">
        <f t="shared" si="170"/>
        <v>2.0529493693283682</v>
      </c>
      <c r="EK34" s="7">
        <f t="shared" si="170"/>
        <v>2.0569752886587338</v>
      </c>
      <c r="EL34" s="7">
        <f t="shared" si="170"/>
        <v>2.0609850649315757</v>
      </c>
      <c r="EM34" s="7">
        <f t="shared" ref="EM34:GX34" si="171">IF($D$2="","",IF($D$2="normal",EM35,LN(EM35)))</f>
        <v>2.0649788270903033</v>
      </c>
      <c r="EN34" s="7">
        <f t="shared" si="171"/>
        <v>2.0689567025395572</v>
      </c>
      <c r="EO34" s="7">
        <f t="shared" si="171"/>
        <v>2.0729188171695969</v>
      </c>
      <c r="EP34" s="7">
        <f t="shared" si="171"/>
        <v>2.0768652953802067</v>
      </c>
      <c r="EQ34" s="7">
        <f t="shared" si="171"/>
        <v>2.080796260104131</v>
      </c>
      <c r="ER34" s="7">
        <f t="shared" si="171"/>
        <v>2.0847118328300529</v>
      </c>
      <c r="ES34" s="7">
        <f t="shared" si="171"/>
        <v>2.0886121336251229</v>
      </c>
      <c r="ET34" s="7">
        <f t="shared" si="171"/>
        <v>2.0924972811570504</v>
      </c>
      <c r="EU34" s="7">
        <f t="shared" si="171"/>
        <v>2.0963673927157669</v>
      </c>
      <c r="EV34" s="7">
        <f t="shared" si="171"/>
        <v>2.1002225842346744</v>
      </c>
      <c r="EW34" s="7">
        <f t="shared" si="171"/>
        <v>2.1040629703114826</v>
      </c>
      <c r="EX34" s="7">
        <f t="shared" si="171"/>
        <v>2.107888664228649</v>
      </c>
      <c r="EY34" s="7">
        <f t="shared" si="171"/>
        <v>2.1116997779734294</v>
      </c>
      <c r="EZ34" s="7">
        <f t="shared" si="171"/>
        <v>2.1154964222575474</v>
      </c>
      <c r="FA34" s="7">
        <f t="shared" si="171"/>
        <v>2.1192787065364924</v>
      </c>
      <c r="FB34" s="7">
        <f t="shared" si="171"/>
        <v>2.1230467390284549</v>
      </c>
      <c r="FC34" s="7">
        <f t="shared" si="171"/>
        <v>2.1268006267329027</v>
      </c>
      <c r="FD34" s="7">
        <f t="shared" si="171"/>
        <v>2.1305404754488149</v>
      </c>
      <c r="FE34" s="7">
        <f t="shared" si="171"/>
        <v>2.1342663897925727</v>
      </c>
      <c r="FF34" s="7">
        <f t="shared" si="171"/>
        <v>2.1379784732155183</v>
      </c>
      <c r="FG34" s="7">
        <f t="shared" si="171"/>
        <v>2.1416768280211915</v>
      </c>
      <c r="FH34" s="7">
        <f t="shared" si="171"/>
        <v>2.1453615553822458</v>
      </c>
      <c r="FI34" s="7">
        <f t="shared" si="171"/>
        <v>2.1490327553570556</v>
      </c>
      <c r="FJ34" s="7">
        <f t="shared" si="171"/>
        <v>2.1526905269060204</v>
      </c>
      <c r="FK34" s="7">
        <f t="shared" si="171"/>
        <v>2.156334967907569</v>
      </c>
      <c r="FL34" s="7">
        <f t="shared" si="171"/>
        <v>2.159966175173877</v>
      </c>
      <c r="FM34" s="7">
        <f t="shared" si="171"/>
        <v>2.1635842444662967</v>
      </c>
      <c r="FN34" s="7">
        <f t="shared" si="171"/>
        <v>2.1671892705105105</v>
      </c>
      <c r="FO34" s="7">
        <f t="shared" si="171"/>
        <v>2.170781347011411</v>
      </c>
      <c r="FP34" s="7">
        <f t="shared" si="171"/>
        <v>2.1743605666677177</v>
      </c>
      <c r="FQ34" s="7">
        <f t="shared" si="171"/>
        <v>2.1779270211863295</v>
      </c>
      <c r="FR34" s="7">
        <f t="shared" si="171"/>
        <v>2.1814808012964222</v>
      </c>
      <c r="FS34" s="7">
        <f t="shared" si="171"/>
        <v>2.1850219967633016</v>
      </c>
      <c r="FT34" s="7">
        <f t="shared" si="171"/>
        <v>2.1885506964020038</v>
      </c>
      <c r="FU34" s="7">
        <f t="shared" si="171"/>
        <v>2.1920669880906654</v>
      </c>
      <c r="FV34" s="7">
        <f t="shared" si="171"/>
        <v>2.1955709587836512</v>
      </c>
      <c r="FW34" s="7">
        <f t="shared" si="171"/>
        <v>2.1990626945244589</v>
      </c>
      <c r="FX34" s="7">
        <f t="shared" si="171"/>
        <v>2.2025422804583963</v>
      </c>
      <c r="FY34" s="7">
        <f t="shared" si="171"/>
        <v>2.2060098008450395</v>
      </c>
      <c r="FZ34" s="7">
        <f t="shared" si="171"/>
        <v>2.209465339070475</v>
      </c>
      <c r="GA34" s="7">
        <f t="shared" si="171"/>
        <v>2.2129089776593318</v>
      </c>
      <c r="GB34" s="7">
        <f t="shared" si="171"/>
        <v>2.2163407982866077</v>
      </c>
      <c r="GC34" s="7">
        <f t="shared" si="171"/>
        <v>2.2197608817892922</v>
      </c>
      <c r="GD34" s="7">
        <f t="shared" si="171"/>
        <v>2.2231693081777912</v>
      </c>
      <c r="GE34" s="7">
        <f t="shared" si="171"/>
        <v>2.2265661566471593</v>
      </c>
      <c r="GF34" s="7">
        <f t="shared" si="171"/>
        <v>2.2299515055881383</v>
      </c>
      <c r="GG34" s="7">
        <f t="shared" si="171"/>
        <v>2.2333254325980163</v>
      </c>
      <c r="GH34" s="7">
        <f t="shared" si="171"/>
        <v>2.2366880144912953</v>
      </c>
      <c r="GI34" s="7">
        <f t="shared" si="171"/>
        <v>2.2400393273101886</v>
      </c>
      <c r="GJ34" s="7">
        <f t="shared" si="171"/>
        <v>2.2433794463349357</v>
      </c>
      <c r="GK34" s="7">
        <f t="shared" si="171"/>
        <v>2.246708446093951</v>
      </c>
      <c r="GL34" s="7">
        <f t="shared" si="171"/>
        <v>2.2500264003738013</v>
      </c>
      <c r="GM34" s="7">
        <f t="shared" si="171"/>
        <v>2.2533333822290191</v>
      </c>
      <c r="GN34" s="7">
        <f t="shared" si="171"/>
        <v>2.2566294639917532</v>
      </c>
      <c r="GO34" s="7">
        <f t="shared" si="171"/>
        <v>2.2599147172812626</v>
      </c>
      <c r="GP34" s="7">
        <f t="shared" si="171"/>
        <v>2.2631892130132534</v>
      </c>
      <c r="GQ34" s="7">
        <f t="shared" si="171"/>
        <v>2.2664530214090632</v>
      </c>
      <c r="GR34" s="7">
        <f t="shared" si="171"/>
        <v>2.2697062120046994</v>
      </c>
      <c r="GS34" s="7">
        <f t="shared" si="171"/>
        <v>2.2729488536597251</v>
      </c>
      <c r="GT34" s="7">
        <f t="shared" si="171"/>
        <v>2.2761810145660064</v>
      </c>
      <c r="GU34" s="7">
        <f t="shared" si="171"/>
        <v>2.2794027622563173</v>
      </c>
      <c r="GV34" s="7">
        <f t="shared" si="171"/>
        <v>2.2826141636128043</v>
      </c>
      <c r="GW34" s="7">
        <f t="shared" si="171"/>
        <v>2.2858152848753202</v>
      </c>
      <c r="GX34" s="7">
        <f t="shared" si="171"/>
        <v>2.2890061916496194</v>
      </c>
      <c r="GY34" s="7">
        <f t="shared" ref="GY34:JJ34" si="172">IF($D$2="","",IF($D$2="normal",GY35,LN(GY35)))</f>
        <v>2.2921869489154276</v>
      </c>
      <c r="GZ34" s="7">
        <f t="shared" si="172"/>
        <v>2.2953576210343796</v>
      </c>
      <c r="HA34" s="7">
        <f t="shared" si="172"/>
        <v>2.2985182717578363</v>
      </c>
      <c r="HB34" s="7">
        <f t="shared" si="172"/>
        <v>2.3016689642345733</v>
      </c>
      <c r="HC34" s="7">
        <f t="shared" si="172"/>
        <v>2.304809761018352</v>
      </c>
      <c r="HD34" s="7">
        <f t="shared" si="172"/>
        <v>2.3079407240753729</v>
      </c>
      <c r="HE34" s="7">
        <f t="shared" si="172"/>
        <v>2.3110619147916087</v>
      </c>
      <c r="HF34" s="7">
        <f t="shared" si="172"/>
        <v>2.3141733939800284</v>
      </c>
      <c r="HG34" s="7">
        <f t="shared" si="172"/>
        <v>2.3172752218877055</v>
      </c>
      <c r="HH34" s="7">
        <f t="shared" si="172"/>
        <v>2.3203674582028162</v>
      </c>
      <c r="HI34" s="7">
        <f t="shared" si="172"/>
        <v>2.3234501620615342</v>
      </c>
      <c r="HJ34" s="7">
        <f t="shared" si="172"/>
        <v>2.3265233920548138</v>
      </c>
      <c r="HK34" s="7">
        <f t="shared" si="172"/>
        <v>2.3295872062350726</v>
      </c>
      <c r="HL34" s="7">
        <f t="shared" si="172"/>
        <v>2.3326416621227715</v>
      </c>
      <c r="HM34" s="7">
        <f t="shared" si="172"/>
        <v>2.3356868167128941</v>
      </c>
      <c r="HN34" s="7">
        <f t="shared" si="172"/>
        <v>2.3387227264813282</v>
      </c>
      <c r="HO34" s="7">
        <f t="shared" si="172"/>
        <v>2.3417494473911495</v>
      </c>
      <c r="HP34" s="7">
        <f t="shared" si="172"/>
        <v>2.3447670348988123</v>
      </c>
      <c r="HQ34" s="7">
        <f t="shared" si="172"/>
        <v>2.3477755439602466</v>
      </c>
      <c r="HR34" s="7">
        <f t="shared" si="172"/>
        <v>2.3507750290368623</v>
      </c>
      <c r="HS34" s="7">
        <f t="shared" si="172"/>
        <v>2.3537655441014653</v>
      </c>
      <c r="HT34" s="7">
        <f t="shared" si="172"/>
        <v>2.3567471426440845</v>
      </c>
      <c r="HU34" s="7">
        <f t="shared" si="172"/>
        <v>2.3597198776777129</v>
      </c>
      <c r="HV34" s="7">
        <f t="shared" si="172"/>
        <v>2.3626838017439633</v>
      </c>
      <c r="HW34" s="7">
        <f t="shared" si="172"/>
        <v>2.3656389669186395</v>
      </c>
      <c r="HX34" s="7">
        <f t="shared" si="172"/>
        <v>2.3685854248172276</v>
      </c>
      <c r="HY34" s="7">
        <f t="shared" si="172"/>
        <v>2.3715232266003028</v>
      </c>
      <c r="HZ34" s="7">
        <f t="shared" si="172"/>
        <v>2.3744524229788633</v>
      </c>
      <c r="IA34" s="7">
        <f t="shared" si="172"/>
        <v>2.3773730642195789</v>
      </c>
      <c r="IB34" s="7">
        <f t="shared" si="172"/>
        <v>2.3802852001499697</v>
      </c>
      <c r="IC34" s="7">
        <f t="shared" si="172"/>
        <v>2.3831888801635039</v>
      </c>
      <c r="ID34" s="7">
        <f t="shared" si="172"/>
        <v>2.3860841532246271</v>
      </c>
      <c r="IE34" s="7">
        <f t="shared" si="172"/>
        <v>2.3889710678737153</v>
      </c>
      <c r="IF34" s="7">
        <f t="shared" si="172"/>
        <v>2.3918496722319578</v>
      </c>
      <c r="IG34" s="7">
        <f t="shared" si="172"/>
        <v>2.39472001400617</v>
      </c>
      <c r="IH34" s="7">
        <f t="shared" si="172"/>
        <v>2.397582140493538</v>
      </c>
      <c r="II34" s="7">
        <f t="shared" si="172"/>
        <v>2.4004360985862951</v>
      </c>
      <c r="IJ34" s="7">
        <f t="shared" si="172"/>
        <v>2.4032819347763295</v>
      </c>
      <c r="IK34" s="7">
        <f t="shared" si="172"/>
        <v>2.4061196951597315</v>
      </c>
      <c r="IL34" s="7">
        <f t="shared" si="172"/>
        <v>2.4089494254412713</v>
      </c>
      <c r="IM34" s="7">
        <f t="shared" si="172"/>
        <v>2.4117711709388168</v>
      </c>
      <c r="IN34" s="7">
        <f t="shared" si="172"/>
        <v>2.4145849765876881</v>
      </c>
      <c r="IO34" s="7">
        <f t="shared" si="172"/>
        <v>2.4173908869449514</v>
      </c>
      <c r="IP34" s="7">
        <f t="shared" si="172"/>
        <v>2.4201889461936519</v>
      </c>
      <c r="IQ34" s="7">
        <f t="shared" si="172"/>
        <v>2.4229791981469884</v>
      </c>
      <c r="IR34" s="7">
        <f t="shared" si="172"/>
        <v>2.4257616862524305</v>
      </c>
      <c r="IS34" s="7">
        <f t="shared" si="172"/>
        <v>2.4285364535957772</v>
      </c>
      <c r="IT34" s="7">
        <f t="shared" si="172"/>
        <v>2.4313035429051593</v>
      </c>
      <c r="IU34" s="7">
        <f t="shared" si="172"/>
        <v>2.4340629965549887</v>
      </c>
      <c r="IV34" s="7">
        <f t="shared" si="172"/>
        <v>2.4368148565698506</v>
      </c>
      <c r="IW34" s="7">
        <f t="shared" si="172"/>
        <v>2.4395591646283457</v>
      </c>
      <c r="IX34" s="7">
        <f t="shared" si="172"/>
        <v>2.4422959620668747</v>
      </c>
      <c r="IY34" s="7">
        <f t="shared" si="172"/>
        <v>2.4450252898833771</v>
      </c>
      <c r="IZ34" s="7">
        <f t="shared" si="172"/>
        <v>2.4477471887410145</v>
      </c>
      <c r="JA34" s="7">
        <f t="shared" si="172"/>
        <v>2.450461698971806</v>
      </c>
      <c r="JB34" s="7">
        <f t="shared" si="172"/>
        <v>2.4531688605802153</v>
      </c>
      <c r="JC34" s="7">
        <f t="shared" si="172"/>
        <v>2.4558687132466859</v>
      </c>
      <c r="JD34" s="7">
        <f t="shared" si="172"/>
        <v>2.4585612963311321</v>
      </c>
      <c r="JE34" s="7">
        <f t="shared" si="172"/>
        <v>2.4612466488763829</v>
      </c>
      <c r="JF34" s="7">
        <f t="shared" si="172"/>
        <v>2.463924809611576</v>
      </c>
      <c r="JG34" s="7">
        <f t="shared" si="172"/>
        <v>2.4665958169555133</v>
      </c>
      <c r="JH34" s="7">
        <f t="shared" si="172"/>
        <v>2.4692597090199642</v>
      </c>
      <c r="JI34" s="7">
        <f t="shared" si="172"/>
        <v>2.4719165236129297</v>
      </c>
      <c r="JJ34" s="7">
        <f t="shared" si="172"/>
        <v>2.474566298241863</v>
      </c>
      <c r="JK34" s="7">
        <f t="shared" ref="JK34:LV34" si="173">IF($D$2="","",IF($D$2="normal",JK35,LN(JK35)))</f>
        <v>2.4772090701168454</v>
      </c>
      <c r="JL34" s="7">
        <f t="shared" si="173"/>
        <v>2.4798448761537224</v>
      </c>
      <c r="JM34" s="7">
        <f t="shared" si="173"/>
        <v>2.4824737529771963</v>
      </c>
      <c r="JN34" s="7">
        <f t="shared" si="173"/>
        <v>2.4850957369238817</v>
      </c>
      <c r="JO34" s="7">
        <f t="shared" si="173"/>
        <v>2.4877108640453187</v>
      </c>
      <c r="JP34" s="7">
        <f t="shared" si="173"/>
        <v>2.4903191701109448</v>
      </c>
      <c r="JQ34" s="7">
        <f t="shared" si="173"/>
        <v>2.4929206906110339</v>
      </c>
      <c r="JR34" s="7">
        <f t="shared" si="173"/>
        <v>2.4955154607595911</v>
      </c>
      <c r="JS34" s="7">
        <f t="shared" si="173"/>
        <v>2.4981035154972147</v>
      </c>
      <c r="JT34" s="7">
        <f t="shared" si="173"/>
        <v>2.5006848894939164</v>
      </c>
      <c r="JU34" s="7">
        <f t="shared" si="173"/>
        <v>2.5032596171519126</v>
      </c>
      <c r="JV34" s="7">
        <f t="shared" si="173"/>
        <v>2.5058277326083704</v>
      </c>
      <c r="JW34" s="7">
        <f t="shared" si="173"/>
        <v>2.5083892697381271</v>
      </c>
      <c r="JX34" s="7">
        <f t="shared" si="173"/>
        <v>2.5109442621563689</v>
      </c>
      <c r="JY34" s="7">
        <f t="shared" si="173"/>
        <v>2.5134927432212781</v>
      </c>
      <c r="JZ34" s="7">
        <f t="shared" si="173"/>
        <v>2.5160347460366483</v>
      </c>
      <c r="KA34" s="7">
        <f t="shared" si="173"/>
        <v>2.5185703034544624</v>
      </c>
      <c r="KB34" s="7">
        <f t="shared" si="173"/>
        <v>2.5210994480774396</v>
      </c>
      <c r="KC34" s="7">
        <f t="shared" si="173"/>
        <v>2.5236222122615528</v>
      </c>
      <c r="KD34" s="7">
        <f t="shared" si="173"/>
        <v>2.5261386281185119</v>
      </c>
      <c r="KE34" s="7">
        <f t="shared" si="173"/>
        <v>2.5286487275182137</v>
      </c>
      <c r="KF34" s="7">
        <f t="shared" si="173"/>
        <v>2.5311525420911676</v>
      </c>
      <c r="KG34" s="7">
        <f t="shared" si="173"/>
        <v>2.533650103230884</v>
      </c>
      <c r="KH34" s="7">
        <f t="shared" si="173"/>
        <v>2.5361414420962385</v>
      </c>
      <c r="KI34" s="7">
        <f t="shared" si="173"/>
        <v>2.5386265896138016</v>
      </c>
      <c r="KJ34" s="7">
        <f t="shared" si="173"/>
        <v>2.5411055764801449</v>
      </c>
      <c r="KK34" s="7">
        <f t="shared" si="173"/>
        <v>2.5435784331641149</v>
      </c>
      <c r="KL34" s="7">
        <f t="shared" si="173"/>
        <v>2.5460451899090799</v>
      </c>
      <c r="KM34" s="7">
        <f t="shared" si="173"/>
        <v>2.5485058767351485</v>
      </c>
      <c r="KN34" s="7">
        <f t="shared" si="173"/>
        <v>2.5509605234413648</v>
      </c>
      <c r="KO34" s="7">
        <f t="shared" si="173"/>
        <v>2.5534091596078694</v>
      </c>
      <c r="KP34" s="7">
        <f t="shared" si="173"/>
        <v>2.5558518145980416</v>
      </c>
      <c r="KQ34" s="7">
        <f t="shared" si="173"/>
        <v>2.5582885175606105</v>
      </c>
      <c r="KR34" s="7">
        <f t="shared" si="173"/>
        <v>2.5607192974317421</v>
      </c>
      <c r="KS34" s="7">
        <f t="shared" si="173"/>
        <v>2.5631441829371027</v>
      </c>
      <c r="KT34" s="7">
        <f t="shared" si="173"/>
        <v>2.5655632025938928</v>
      </c>
      <c r="KU34" s="7">
        <f t="shared" si="173"/>
        <v>2.5679763847128623</v>
      </c>
      <c r="KV34" s="7">
        <f t="shared" si="173"/>
        <v>2.5703837574002959</v>
      </c>
      <c r="KW34" s="7">
        <f t="shared" si="173"/>
        <v>2.5727853485599801</v>
      </c>
      <c r="KX34" s="7">
        <f t="shared" si="173"/>
        <v>2.5751811858951408</v>
      </c>
      <c r="KY34" s="7">
        <f t="shared" si="173"/>
        <v>2.5775712969103641</v>
      </c>
      <c r="KZ34" s="7">
        <f t="shared" si="173"/>
        <v>2.579955708913487</v>
      </c>
      <c r="LA34" s="7">
        <f t="shared" si="173"/>
        <v>2.5823344490174729</v>
      </c>
      <c r="LB34" s="7">
        <f t="shared" si="173"/>
        <v>2.5847075441422591</v>
      </c>
      <c r="LC34" s="7">
        <f t="shared" si="173"/>
        <v>2.5870750210165867</v>
      </c>
      <c r="LD34" s="7">
        <f t="shared" si="173"/>
        <v>2.589436906179805</v>
      </c>
      <c r="LE34" s="7">
        <f t="shared" si="173"/>
        <v>2.5917932259836576</v>
      </c>
      <c r="LF34" s="7">
        <f t="shared" si="173"/>
        <v>2.5941440065940466</v>
      </c>
      <c r="LG34" s="7">
        <f t="shared" si="173"/>
        <v>2.5964892739927752</v>
      </c>
      <c r="LH34" s="7">
        <f t="shared" si="173"/>
        <v>2.5988290539792724</v>
      </c>
      <c r="LI34" s="7">
        <f t="shared" si="173"/>
        <v>2.6011633721722935</v>
      </c>
      <c r="LJ34" s="7">
        <f t="shared" si="173"/>
        <v>2.6034922540116048</v>
      </c>
      <c r="LK34" s="7">
        <f t="shared" si="173"/>
        <v>2.6058157247596467</v>
      </c>
      <c r="LL34" s="7">
        <f t="shared" si="173"/>
        <v>2.6081338095031779</v>
      </c>
      <c r="LM34" s="7">
        <f t="shared" si="173"/>
        <v>2.6104465331549012</v>
      </c>
      <c r="LN34" s="7">
        <f t="shared" si="173"/>
        <v>2.6127539204550687</v>
      </c>
      <c r="LO34" s="7">
        <f t="shared" si="173"/>
        <v>2.6150559959730706</v>
      </c>
      <c r="LP34" s="7">
        <f t="shared" si="173"/>
        <v>2.6173527841090052</v>
      </c>
      <c r="LQ34" s="7">
        <f t="shared" si="173"/>
        <v>2.6196443090952295</v>
      </c>
      <c r="LR34" s="7">
        <f t="shared" si="173"/>
        <v>2.6219305949978953</v>
      </c>
      <c r="LS34" s="7">
        <f t="shared" si="173"/>
        <v>2.6242116657184629</v>
      </c>
      <c r="LT34" s="7">
        <f t="shared" si="173"/>
        <v>2.6264875449952028</v>
      </c>
      <c r="LU34" s="7">
        <f t="shared" si="173"/>
        <v>2.628758256404677</v>
      </c>
      <c r="LV34" s="7">
        <f t="shared" si="173"/>
        <v>2.6310238233632042</v>
      </c>
      <c r="LW34" s="7">
        <f t="shared" ref="LW34:OH34" si="174">IF($D$2="","",IF($D$2="normal",LW35,LN(LW35)))</f>
        <v>2.6332842691283087</v>
      </c>
      <c r="LX34" s="7">
        <f t="shared" si="174"/>
        <v>2.6355396168001537</v>
      </c>
      <c r="LY34" s="7">
        <f t="shared" si="174"/>
        <v>2.6377898893229568</v>
      </c>
      <c r="LZ34" s="7">
        <f t="shared" si="174"/>
        <v>2.6400351094863916</v>
      </c>
      <c r="MA34" s="7">
        <f t="shared" si="174"/>
        <v>2.642275299926971</v>
      </c>
      <c r="MB34" s="7">
        <f t="shared" si="174"/>
        <v>2.6445104831294177</v>
      </c>
      <c r="MC34" s="7">
        <f t="shared" si="174"/>
        <v>2.6467406814280188</v>
      </c>
      <c r="MD34" s="7">
        <f t="shared" si="174"/>
        <v>2.6489659170079629</v>
      </c>
      <c r="ME34" s="7">
        <f t="shared" si="174"/>
        <v>2.6511862119066665</v>
      </c>
      <c r="MF34" s="7">
        <f t="shared" si="174"/>
        <v>2.6534015880150812</v>
      </c>
      <c r="MG34" s="7">
        <f t="shared" si="174"/>
        <v>2.6556120670789918</v>
      </c>
      <c r="MH34" s="7">
        <f t="shared" si="174"/>
        <v>2.6578176707002927</v>
      </c>
      <c r="MI34" s="7">
        <f t="shared" si="174"/>
        <v>2.6600184203382597</v>
      </c>
      <c r="MJ34" s="7">
        <f t="shared" si="174"/>
        <v>2.662214337310798</v>
      </c>
      <c r="MK34" s="7">
        <f t="shared" si="174"/>
        <v>2.664405442795684</v>
      </c>
      <c r="ML34" s="7">
        <f t="shared" si="174"/>
        <v>2.6665917578317906</v>
      </c>
      <c r="MM34" s="7">
        <f t="shared" si="174"/>
        <v>2.6687733033202981</v>
      </c>
      <c r="MN34" s="7">
        <f t="shared" si="174"/>
        <v>2.6709501000258933</v>
      </c>
      <c r="MO34" s="7">
        <f t="shared" si="174"/>
        <v>2.6731221685779576</v>
      </c>
      <c r="MP34" s="7">
        <f t="shared" si="174"/>
        <v>2.6752895294717365</v>
      </c>
      <c r="MQ34" s="7">
        <f t="shared" si="174"/>
        <v>2.6774522030695027</v>
      </c>
      <c r="MR34" s="7">
        <f t="shared" si="174"/>
        <v>2.6796102096017029</v>
      </c>
      <c r="MS34" s="7">
        <f t="shared" si="174"/>
        <v>2.6817635691680932</v>
      </c>
      <c r="MT34" s="7">
        <f t="shared" si="174"/>
        <v>2.6839123017388622</v>
      </c>
      <c r="MU34" s="7">
        <f t="shared" si="174"/>
        <v>2.6860564271557434</v>
      </c>
      <c r="MV34" s="7">
        <f t="shared" si="174"/>
        <v>2.6881959651331138</v>
      </c>
      <c r="MW34" s="7">
        <f t="shared" si="174"/>
        <v>2.6903309352590798</v>
      </c>
      <c r="MX34" s="7">
        <f t="shared" si="174"/>
        <v>2.6924613569965565</v>
      </c>
      <c r="MY34" s="7">
        <f t="shared" si="174"/>
        <v>2.6945872496843304</v>
      </c>
      <c r="MZ34" s="7">
        <f t="shared" si="174"/>
        <v>2.6967086325381127</v>
      </c>
      <c r="NA34" s="7">
        <f t="shared" si="174"/>
        <v>2.6988255246515815</v>
      </c>
      <c r="NB34" s="7">
        <f t="shared" si="174"/>
        <v>2.7009379449974138</v>
      </c>
      <c r="NC34" s="7">
        <f t="shared" si="174"/>
        <v>2.7030459124283039</v>
      </c>
      <c r="ND34" s="7">
        <f t="shared" si="174"/>
        <v>2.7051494456779759</v>
      </c>
      <c r="NE34" s="7">
        <f t="shared" si="174"/>
        <v>2.707248563362179</v>
      </c>
      <c r="NF34" s="7">
        <f t="shared" si="174"/>
        <v>2.7093432839796794</v>
      </c>
      <c r="NG34" s="7">
        <f t="shared" si="174"/>
        <v>2.7114336259132363</v>
      </c>
      <c r="NH34" s="7">
        <f t="shared" si="174"/>
        <v>2.7135196074305705</v>
      </c>
      <c r="NI34" s="7">
        <f t="shared" si="174"/>
        <v>2.7156012466853223</v>
      </c>
      <c r="NJ34" s="7">
        <f t="shared" si="174"/>
        <v>2.717678561717999</v>
      </c>
      <c r="NK34" s="7">
        <f t="shared" si="174"/>
        <v>2.7197515704569146</v>
      </c>
      <c r="NL34" s="7">
        <f t="shared" si="174"/>
        <v>2.7218202907191151</v>
      </c>
      <c r="NM34" s="7">
        <f t="shared" si="174"/>
        <v>2.7238847402113016</v>
      </c>
      <c r="NN34" s="7">
        <f t="shared" si="174"/>
        <v>2.7259449365307344</v>
      </c>
      <c r="NO34" s="7">
        <f t="shared" si="174"/>
        <v>2.7280008971661389</v>
      </c>
      <c r="NP34" s="7">
        <f t="shared" si="174"/>
        <v>2.7300526394985907</v>
      </c>
      <c r="NQ34" s="7">
        <f t="shared" si="174"/>
        <v>2.732100180802401</v>
      </c>
      <c r="NR34" s="7">
        <f t="shared" si="174"/>
        <v>2.7341435382459887</v>
      </c>
      <c r="NS34" s="7">
        <f t="shared" si="174"/>
        <v>2.7361827288927429</v>
      </c>
      <c r="NT34" s="7">
        <f t="shared" si="174"/>
        <v>2.7382177697018779</v>
      </c>
      <c r="NU34" s="7">
        <f t="shared" si="174"/>
        <v>2.7402486775292809</v>
      </c>
      <c r="NV34" s="7">
        <f t="shared" si="174"/>
        <v>2.7422754691283493</v>
      </c>
      <c r="NW34" s="7">
        <f t="shared" si="174"/>
        <v>2.7442981611508186</v>
      </c>
      <c r="NX34" s="7">
        <f t="shared" si="174"/>
        <v>2.7463167701475841</v>
      </c>
      <c r="NY34" s="7">
        <f t="shared" si="174"/>
        <v>2.7483313125695141</v>
      </c>
      <c r="NZ34" s="7">
        <f t="shared" si="174"/>
        <v>2.750341804768254</v>
      </c>
      <c r="OA34" s="7">
        <f t="shared" si="174"/>
        <v>2.752348262997022</v>
      </c>
      <c r="OB34" s="7">
        <f t="shared" si="174"/>
        <v>2.7543507034113972</v>
      </c>
      <c r="OC34" s="7">
        <f t="shared" si="174"/>
        <v>2.7563491420701025</v>
      </c>
      <c r="OD34" s="7">
        <f t="shared" si="174"/>
        <v>2.758343594935774</v>
      </c>
      <c r="OE34" s="7">
        <f t="shared" si="174"/>
        <v>2.7603340778757284</v>
      </c>
      <c r="OF34" s="7">
        <f t="shared" si="174"/>
        <v>2.7623206066627195</v>
      </c>
      <c r="OG34" s="7">
        <f t="shared" si="174"/>
        <v>2.764303196975689</v>
      </c>
      <c r="OH34" s="7">
        <f t="shared" si="174"/>
        <v>2.7662818644005065</v>
      </c>
      <c r="OI34" s="7">
        <f t="shared" ref="OI34:QT34" si="175">IF($D$2="","",IF($D$2="normal",OI35,LN(OI35)))</f>
        <v>2.7682566244307085</v>
      </c>
      <c r="OJ34" s="7">
        <f t="shared" si="175"/>
        <v>2.7702274924682224</v>
      </c>
      <c r="OK34" s="7">
        <f t="shared" si="175"/>
        <v>2.7721944838240913</v>
      </c>
      <c r="OL34" s="7">
        <f t="shared" si="175"/>
        <v>2.7741576137191828</v>
      </c>
      <c r="OM34" s="7">
        <f t="shared" si="175"/>
        <v>2.7761168972849011</v>
      </c>
      <c r="ON34" s="7">
        <f t="shared" si="175"/>
        <v>2.7780723495638817</v>
      </c>
      <c r="OO34" s="7">
        <f t="shared" si="175"/>
        <v>2.7800239855106894</v>
      </c>
      <c r="OP34" s="7">
        <f t="shared" si="175"/>
        <v>2.7819718199924992</v>
      </c>
      <c r="OQ34" s="7">
        <f t="shared" si="175"/>
        <v>2.7839158677897808</v>
      </c>
      <c r="OR34" s="7">
        <f t="shared" si="175"/>
        <v>2.7858561435969671</v>
      </c>
      <c r="OS34" s="7">
        <f t="shared" si="175"/>
        <v>2.7877926620231248</v>
      </c>
      <c r="OT34" s="7">
        <f t="shared" si="175"/>
        <v>2.7897254375926113</v>
      </c>
      <c r="OU34" s="7">
        <f t="shared" si="175"/>
        <v>2.7916544847457292</v>
      </c>
      <c r="OV34" s="7">
        <f t="shared" si="175"/>
        <v>2.7935798178393743</v>
      </c>
      <c r="OW34" s="7">
        <f t="shared" si="175"/>
        <v>2.7955014511476768</v>
      </c>
      <c r="OX34" s="7">
        <f t="shared" si="175"/>
        <v>2.7974193988626341</v>
      </c>
      <c r="OY34" s="7">
        <f t="shared" si="175"/>
        <v>2.7993336750947435</v>
      </c>
      <c r="OZ34" s="7">
        <f t="shared" si="175"/>
        <v>2.8012442938736206</v>
      </c>
      <c r="PA34" s="7">
        <f t="shared" si="175"/>
        <v>2.8031512691486205</v>
      </c>
      <c r="PB34" s="7">
        <f t="shared" si="175"/>
        <v>2.8050546147894457</v>
      </c>
      <c r="PC34" s="7">
        <f t="shared" si="175"/>
        <v>2.8069543445867531</v>
      </c>
      <c r="PD34" s="7">
        <f t="shared" si="175"/>
        <v>2.8088504722527525</v>
      </c>
      <c r="PE34" s="7">
        <f t="shared" si="175"/>
        <v>2.8107430114218013</v>
      </c>
      <c r="PF34" s="7">
        <f t="shared" si="175"/>
        <v>2.8126319756509921</v>
      </c>
      <c r="PG34" s="7">
        <f t="shared" si="175"/>
        <v>2.8145173784207369</v>
      </c>
      <c r="PH34" s="7">
        <f t="shared" si="175"/>
        <v>2.8163992331353409</v>
      </c>
      <c r="PI34" s="7">
        <f t="shared" si="175"/>
        <v>2.8182775531235786</v>
      </c>
      <c r="PJ34" s="7">
        <f t="shared" si="175"/>
        <v>2.820152351639257</v>
      </c>
      <c r="PK34" s="7">
        <f t="shared" si="175"/>
        <v>2.8220236418617781</v>
      </c>
      <c r="PL34" s="7">
        <f t="shared" si="175"/>
        <v>2.8238914368966945</v>
      </c>
      <c r="PM34" s="7">
        <f t="shared" si="175"/>
        <v>2.8257557497762607</v>
      </c>
      <c r="PN34" s="7">
        <f t="shared" si="175"/>
        <v>2.8276165934599771</v>
      </c>
      <c r="PO34" s="7">
        <f t="shared" si="175"/>
        <v>2.8294739808351332</v>
      </c>
      <c r="PP34" s="7">
        <f t="shared" si="175"/>
        <v>2.83132792471734</v>
      </c>
      <c r="PQ34" s="7">
        <f t="shared" si="175"/>
        <v>2.8331784378510627</v>
      </c>
      <c r="PR34" s="7">
        <f t="shared" si="175"/>
        <v>2.8350255329101457</v>
      </c>
      <c r="PS34" s="7">
        <f t="shared" si="175"/>
        <v>2.8368692224983332</v>
      </c>
      <c r="PT34" s="7">
        <f t="shared" si="175"/>
        <v>2.8387095191497864</v>
      </c>
      <c r="PU34" s="7">
        <f t="shared" si="175"/>
        <v>2.8405464353295922</v>
      </c>
      <c r="PV34" s="7">
        <f t="shared" si="175"/>
        <v>2.8423799834342729</v>
      </c>
      <c r="PW34" s="7">
        <f t="shared" si="175"/>
        <v>2.844210175792286</v>
      </c>
      <c r="PX34" s="7">
        <f t="shared" si="175"/>
        <v>2.8460370246645224</v>
      </c>
      <c r="PY34" s="7">
        <f t="shared" si="175"/>
        <v>2.8478605422447987</v>
      </c>
      <c r="PZ34" s="7">
        <f t="shared" si="175"/>
        <v>2.849680740660347</v>
      </c>
      <c r="QA34" s="7">
        <f t="shared" si="175"/>
        <v>2.8514976319722964</v>
      </c>
      <c r="QB34" s="7">
        <f t="shared" si="175"/>
        <v>2.8533112281761546</v>
      </c>
      <c r="QC34" s="7">
        <f t="shared" si="175"/>
        <v>2.855121541202283</v>
      </c>
      <c r="QD34" s="7">
        <f t="shared" si="175"/>
        <v>2.8569285829163653</v>
      </c>
      <c r="QE34" s="7">
        <f t="shared" si="175"/>
        <v>2.8587323651198777</v>
      </c>
      <c r="QF34" s="7">
        <f t="shared" si="175"/>
        <v>2.8605328995505483</v>
      </c>
      <c r="QG34" s="7">
        <f t="shared" si="175"/>
        <v>2.8623301978828168</v>
      </c>
      <c r="QH34" s="7">
        <f t="shared" si="175"/>
        <v>2.8641242717282882</v>
      </c>
      <c r="QI34" s="7">
        <f t="shared" si="175"/>
        <v>2.8659151326361836</v>
      </c>
      <c r="QJ34" s="7">
        <f t="shared" si="175"/>
        <v>2.8677027920937856</v>
      </c>
      <c r="QK34" s="7">
        <f t="shared" si="175"/>
        <v>2.8694872615268809</v>
      </c>
      <c r="QL34" s="7">
        <f t="shared" si="175"/>
        <v>2.8712685523001982</v>
      </c>
      <c r="QM34" s="7">
        <f t="shared" si="175"/>
        <v>2.8730466757178412</v>
      </c>
      <c r="QN34" s="7">
        <f t="shared" si="175"/>
        <v>2.8748216430237221</v>
      </c>
      <c r="QO34" s="7">
        <f t="shared" si="175"/>
        <v>2.8765934654019856</v>
      </c>
      <c r="QP34" s="7">
        <f t="shared" si="175"/>
        <v>2.8783621539774327</v>
      </c>
      <c r="QQ34" s="7">
        <f t="shared" si="175"/>
        <v>2.8801277198159392</v>
      </c>
      <c r="QR34" s="7">
        <f t="shared" si="175"/>
        <v>2.8818901739248721</v>
      </c>
      <c r="QS34" s="7">
        <f t="shared" si="175"/>
        <v>2.8836495272535005</v>
      </c>
      <c r="QT34" s="7">
        <f t="shared" si="175"/>
        <v>2.8854057906934045</v>
      </c>
      <c r="QU34" s="7">
        <f t="shared" ref="QU34:ST34" si="176">IF($D$2="","",IF($D$2="normal",QU35,LN(QU35)))</f>
        <v>2.8871589750788793</v>
      </c>
      <c r="QV34" s="7">
        <f t="shared" si="176"/>
        <v>2.888909091187335</v>
      </c>
      <c r="QW34" s="7">
        <f t="shared" si="176"/>
        <v>2.8906561497396965</v>
      </c>
      <c r="QX34" s="7">
        <f t="shared" si="176"/>
        <v>2.892400161400797</v>
      </c>
      <c r="QY34" s="7">
        <f t="shared" si="176"/>
        <v>2.8941411367797665</v>
      </c>
      <c r="QZ34" s="7">
        <f t="shared" si="176"/>
        <v>2.8958790864304209</v>
      </c>
      <c r="RA34" s="7">
        <f t="shared" si="176"/>
        <v>2.897614020851647</v>
      </c>
      <c r="RB34" s="7">
        <f t="shared" si="176"/>
        <v>2.8993459504877794</v>
      </c>
      <c r="RC34" s="7">
        <f t="shared" si="176"/>
        <v>2.9010748857289816</v>
      </c>
      <c r="RD34" s="7">
        <f t="shared" si="176"/>
        <v>2.9028008369116178</v>
      </c>
      <c r="RE34" s="7">
        <f t="shared" si="176"/>
        <v>2.9045238143186234</v>
      </c>
      <c r="RF34" s="7">
        <f t="shared" si="176"/>
        <v>2.9062438281798744</v>
      </c>
      <c r="RG34" s="7">
        <f t="shared" si="176"/>
        <v>2.9079608886725508</v>
      </c>
      <c r="RH34" s="7">
        <f t="shared" si="176"/>
        <v>2.9096750059214971</v>
      </c>
      <c r="RI34" s="7">
        <f t="shared" si="176"/>
        <v>2.9113861899995821</v>
      </c>
      <c r="RJ34" s="7">
        <f t="shared" si="176"/>
        <v>2.9130944509280532</v>
      </c>
      <c r="RK34" s="7">
        <f t="shared" si="176"/>
        <v>2.9147997986768881</v>
      </c>
      <c r="RL34" s="7">
        <f t="shared" si="176"/>
        <v>2.9165022431651453</v>
      </c>
      <c r="RM34" s="7">
        <f t="shared" si="176"/>
        <v>2.9182017942613081</v>
      </c>
      <c r="RN34" s="7">
        <f t="shared" si="176"/>
        <v>2.9198984617836312</v>
      </c>
      <c r="RO34" s="7">
        <f t="shared" si="176"/>
        <v>2.9215922555004767</v>
      </c>
      <c r="RP34" s="7">
        <f t="shared" si="176"/>
        <v>2.9232831851306558</v>
      </c>
      <c r="RQ34" s="7">
        <f t="shared" si="176"/>
        <v>2.9249712603437601</v>
      </c>
      <c r="RR34" s="7">
        <f t="shared" si="176"/>
        <v>2.9266564907604948</v>
      </c>
      <c r="RS34" s="7">
        <f t="shared" si="176"/>
        <v>2.9283388859530084</v>
      </c>
      <c r="RT34" s="7">
        <f t="shared" si="176"/>
        <v>2.9300184554452176</v>
      </c>
      <c r="RU34" s="7">
        <f t="shared" si="176"/>
        <v>2.9316952087131312</v>
      </c>
      <c r="RV34" s="7">
        <f t="shared" si="176"/>
        <v>2.9333691551851704</v>
      </c>
      <c r="RW34" s="7">
        <f t="shared" si="176"/>
        <v>2.9350403042424893</v>
      </c>
      <c r="RX34" s="7">
        <f t="shared" si="176"/>
        <v>2.9367086652192866</v>
      </c>
      <c r="RY34" s="7">
        <f t="shared" si="176"/>
        <v>2.9383742474031211</v>
      </c>
      <c r="RZ34" s="7">
        <f t="shared" si="176"/>
        <v>2.9400370600352215</v>
      </c>
      <c r="SA34" s="7">
        <f t="shared" si="176"/>
        <v>2.9416971123107931</v>
      </c>
      <c r="SB34" s="7">
        <f t="shared" si="176"/>
        <v>2.9433544133793239</v>
      </c>
      <c r="SC34" s="7">
        <f t="shared" si="176"/>
        <v>2.9450089723448865</v>
      </c>
      <c r="SD34" s="7">
        <f t="shared" si="176"/>
        <v>2.9466607982664383</v>
      </c>
      <c r="SE34" s="7">
        <f t="shared" si="176"/>
        <v>2.9483099001581201</v>
      </c>
      <c r="SF34" s="7">
        <f t="shared" si="176"/>
        <v>2.9499562869895497</v>
      </c>
      <c r="SG34" s="7">
        <f t="shared" si="176"/>
        <v>2.9515999676861147</v>
      </c>
      <c r="SH34" s="7">
        <f t="shared" si="176"/>
        <v>2.9532409511292648</v>
      </c>
      <c r="SI34" s="7">
        <f t="shared" si="176"/>
        <v>2.9548792461567972</v>
      </c>
      <c r="SJ34" s="7">
        <f t="shared" si="176"/>
        <v>2.9565148615631442</v>
      </c>
      <c r="SK34" s="7">
        <f t="shared" si="176"/>
        <v>2.9581478060996549</v>
      </c>
      <c r="SL34" s="7">
        <f t="shared" si="176"/>
        <v>2.9597780884748777</v>
      </c>
      <c r="SM34" s="7">
        <f t="shared" si="176"/>
        <v>2.9614057173548374</v>
      </c>
      <c r="SN34" s="7">
        <f t="shared" si="176"/>
        <v>2.9630307013633121</v>
      </c>
      <c r="SO34" s="7">
        <f t="shared" si="176"/>
        <v>2.9646530490821088</v>
      </c>
      <c r="SP34" s="7">
        <f t="shared" si="176"/>
        <v>2.9662727690513329</v>
      </c>
      <c r="SQ34" s="7">
        <f t="shared" si="176"/>
        <v>2.9678898697696594</v>
      </c>
      <c r="SR34" s="7">
        <f t="shared" si="176"/>
        <v>2.9695043596946005</v>
      </c>
      <c r="SS34" s="7">
        <f t="shared" si="176"/>
        <v>2.9711162472427706</v>
      </c>
      <c r="ST34" s="7">
        <f t="shared" si="176"/>
        <v>2.9727255407901452</v>
      </c>
    </row>
    <row r="35" spans="7:514" x14ac:dyDescent="0.45">
      <c r="G35" s="85" t="s">
        <v>19</v>
      </c>
      <c r="H35" s="94"/>
      <c r="I35" s="94"/>
      <c r="J35" s="86"/>
      <c r="K35" s="62">
        <v>1E-14</v>
      </c>
      <c r="M35" s="67"/>
      <c r="N35" s="64">
        <f>_xlfn.PERCENTILE.INC($N$5:$ST$5,_xlfn.PERCENTRANK.INC($N$32:$ST$32,K35,5))</f>
        <v>3.8308497027946542</v>
      </c>
      <c r="O35" s="9">
        <f t="shared" ref="O35:BZ35" si="177">N35+(($ST$35-$N$35)/500)</f>
        <v>3.8622782395537811</v>
      </c>
      <c r="P35" s="9">
        <f t="shared" si="177"/>
        <v>3.8937067763129081</v>
      </c>
      <c r="Q35" s="9">
        <f t="shared" si="177"/>
        <v>3.925135313072035</v>
      </c>
      <c r="R35" s="9">
        <f t="shared" si="177"/>
        <v>3.9565638498311619</v>
      </c>
      <c r="S35" s="9">
        <f t="shared" si="177"/>
        <v>3.9879923865902889</v>
      </c>
      <c r="T35" s="9">
        <f t="shared" si="177"/>
        <v>4.0194209233494158</v>
      </c>
      <c r="U35" s="9">
        <f t="shared" si="177"/>
        <v>4.0508494601085427</v>
      </c>
      <c r="V35" s="9">
        <f t="shared" si="177"/>
        <v>4.0822779968676697</v>
      </c>
      <c r="W35" s="9">
        <f t="shared" si="177"/>
        <v>4.1137065336267966</v>
      </c>
      <c r="X35" s="9">
        <f t="shared" si="177"/>
        <v>4.1451350703859235</v>
      </c>
      <c r="Y35" s="9">
        <f t="shared" si="177"/>
        <v>4.1765636071450505</v>
      </c>
      <c r="Z35" s="9">
        <f t="shared" si="177"/>
        <v>4.2079921439041774</v>
      </c>
      <c r="AA35" s="9">
        <f t="shared" si="177"/>
        <v>4.2394206806633044</v>
      </c>
      <c r="AB35" s="9">
        <f t="shared" si="177"/>
        <v>4.2708492174224313</v>
      </c>
      <c r="AC35" s="9">
        <f t="shared" si="177"/>
        <v>4.3022777541815582</v>
      </c>
      <c r="AD35" s="9">
        <f t="shared" si="177"/>
        <v>4.3337062909406852</v>
      </c>
      <c r="AE35" s="9">
        <f t="shared" si="177"/>
        <v>4.3651348276998121</v>
      </c>
      <c r="AF35" s="9">
        <f t="shared" si="177"/>
        <v>4.396563364458939</v>
      </c>
      <c r="AG35" s="9">
        <f t="shared" si="177"/>
        <v>4.427991901218066</v>
      </c>
      <c r="AH35" s="9">
        <f t="shared" si="177"/>
        <v>4.4594204379771929</v>
      </c>
      <c r="AI35" s="9">
        <f t="shared" si="177"/>
        <v>4.4908489747363198</v>
      </c>
      <c r="AJ35" s="9">
        <f t="shared" si="177"/>
        <v>4.5222775114954468</v>
      </c>
      <c r="AK35" s="9">
        <f t="shared" si="177"/>
        <v>4.5537060482545737</v>
      </c>
      <c r="AL35" s="9">
        <f t="shared" si="177"/>
        <v>4.5851345850137006</v>
      </c>
      <c r="AM35" s="9">
        <f t="shared" si="177"/>
        <v>4.6165631217728276</v>
      </c>
      <c r="AN35" s="9">
        <f t="shared" si="177"/>
        <v>4.6479916585319545</v>
      </c>
      <c r="AO35" s="9">
        <f t="shared" si="177"/>
        <v>4.6794201952910814</v>
      </c>
      <c r="AP35" s="9">
        <f t="shared" si="177"/>
        <v>4.7108487320502084</v>
      </c>
      <c r="AQ35" s="9">
        <f t="shared" si="177"/>
        <v>4.7422772688093353</v>
      </c>
      <c r="AR35" s="9">
        <f t="shared" si="177"/>
        <v>4.7737058055684622</v>
      </c>
      <c r="AS35" s="9">
        <f t="shared" si="177"/>
        <v>4.8051343423275892</v>
      </c>
      <c r="AT35" s="9">
        <f t="shared" si="177"/>
        <v>4.8365628790867161</v>
      </c>
      <c r="AU35" s="9">
        <f t="shared" si="177"/>
        <v>4.8679914158458431</v>
      </c>
      <c r="AV35" s="9">
        <f t="shared" si="177"/>
        <v>4.89941995260497</v>
      </c>
      <c r="AW35" s="9">
        <f t="shared" si="177"/>
        <v>4.9308484893640969</v>
      </c>
      <c r="AX35" s="9">
        <f t="shared" si="177"/>
        <v>4.9622770261232239</v>
      </c>
      <c r="AY35" s="9">
        <f t="shared" si="177"/>
        <v>4.9937055628823508</v>
      </c>
      <c r="AZ35" s="9">
        <f t="shared" si="177"/>
        <v>5.0251340996414777</v>
      </c>
      <c r="BA35" s="9">
        <f t="shared" si="177"/>
        <v>5.0565626364006047</v>
      </c>
      <c r="BB35" s="9">
        <f t="shared" si="177"/>
        <v>5.0879911731597316</v>
      </c>
      <c r="BC35" s="9">
        <f t="shared" si="177"/>
        <v>5.1194197099188585</v>
      </c>
      <c r="BD35" s="9">
        <f t="shared" si="177"/>
        <v>5.1508482466779855</v>
      </c>
      <c r="BE35" s="9">
        <f t="shared" si="177"/>
        <v>5.1822767834371124</v>
      </c>
      <c r="BF35" s="9">
        <f t="shared" si="177"/>
        <v>5.2137053201962393</v>
      </c>
      <c r="BG35" s="9">
        <f t="shared" si="177"/>
        <v>5.2451338569553663</v>
      </c>
      <c r="BH35" s="9">
        <f t="shared" si="177"/>
        <v>5.2765623937144932</v>
      </c>
      <c r="BI35" s="9">
        <f t="shared" si="177"/>
        <v>5.3079909304736201</v>
      </c>
      <c r="BJ35" s="9">
        <f t="shared" si="177"/>
        <v>5.3394194672327471</v>
      </c>
      <c r="BK35" s="9">
        <f t="shared" si="177"/>
        <v>5.370848003991874</v>
      </c>
      <c r="BL35" s="9">
        <f t="shared" si="177"/>
        <v>5.4022765407510009</v>
      </c>
      <c r="BM35" s="9">
        <f t="shared" si="177"/>
        <v>5.4337050775101279</v>
      </c>
      <c r="BN35" s="9">
        <f t="shared" si="177"/>
        <v>5.4651336142692548</v>
      </c>
      <c r="BO35" s="9">
        <f t="shared" si="177"/>
        <v>5.4965621510283817</v>
      </c>
      <c r="BP35" s="9">
        <f t="shared" si="177"/>
        <v>5.5279906877875087</v>
      </c>
      <c r="BQ35" s="9">
        <f t="shared" si="177"/>
        <v>5.5594192245466356</v>
      </c>
      <c r="BR35" s="9">
        <f t="shared" si="177"/>
        <v>5.5908477613057626</v>
      </c>
      <c r="BS35" s="9">
        <f t="shared" si="177"/>
        <v>5.6222762980648895</v>
      </c>
      <c r="BT35" s="9">
        <f t="shared" si="177"/>
        <v>5.6537048348240164</v>
      </c>
      <c r="BU35" s="9">
        <f t="shared" si="177"/>
        <v>5.6851333715831434</v>
      </c>
      <c r="BV35" s="9">
        <f t="shared" si="177"/>
        <v>5.7165619083422703</v>
      </c>
      <c r="BW35" s="9">
        <f t="shared" si="177"/>
        <v>5.7479904451013972</v>
      </c>
      <c r="BX35" s="9">
        <f t="shared" si="177"/>
        <v>5.7794189818605242</v>
      </c>
      <c r="BY35" s="9">
        <f t="shared" si="177"/>
        <v>5.8108475186196511</v>
      </c>
      <c r="BZ35" s="9">
        <f t="shared" si="177"/>
        <v>5.842276055378778</v>
      </c>
      <c r="CA35" s="9">
        <f t="shared" ref="CA35:EL35" si="178">BZ35+(($ST$35-$N$35)/500)</f>
        <v>5.873704592137905</v>
      </c>
      <c r="CB35" s="9">
        <f t="shared" si="178"/>
        <v>5.9051331288970319</v>
      </c>
      <c r="CC35" s="9">
        <f t="shared" si="178"/>
        <v>5.9365616656561588</v>
      </c>
      <c r="CD35" s="9">
        <f t="shared" si="178"/>
        <v>5.9679902024152858</v>
      </c>
      <c r="CE35" s="9">
        <f t="shared" si="178"/>
        <v>5.9994187391744127</v>
      </c>
      <c r="CF35" s="9">
        <f t="shared" si="178"/>
        <v>6.0308472759335396</v>
      </c>
      <c r="CG35" s="9">
        <f t="shared" si="178"/>
        <v>6.0622758126926666</v>
      </c>
      <c r="CH35" s="9">
        <f t="shared" si="178"/>
        <v>6.0937043494517935</v>
      </c>
      <c r="CI35" s="9">
        <f t="shared" si="178"/>
        <v>6.1251328862109204</v>
      </c>
      <c r="CJ35" s="9">
        <f t="shared" si="178"/>
        <v>6.1565614229700474</v>
      </c>
      <c r="CK35" s="9">
        <f t="shared" si="178"/>
        <v>6.1879899597291743</v>
      </c>
      <c r="CL35" s="9">
        <f t="shared" si="178"/>
        <v>6.2194184964883013</v>
      </c>
      <c r="CM35" s="9">
        <f t="shared" si="178"/>
        <v>6.2508470332474282</v>
      </c>
      <c r="CN35" s="9">
        <f t="shared" si="178"/>
        <v>6.2822755700065551</v>
      </c>
      <c r="CO35" s="9">
        <f t="shared" si="178"/>
        <v>6.3137041067656821</v>
      </c>
      <c r="CP35" s="9">
        <f t="shared" si="178"/>
        <v>6.345132643524809</v>
      </c>
      <c r="CQ35" s="9">
        <f t="shared" si="178"/>
        <v>6.3765611802839359</v>
      </c>
      <c r="CR35" s="9">
        <f t="shared" si="178"/>
        <v>6.4079897170430629</v>
      </c>
      <c r="CS35" s="9">
        <f t="shared" si="178"/>
        <v>6.4394182538021898</v>
      </c>
      <c r="CT35" s="9">
        <f t="shared" si="178"/>
        <v>6.4708467905613167</v>
      </c>
      <c r="CU35" s="9">
        <f t="shared" si="178"/>
        <v>6.5022753273204437</v>
      </c>
      <c r="CV35" s="9">
        <f t="shared" si="178"/>
        <v>6.5337038640795706</v>
      </c>
      <c r="CW35" s="9">
        <f t="shared" si="178"/>
        <v>6.5651324008386975</v>
      </c>
      <c r="CX35" s="9">
        <f t="shared" si="178"/>
        <v>6.5965609375978245</v>
      </c>
      <c r="CY35" s="9">
        <f t="shared" si="178"/>
        <v>6.6279894743569514</v>
      </c>
      <c r="CZ35" s="9">
        <f t="shared" si="178"/>
        <v>6.6594180111160783</v>
      </c>
      <c r="DA35" s="9">
        <f t="shared" si="178"/>
        <v>6.6908465478752053</v>
      </c>
      <c r="DB35" s="9">
        <f t="shared" si="178"/>
        <v>6.7222750846343322</v>
      </c>
      <c r="DC35" s="9">
        <f t="shared" si="178"/>
        <v>6.7537036213934591</v>
      </c>
      <c r="DD35" s="9">
        <f t="shared" si="178"/>
        <v>6.7851321581525861</v>
      </c>
      <c r="DE35" s="9">
        <f t="shared" si="178"/>
        <v>6.816560694911713</v>
      </c>
      <c r="DF35" s="9">
        <f t="shared" si="178"/>
        <v>6.8479892316708399</v>
      </c>
      <c r="DG35" s="9">
        <f t="shared" si="178"/>
        <v>6.8794177684299669</v>
      </c>
      <c r="DH35" s="9">
        <f t="shared" si="178"/>
        <v>6.9108463051890938</v>
      </c>
      <c r="DI35" s="9">
        <f t="shared" si="178"/>
        <v>6.9422748419482208</v>
      </c>
      <c r="DJ35" s="9">
        <f t="shared" si="178"/>
        <v>6.9737033787073477</v>
      </c>
      <c r="DK35" s="9">
        <f t="shared" si="178"/>
        <v>7.0051319154664746</v>
      </c>
      <c r="DL35" s="9">
        <f t="shared" si="178"/>
        <v>7.0365604522256016</v>
      </c>
      <c r="DM35" s="9">
        <f t="shared" si="178"/>
        <v>7.0679889889847285</v>
      </c>
      <c r="DN35" s="9">
        <f t="shared" si="178"/>
        <v>7.0994175257438554</v>
      </c>
      <c r="DO35" s="9">
        <f t="shared" si="178"/>
        <v>7.1308460625029824</v>
      </c>
      <c r="DP35" s="9">
        <f t="shared" si="178"/>
        <v>7.1622745992621093</v>
      </c>
      <c r="DQ35" s="9">
        <f t="shared" si="178"/>
        <v>7.1937031360212362</v>
      </c>
      <c r="DR35" s="9">
        <f t="shared" si="178"/>
        <v>7.2251316727803632</v>
      </c>
      <c r="DS35" s="9">
        <f t="shared" si="178"/>
        <v>7.2565602095394901</v>
      </c>
      <c r="DT35" s="9">
        <f t="shared" si="178"/>
        <v>7.287988746298617</v>
      </c>
      <c r="DU35" s="9">
        <f t="shared" si="178"/>
        <v>7.319417283057744</v>
      </c>
      <c r="DV35" s="9">
        <f t="shared" si="178"/>
        <v>7.3508458198168709</v>
      </c>
      <c r="DW35" s="9">
        <f t="shared" si="178"/>
        <v>7.3822743565759978</v>
      </c>
      <c r="DX35" s="9">
        <f t="shared" si="178"/>
        <v>7.4137028933351248</v>
      </c>
      <c r="DY35" s="9">
        <f t="shared" si="178"/>
        <v>7.4451314300942517</v>
      </c>
      <c r="DZ35" s="9">
        <f t="shared" si="178"/>
        <v>7.4765599668533786</v>
      </c>
      <c r="EA35" s="9">
        <f t="shared" si="178"/>
        <v>7.5079885036125056</v>
      </c>
      <c r="EB35" s="9">
        <f t="shared" si="178"/>
        <v>7.5394170403716325</v>
      </c>
      <c r="EC35" s="9">
        <f t="shared" si="178"/>
        <v>7.5708455771307595</v>
      </c>
      <c r="ED35" s="9">
        <f t="shared" si="178"/>
        <v>7.6022741138898864</v>
      </c>
      <c r="EE35" s="9">
        <f t="shared" si="178"/>
        <v>7.6337026506490133</v>
      </c>
      <c r="EF35" s="9">
        <f t="shared" si="178"/>
        <v>7.6651311874081403</v>
      </c>
      <c r="EG35" s="9">
        <f t="shared" si="178"/>
        <v>7.6965597241672672</v>
      </c>
      <c r="EH35" s="9">
        <f t="shared" si="178"/>
        <v>7.7279882609263941</v>
      </c>
      <c r="EI35" s="9">
        <f t="shared" si="178"/>
        <v>7.7594167976855211</v>
      </c>
      <c r="EJ35" s="9">
        <f t="shared" si="178"/>
        <v>7.790845334444648</v>
      </c>
      <c r="EK35" s="9">
        <f t="shared" si="178"/>
        <v>7.8222738712037749</v>
      </c>
      <c r="EL35" s="9">
        <f t="shared" si="178"/>
        <v>7.8537024079629019</v>
      </c>
      <c r="EM35" s="9">
        <f t="shared" ref="EM35:GX35" si="179">EL35+(($ST$35-$N$35)/500)</f>
        <v>7.8851309447220288</v>
      </c>
      <c r="EN35" s="9">
        <f t="shared" si="179"/>
        <v>7.9165594814811557</v>
      </c>
      <c r="EO35" s="9">
        <f t="shared" si="179"/>
        <v>7.9479880182402827</v>
      </c>
      <c r="EP35" s="9">
        <f t="shared" si="179"/>
        <v>7.9794165549994096</v>
      </c>
      <c r="EQ35" s="9">
        <f t="shared" si="179"/>
        <v>8.0108450917585365</v>
      </c>
      <c r="ER35" s="9">
        <f t="shared" si="179"/>
        <v>8.0422736285176644</v>
      </c>
      <c r="ES35" s="9">
        <f t="shared" si="179"/>
        <v>8.0737021652767922</v>
      </c>
      <c r="ET35" s="9">
        <f t="shared" si="179"/>
        <v>8.10513070203592</v>
      </c>
      <c r="EU35" s="9">
        <f t="shared" si="179"/>
        <v>8.1365592387950478</v>
      </c>
      <c r="EV35" s="9">
        <f t="shared" si="179"/>
        <v>8.1679877755541757</v>
      </c>
      <c r="EW35" s="9">
        <f t="shared" si="179"/>
        <v>8.1994163123133035</v>
      </c>
      <c r="EX35" s="9">
        <f t="shared" si="179"/>
        <v>8.2308448490724313</v>
      </c>
      <c r="EY35" s="9">
        <f t="shared" si="179"/>
        <v>8.2622733858315591</v>
      </c>
      <c r="EZ35" s="9">
        <f t="shared" si="179"/>
        <v>8.2937019225906869</v>
      </c>
      <c r="FA35" s="9">
        <f t="shared" si="179"/>
        <v>8.3251304593498148</v>
      </c>
      <c r="FB35" s="9">
        <f t="shared" si="179"/>
        <v>8.3565589961089426</v>
      </c>
      <c r="FC35" s="9">
        <f t="shared" si="179"/>
        <v>8.3879875328680704</v>
      </c>
      <c r="FD35" s="9">
        <f t="shared" si="179"/>
        <v>8.4194160696271982</v>
      </c>
      <c r="FE35" s="9">
        <f t="shared" si="179"/>
        <v>8.4508446063863261</v>
      </c>
      <c r="FF35" s="9">
        <f t="shared" si="179"/>
        <v>8.4822731431454539</v>
      </c>
      <c r="FG35" s="9">
        <f t="shared" si="179"/>
        <v>8.5137016799045817</v>
      </c>
      <c r="FH35" s="9">
        <f t="shared" si="179"/>
        <v>8.5451302166637095</v>
      </c>
      <c r="FI35" s="9">
        <f t="shared" si="179"/>
        <v>8.5765587534228374</v>
      </c>
      <c r="FJ35" s="9">
        <f t="shared" si="179"/>
        <v>8.6079872901819652</v>
      </c>
      <c r="FK35" s="9">
        <f t="shared" si="179"/>
        <v>8.639415826941093</v>
      </c>
      <c r="FL35" s="9">
        <f t="shared" si="179"/>
        <v>8.6708443637002208</v>
      </c>
      <c r="FM35" s="9">
        <f t="shared" si="179"/>
        <v>8.7022729004593486</v>
      </c>
      <c r="FN35" s="9">
        <f t="shared" si="179"/>
        <v>8.7337014372184765</v>
      </c>
      <c r="FO35" s="9">
        <f t="shared" si="179"/>
        <v>8.7651299739776043</v>
      </c>
      <c r="FP35" s="9">
        <f t="shared" si="179"/>
        <v>8.7965585107367321</v>
      </c>
      <c r="FQ35" s="9">
        <f t="shared" si="179"/>
        <v>8.8279870474958599</v>
      </c>
      <c r="FR35" s="9">
        <f t="shared" si="179"/>
        <v>8.8594155842549878</v>
      </c>
      <c r="FS35" s="9">
        <f t="shared" si="179"/>
        <v>8.8908441210141156</v>
      </c>
      <c r="FT35" s="9">
        <f t="shared" si="179"/>
        <v>8.9222726577732434</v>
      </c>
      <c r="FU35" s="9">
        <f t="shared" si="179"/>
        <v>8.9537011945323712</v>
      </c>
      <c r="FV35" s="9">
        <f t="shared" si="179"/>
        <v>8.9851297312914991</v>
      </c>
      <c r="FW35" s="9">
        <f t="shared" si="179"/>
        <v>9.0165582680506269</v>
      </c>
      <c r="FX35" s="9">
        <f t="shared" si="179"/>
        <v>9.0479868048097547</v>
      </c>
      <c r="FY35" s="9">
        <f t="shared" si="179"/>
        <v>9.0794153415688825</v>
      </c>
      <c r="FZ35" s="9">
        <f t="shared" si="179"/>
        <v>9.1108438783280103</v>
      </c>
      <c r="GA35" s="9">
        <f t="shared" si="179"/>
        <v>9.1422724150871382</v>
      </c>
      <c r="GB35" s="9">
        <f t="shared" si="179"/>
        <v>9.173700951846266</v>
      </c>
      <c r="GC35" s="9">
        <f t="shared" si="179"/>
        <v>9.2051294886053938</v>
      </c>
      <c r="GD35" s="9">
        <f t="shared" si="179"/>
        <v>9.2365580253645216</v>
      </c>
      <c r="GE35" s="9">
        <f t="shared" si="179"/>
        <v>9.2679865621236495</v>
      </c>
      <c r="GF35" s="9">
        <f t="shared" si="179"/>
        <v>9.2994150988827773</v>
      </c>
      <c r="GG35" s="9">
        <f t="shared" si="179"/>
        <v>9.3308436356419051</v>
      </c>
      <c r="GH35" s="9">
        <f t="shared" si="179"/>
        <v>9.3622721724010329</v>
      </c>
      <c r="GI35" s="9">
        <f t="shared" si="179"/>
        <v>9.3937007091601608</v>
      </c>
      <c r="GJ35" s="9">
        <f t="shared" si="179"/>
        <v>9.4251292459192886</v>
      </c>
      <c r="GK35" s="9">
        <f t="shared" si="179"/>
        <v>9.4565577826784164</v>
      </c>
      <c r="GL35" s="9">
        <f t="shared" si="179"/>
        <v>9.4879863194375442</v>
      </c>
      <c r="GM35" s="9">
        <f t="shared" si="179"/>
        <v>9.519414856196672</v>
      </c>
      <c r="GN35" s="9">
        <f t="shared" si="179"/>
        <v>9.5508433929557999</v>
      </c>
      <c r="GO35" s="9">
        <f t="shared" si="179"/>
        <v>9.5822719297149277</v>
      </c>
      <c r="GP35" s="9">
        <f t="shared" si="179"/>
        <v>9.6137004664740555</v>
      </c>
      <c r="GQ35" s="9">
        <f t="shared" si="179"/>
        <v>9.6451290032331833</v>
      </c>
      <c r="GR35" s="9">
        <f t="shared" si="179"/>
        <v>9.6765575399923112</v>
      </c>
      <c r="GS35" s="9">
        <f t="shared" si="179"/>
        <v>9.707986076751439</v>
      </c>
      <c r="GT35" s="9">
        <f t="shared" si="179"/>
        <v>9.7394146135105668</v>
      </c>
      <c r="GU35" s="9">
        <f t="shared" si="179"/>
        <v>9.7708431502696946</v>
      </c>
      <c r="GV35" s="9">
        <f t="shared" si="179"/>
        <v>9.8022716870288225</v>
      </c>
      <c r="GW35" s="9">
        <f t="shared" si="179"/>
        <v>9.8337002237879503</v>
      </c>
      <c r="GX35" s="9">
        <f t="shared" si="179"/>
        <v>9.8651287605470781</v>
      </c>
      <c r="GY35" s="9">
        <f t="shared" ref="GY35:JJ35" si="180">GX35+(($ST$35-$N$35)/500)</f>
        <v>9.8965572973062059</v>
      </c>
      <c r="GZ35" s="9">
        <f t="shared" si="180"/>
        <v>9.9279858340653337</v>
      </c>
      <c r="HA35" s="9">
        <f t="shared" si="180"/>
        <v>9.9594143708244616</v>
      </c>
      <c r="HB35" s="9">
        <f t="shared" si="180"/>
        <v>9.9908429075835894</v>
      </c>
      <c r="HC35" s="9">
        <f t="shared" si="180"/>
        <v>10.022271444342717</v>
      </c>
      <c r="HD35" s="9">
        <f t="shared" si="180"/>
        <v>10.053699981101845</v>
      </c>
      <c r="HE35" s="9">
        <f t="shared" si="180"/>
        <v>10.085128517860973</v>
      </c>
      <c r="HF35" s="9">
        <f t="shared" si="180"/>
        <v>10.116557054620101</v>
      </c>
      <c r="HG35" s="9">
        <f t="shared" si="180"/>
        <v>10.147985591379229</v>
      </c>
      <c r="HH35" s="9">
        <f t="shared" si="180"/>
        <v>10.179414128138356</v>
      </c>
      <c r="HI35" s="9">
        <f t="shared" si="180"/>
        <v>10.210842664897484</v>
      </c>
      <c r="HJ35" s="9">
        <f t="shared" si="180"/>
        <v>10.242271201656612</v>
      </c>
      <c r="HK35" s="9">
        <f t="shared" si="180"/>
        <v>10.27369973841574</v>
      </c>
      <c r="HL35" s="9">
        <f t="shared" si="180"/>
        <v>10.305128275174868</v>
      </c>
      <c r="HM35" s="9">
        <f t="shared" si="180"/>
        <v>10.336556811933995</v>
      </c>
      <c r="HN35" s="9">
        <f t="shared" si="180"/>
        <v>10.367985348693123</v>
      </c>
      <c r="HO35" s="9">
        <f t="shared" si="180"/>
        <v>10.399413885452251</v>
      </c>
      <c r="HP35" s="9">
        <f t="shared" si="180"/>
        <v>10.430842422211379</v>
      </c>
      <c r="HQ35" s="9">
        <f t="shared" si="180"/>
        <v>10.462270958970507</v>
      </c>
      <c r="HR35" s="9">
        <f t="shared" si="180"/>
        <v>10.493699495729635</v>
      </c>
      <c r="HS35" s="9">
        <f t="shared" si="180"/>
        <v>10.525128032488762</v>
      </c>
      <c r="HT35" s="9">
        <f t="shared" si="180"/>
        <v>10.55655656924789</v>
      </c>
      <c r="HU35" s="9">
        <f t="shared" si="180"/>
        <v>10.587985106007018</v>
      </c>
      <c r="HV35" s="9">
        <f t="shared" si="180"/>
        <v>10.619413642766146</v>
      </c>
      <c r="HW35" s="9">
        <f t="shared" si="180"/>
        <v>10.650842179525274</v>
      </c>
      <c r="HX35" s="9">
        <f t="shared" si="180"/>
        <v>10.682270716284402</v>
      </c>
      <c r="HY35" s="9">
        <f t="shared" si="180"/>
        <v>10.713699253043529</v>
      </c>
      <c r="HZ35" s="9">
        <f t="shared" si="180"/>
        <v>10.745127789802657</v>
      </c>
      <c r="IA35" s="9">
        <f t="shared" si="180"/>
        <v>10.776556326561785</v>
      </c>
      <c r="IB35" s="9">
        <f t="shared" si="180"/>
        <v>10.807984863320913</v>
      </c>
      <c r="IC35" s="9">
        <f t="shared" si="180"/>
        <v>10.839413400080041</v>
      </c>
      <c r="ID35" s="9">
        <f t="shared" si="180"/>
        <v>10.870841936839168</v>
      </c>
      <c r="IE35" s="9">
        <f t="shared" si="180"/>
        <v>10.902270473598296</v>
      </c>
      <c r="IF35" s="9">
        <f t="shared" si="180"/>
        <v>10.933699010357424</v>
      </c>
      <c r="IG35" s="9">
        <f t="shared" si="180"/>
        <v>10.965127547116552</v>
      </c>
      <c r="IH35" s="9">
        <f t="shared" si="180"/>
        <v>10.99655608387568</v>
      </c>
      <c r="II35" s="9">
        <f t="shared" si="180"/>
        <v>11.027984620634808</v>
      </c>
      <c r="IJ35" s="9">
        <f t="shared" si="180"/>
        <v>11.059413157393935</v>
      </c>
      <c r="IK35" s="9">
        <f t="shared" si="180"/>
        <v>11.090841694153063</v>
      </c>
      <c r="IL35" s="9">
        <f t="shared" si="180"/>
        <v>11.122270230912191</v>
      </c>
      <c r="IM35" s="9">
        <f t="shared" si="180"/>
        <v>11.153698767671319</v>
      </c>
      <c r="IN35" s="9">
        <f t="shared" si="180"/>
        <v>11.185127304430447</v>
      </c>
      <c r="IO35" s="9">
        <f t="shared" si="180"/>
        <v>11.216555841189574</v>
      </c>
      <c r="IP35" s="9">
        <f t="shared" si="180"/>
        <v>11.247984377948702</v>
      </c>
      <c r="IQ35" s="9">
        <f t="shared" si="180"/>
        <v>11.27941291470783</v>
      </c>
      <c r="IR35" s="9">
        <f t="shared" si="180"/>
        <v>11.310841451466958</v>
      </c>
      <c r="IS35" s="9">
        <f t="shared" si="180"/>
        <v>11.342269988226086</v>
      </c>
      <c r="IT35" s="9">
        <f t="shared" si="180"/>
        <v>11.373698524985214</v>
      </c>
      <c r="IU35" s="9">
        <f t="shared" si="180"/>
        <v>11.405127061744341</v>
      </c>
      <c r="IV35" s="9">
        <f t="shared" si="180"/>
        <v>11.436555598503469</v>
      </c>
      <c r="IW35" s="9">
        <f t="shared" si="180"/>
        <v>11.467984135262597</v>
      </c>
      <c r="IX35" s="9">
        <f t="shared" si="180"/>
        <v>11.499412672021725</v>
      </c>
      <c r="IY35" s="9">
        <f t="shared" si="180"/>
        <v>11.530841208780853</v>
      </c>
      <c r="IZ35" s="9">
        <f t="shared" si="180"/>
        <v>11.562269745539981</v>
      </c>
      <c r="JA35" s="9">
        <f t="shared" si="180"/>
        <v>11.593698282299108</v>
      </c>
      <c r="JB35" s="9">
        <f t="shared" si="180"/>
        <v>11.625126819058236</v>
      </c>
      <c r="JC35" s="9">
        <f t="shared" si="180"/>
        <v>11.656555355817364</v>
      </c>
      <c r="JD35" s="9">
        <f t="shared" si="180"/>
        <v>11.687983892576492</v>
      </c>
      <c r="JE35" s="9">
        <f t="shared" si="180"/>
        <v>11.71941242933562</v>
      </c>
      <c r="JF35" s="9">
        <f t="shared" si="180"/>
        <v>11.750840966094747</v>
      </c>
      <c r="JG35" s="9">
        <f t="shared" si="180"/>
        <v>11.782269502853875</v>
      </c>
      <c r="JH35" s="9">
        <f t="shared" si="180"/>
        <v>11.813698039613003</v>
      </c>
      <c r="JI35" s="9">
        <f t="shared" si="180"/>
        <v>11.845126576372131</v>
      </c>
      <c r="JJ35" s="9">
        <f t="shared" si="180"/>
        <v>11.876555113131259</v>
      </c>
      <c r="JK35" s="9">
        <f t="shared" ref="JK35:LV35" si="181">JJ35+(($ST$35-$N$35)/500)</f>
        <v>11.907983649890387</v>
      </c>
      <c r="JL35" s="9">
        <f t="shared" si="181"/>
        <v>11.939412186649514</v>
      </c>
      <c r="JM35" s="9">
        <f t="shared" si="181"/>
        <v>11.970840723408642</v>
      </c>
      <c r="JN35" s="9">
        <f t="shared" si="181"/>
        <v>12.00226926016777</v>
      </c>
      <c r="JO35" s="9">
        <f t="shared" si="181"/>
        <v>12.033697796926898</v>
      </c>
      <c r="JP35" s="9">
        <f t="shared" si="181"/>
        <v>12.065126333686026</v>
      </c>
      <c r="JQ35" s="9">
        <f t="shared" si="181"/>
        <v>12.096554870445154</v>
      </c>
      <c r="JR35" s="9">
        <f t="shared" si="181"/>
        <v>12.127983407204281</v>
      </c>
      <c r="JS35" s="9">
        <f t="shared" si="181"/>
        <v>12.159411943963409</v>
      </c>
      <c r="JT35" s="9">
        <f t="shared" si="181"/>
        <v>12.190840480722537</v>
      </c>
      <c r="JU35" s="9">
        <f t="shared" si="181"/>
        <v>12.222269017481665</v>
      </c>
      <c r="JV35" s="9">
        <f t="shared" si="181"/>
        <v>12.253697554240793</v>
      </c>
      <c r="JW35" s="9">
        <f t="shared" si="181"/>
        <v>12.28512609099992</v>
      </c>
      <c r="JX35" s="9">
        <f t="shared" si="181"/>
        <v>12.316554627759048</v>
      </c>
      <c r="JY35" s="9">
        <f t="shared" si="181"/>
        <v>12.347983164518176</v>
      </c>
      <c r="JZ35" s="9">
        <f t="shared" si="181"/>
        <v>12.379411701277304</v>
      </c>
      <c r="KA35" s="9">
        <f t="shared" si="181"/>
        <v>12.410840238036432</v>
      </c>
      <c r="KB35" s="9">
        <f t="shared" si="181"/>
        <v>12.44226877479556</v>
      </c>
      <c r="KC35" s="9">
        <f t="shared" si="181"/>
        <v>12.473697311554687</v>
      </c>
      <c r="KD35" s="9">
        <f t="shared" si="181"/>
        <v>12.505125848313815</v>
      </c>
      <c r="KE35" s="9">
        <f t="shared" si="181"/>
        <v>12.536554385072943</v>
      </c>
      <c r="KF35" s="9">
        <f t="shared" si="181"/>
        <v>12.567982921832071</v>
      </c>
      <c r="KG35" s="9">
        <f t="shared" si="181"/>
        <v>12.599411458591199</v>
      </c>
      <c r="KH35" s="9">
        <f t="shared" si="181"/>
        <v>12.630839995350327</v>
      </c>
      <c r="KI35" s="9">
        <f t="shared" si="181"/>
        <v>12.662268532109454</v>
      </c>
      <c r="KJ35" s="9">
        <f t="shared" si="181"/>
        <v>12.693697068868582</v>
      </c>
      <c r="KK35" s="9">
        <f t="shared" si="181"/>
        <v>12.72512560562771</v>
      </c>
      <c r="KL35" s="9">
        <f t="shared" si="181"/>
        <v>12.756554142386838</v>
      </c>
      <c r="KM35" s="9">
        <f t="shared" si="181"/>
        <v>12.787982679145966</v>
      </c>
      <c r="KN35" s="9">
        <f t="shared" si="181"/>
        <v>12.819411215905093</v>
      </c>
      <c r="KO35" s="9">
        <f t="shared" si="181"/>
        <v>12.850839752664221</v>
      </c>
      <c r="KP35" s="9">
        <f t="shared" si="181"/>
        <v>12.882268289423349</v>
      </c>
      <c r="KQ35" s="9">
        <f t="shared" si="181"/>
        <v>12.913696826182477</v>
      </c>
      <c r="KR35" s="9">
        <f t="shared" si="181"/>
        <v>12.945125362941605</v>
      </c>
      <c r="KS35" s="9">
        <f t="shared" si="181"/>
        <v>12.976553899700733</v>
      </c>
      <c r="KT35" s="9">
        <f t="shared" si="181"/>
        <v>13.00798243645986</v>
      </c>
      <c r="KU35" s="9">
        <f t="shared" si="181"/>
        <v>13.039410973218988</v>
      </c>
      <c r="KV35" s="9">
        <f t="shared" si="181"/>
        <v>13.070839509978116</v>
      </c>
      <c r="KW35" s="9">
        <f t="shared" si="181"/>
        <v>13.102268046737244</v>
      </c>
      <c r="KX35" s="9">
        <f t="shared" si="181"/>
        <v>13.133696583496372</v>
      </c>
      <c r="KY35" s="9">
        <f t="shared" si="181"/>
        <v>13.1651251202555</v>
      </c>
      <c r="KZ35" s="9">
        <f t="shared" si="181"/>
        <v>13.196553657014627</v>
      </c>
      <c r="LA35" s="9">
        <f t="shared" si="181"/>
        <v>13.227982193773755</v>
      </c>
      <c r="LB35" s="9">
        <f t="shared" si="181"/>
        <v>13.259410730532883</v>
      </c>
      <c r="LC35" s="9">
        <f t="shared" si="181"/>
        <v>13.290839267292011</v>
      </c>
      <c r="LD35" s="9">
        <f t="shared" si="181"/>
        <v>13.322267804051139</v>
      </c>
      <c r="LE35" s="9">
        <f t="shared" si="181"/>
        <v>13.353696340810266</v>
      </c>
      <c r="LF35" s="9">
        <f t="shared" si="181"/>
        <v>13.385124877569394</v>
      </c>
      <c r="LG35" s="9">
        <f t="shared" si="181"/>
        <v>13.416553414328522</v>
      </c>
      <c r="LH35" s="9">
        <f t="shared" si="181"/>
        <v>13.44798195108765</v>
      </c>
      <c r="LI35" s="9">
        <f t="shared" si="181"/>
        <v>13.479410487846778</v>
      </c>
      <c r="LJ35" s="9">
        <f t="shared" si="181"/>
        <v>13.510839024605906</v>
      </c>
      <c r="LK35" s="9">
        <f t="shared" si="181"/>
        <v>13.542267561365033</v>
      </c>
      <c r="LL35" s="9">
        <f t="shared" si="181"/>
        <v>13.573696098124161</v>
      </c>
      <c r="LM35" s="9">
        <f t="shared" si="181"/>
        <v>13.605124634883289</v>
      </c>
      <c r="LN35" s="9">
        <f t="shared" si="181"/>
        <v>13.636553171642417</v>
      </c>
      <c r="LO35" s="9">
        <f t="shared" si="181"/>
        <v>13.667981708401545</v>
      </c>
      <c r="LP35" s="9">
        <f t="shared" si="181"/>
        <v>13.699410245160673</v>
      </c>
      <c r="LQ35" s="9">
        <f t="shared" si="181"/>
        <v>13.7308387819198</v>
      </c>
      <c r="LR35" s="9">
        <f t="shared" si="181"/>
        <v>13.762267318678928</v>
      </c>
      <c r="LS35" s="9">
        <f t="shared" si="181"/>
        <v>13.793695855438056</v>
      </c>
      <c r="LT35" s="9">
        <f t="shared" si="181"/>
        <v>13.825124392197184</v>
      </c>
      <c r="LU35" s="9">
        <f t="shared" si="181"/>
        <v>13.856552928956312</v>
      </c>
      <c r="LV35" s="9">
        <f t="shared" si="181"/>
        <v>13.887981465715439</v>
      </c>
      <c r="LW35" s="9">
        <f t="shared" ref="LW35:OH35" si="182">LV35+(($ST$35-$N$35)/500)</f>
        <v>13.919410002474567</v>
      </c>
      <c r="LX35" s="9">
        <f t="shared" si="182"/>
        <v>13.950838539233695</v>
      </c>
      <c r="LY35" s="9">
        <f t="shared" si="182"/>
        <v>13.982267075992823</v>
      </c>
      <c r="LZ35" s="9">
        <f t="shared" si="182"/>
        <v>14.013695612751951</v>
      </c>
      <c r="MA35" s="9">
        <f t="shared" si="182"/>
        <v>14.045124149511079</v>
      </c>
      <c r="MB35" s="9">
        <f t="shared" si="182"/>
        <v>14.076552686270206</v>
      </c>
      <c r="MC35" s="9">
        <f t="shared" si="182"/>
        <v>14.107981223029334</v>
      </c>
      <c r="MD35" s="9">
        <f t="shared" si="182"/>
        <v>14.139409759788462</v>
      </c>
      <c r="ME35" s="9">
        <f t="shared" si="182"/>
        <v>14.17083829654759</v>
      </c>
      <c r="MF35" s="9">
        <f t="shared" si="182"/>
        <v>14.202266833306718</v>
      </c>
      <c r="MG35" s="9">
        <f t="shared" si="182"/>
        <v>14.233695370065846</v>
      </c>
      <c r="MH35" s="9">
        <f t="shared" si="182"/>
        <v>14.265123906824973</v>
      </c>
      <c r="MI35" s="9">
        <f t="shared" si="182"/>
        <v>14.296552443584101</v>
      </c>
      <c r="MJ35" s="9">
        <f t="shared" si="182"/>
        <v>14.327980980343229</v>
      </c>
      <c r="MK35" s="9">
        <f t="shared" si="182"/>
        <v>14.359409517102357</v>
      </c>
      <c r="ML35" s="9">
        <f t="shared" si="182"/>
        <v>14.390838053861485</v>
      </c>
      <c r="MM35" s="9">
        <f t="shared" si="182"/>
        <v>14.422266590620612</v>
      </c>
      <c r="MN35" s="9">
        <f t="shared" si="182"/>
        <v>14.45369512737974</v>
      </c>
      <c r="MO35" s="9">
        <f t="shared" si="182"/>
        <v>14.485123664138868</v>
      </c>
      <c r="MP35" s="9">
        <f t="shared" si="182"/>
        <v>14.516552200897996</v>
      </c>
      <c r="MQ35" s="9">
        <f t="shared" si="182"/>
        <v>14.547980737657124</v>
      </c>
      <c r="MR35" s="9">
        <f t="shared" si="182"/>
        <v>14.579409274416252</v>
      </c>
      <c r="MS35" s="9">
        <f t="shared" si="182"/>
        <v>14.610837811175379</v>
      </c>
      <c r="MT35" s="9">
        <f t="shared" si="182"/>
        <v>14.642266347934507</v>
      </c>
      <c r="MU35" s="9">
        <f t="shared" si="182"/>
        <v>14.673694884693635</v>
      </c>
      <c r="MV35" s="9">
        <f t="shared" si="182"/>
        <v>14.705123421452763</v>
      </c>
      <c r="MW35" s="9">
        <f t="shared" si="182"/>
        <v>14.736551958211891</v>
      </c>
      <c r="MX35" s="9">
        <f t="shared" si="182"/>
        <v>14.767980494971019</v>
      </c>
      <c r="MY35" s="9">
        <f t="shared" si="182"/>
        <v>14.799409031730146</v>
      </c>
      <c r="MZ35" s="9">
        <f t="shared" si="182"/>
        <v>14.830837568489274</v>
      </c>
      <c r="NA35" s="9">
        <f t="shared" si="182"/>
        <v>14.862266105248402</v>
      </c>
      <c r="NB35" s="9">
        <f t="shared" si="182"/>
        <v>14.89369464200753</v>
      </c>
      <c r="NC35" s="9">
        <f t="shared" si="182"/>
        <v>14.925123178766658</v>
      </c>
      <c r="ND35" s="9">
        <f t="shared" si="182"/>
        <v>14.956551715525785</v>
      </c>
      <c r="NE35" s="9">
        <f t="shared" si="182"/>
        <v>14.987980252284913</v>
      </c>
      <c r="NF35" s="9">
        <f t="shared" si="182"/>
        <v>15.019408789044041</v>
      </c>
      <c r="NG35" s="9">
        <f t="shared" si="182"/>
        <v>15.050837325803169</v>
      </c>
      <c r="NH35" s="9">
        <f t="shared" si="182"/>
        <v>15.082265862562297</v>
      </c>
      <c r="NI35" s="9">
        <f t="shared" si="182"/>
        <v>15.113694399321425</v>
      </c>
      <c r="NJ35" s="9">
        <f t="shared" si="182"/>
        <v>15.145122936080552</v>
      </c>
      <c r="NK35" s="9">
        <f t="shared" si="182"/>
        <v>15.17655147283968</v>
      </c>
      <c r="NL35" s="9">
        <f t="shared" si="182"/>
        <v>15.207980009598808</v>
      </c>
      <c r="NM35" s="9">
        <f t="shared" si="182"/>
        <v>15.239408546357936</v>
      </c>
      <c r="NN35" s="9">
        <f t="shared" si="182"/>
        <v>15.270837083117064</v>
      </c>
      <c r="NO35" s="9">
        <f t="shared" si="182"/>
        <v>15.302265619876191</v>
      </c>
      <c r="NP35" s="9">
        <f t="shared" si="182"/>
        <v>15.333694156635319</v>
      </c>
      <c r="NQ35" s="9">
        <f t="shared" si="182"/>
        <v>15.365122693394447</v>
      </c>
      <c r="NR35" s="9">
        <f t="shared" si="182"/>
        <v>15.396551230153575</v>
      </c>
      <c r="NS35" s="9">
        <f t="shared" si="182"/>
        <v>15.427979766912703</v>
      </c>
      <c r="NT35" s="9">
        <f t="shared" si="182"/>
        <v>15.459408303671831</v>
      </c>
      <c r="NU35" s="9">
        <f t="shared" si="182"/>
        <v>15.490836840430958</v>
      </c>
      <c r="NV35" s="9">
        <f t="shared" si="182"/>
        <v>15.522265377190086</v>
      </c>
      <c r="NW35" s="9">
        <f t="shared" si="182"/>
        <v>15.553693913949214</v>
      </c>
      <c r="NX35" s="9">
        <f t="shared" si="182"/>
        <v>15.585122450708342</v>
      </c>
      <c r="NY35" s="9">
        <f t="shared" si="182"/>
        <v>15.61655098746747</v>
      </c>
      <c r="NZ35" s="9">
        <f t="shared" si="182"/>
        <v>15.647979524226598</v>
      </c>
      <c r="OA35" s="9">
        <f t="shared" si="182"/>
        <v>15.679408060985725</v>
      </c>
      <c r="OB35" s="9">
        <f t="shared" si="182"/>
        <v>15.710836597744853</v>
      </c>
      <c r="OC35" s="9">
        <f t="shared" si="182"/>
        <v>15.742265134503981</v>
      </c>
      <c r="OD35" s="9">
        <f t="shared" si="182"/>
        <v>15.773693671263109</v>
      </c>
      <c r="OE35" s="9">
        <f t="shared" si="182"/>
        <v>15.805122208022237</v>
      </c>
      <c r="OF35" s="9">
        <f t="shared" si="182"/>
        <v>15.836550744781364</v>
      </c>
      <c r="OG35" s="9">
        <f t="shared" si="182"/>
        <v>15.867979281540492</v>
      </c>
      <c r="OH35" s="9">
        <f t="shared" si="182"/>
        <v>15.89940781829962</v>
      </c>
      <c r="OI35" s="9">
        <f t="shared" ref="OI35:QT35" si="183">OH35+(($ST$35-$N$35)/500)</f>
        <v>15.930836355058748</v>
      </c>
      <c r="OJ35" s="9">
        <f t="shared" si="183"/>
        <v>15.962264891817876</v>
      </c>
      <c r="OK35" s="9">
        <f t="shared" si="183"/>
        <v>15.993693428577004</v>
      </c>
      <c r="OL35" s="9">
        <f t="shared" si="183"/>
        <v>16.02512196533613</v>
      </c>
      <c r="OM35" s="9">
        <f t="shared" si="183"/>
        <v>16.056550502095256</v>
      </c>
      <c r="ON35" s="9">
        <f t="shared" si="183"/>
        <v>16.087979038854382</v>
      </c>
      <c r="OO35" s="9">
        <f t="shared" si="183"/>
        <v>16.119407575613508</v>
      </c>
      <c r="OP35" s="9">
        <f t="shared" si="183"/>
        <v>16.150836112372634</v>
      </c>
      <c r="OQ35" s="9">
        <f t="shared" si="183"/>
        <v>16.18226464913176</v>
      </c>
      <c r="OR35" s="9">
        <f t="shared" si="183"/>
        <v>16.213693185890886</v>
      </c>
      <c r="OS35" s="9">
        <f t="shared" si="183"/>
        <v>16.245121722650012</v>
      </c>
      <c r="OT35" s="9">
        <f t="shared" si="183"/>
        <v>16.276550259409138</v>
      </c>
      <c r="OU35" s="9">
        <f t="shared" si="183"/>
        <v>16.307978796168264</v>
      </c>
      <c r="OV35" s="9">
        <f t="shared" si="183"/>
        <v>16.33940733292739</v>
      </c>
      <c r="OW35" s="9">
        <f t="shared" si="183"/>
        <v>16.370835869686516</v>
      </c>
      <c r="OX35" s="9">
        <f t="shared" si="183"/>
        <v>16.402264406445642</v>
      </c>
      <c r="OY35" s="9">
        <f t="shared" si="183"/>
        <v>16.433692943204768</v>
      </c>
      <c r="OZ35" s="9">
        <f t="shared" si="183"/>
        <v>16.465121479963894</v>
      </c>
      <c r="PA35" s="9">
        <f t="shared" si="183"/>
        <v>16.49655001672302</v>
      </c>
      <c r="PB35" s="9">
        <f t="shared" si="183"/>
        <v>16.527978553482146</v>
      </c>
      <c r="PC35" s="9">
        <f t="shared" si="183"/>
        <v>16.559407090241272</v>
      </c>
      <c r="PD35" s="9">
        <f t="shared" si="183"/>
        <v>16.590835627000398</v>
      </c>
      <c r="PE35" s="9">
        <f t="shared" si="183"/>
        <v>16.622264163759525</v>
      </c>
      <c r="PF35" s="9">
        <f t="shared" si="183"/>
        <v>16.653692700518651</v>
      </c>
      <c r="PG35" s="9">
        <f t="shared" si="183"/>
        <v>16.685121237277777</v>
      </c>
      <c r="PH35" s="9">
        <f t="shared" si="183"/>
        <v>16.716549774036903</v>
      </c>
      <c r="PI35" s="9">
        <f t="shared" si="183"/>
        <v>16.747978310796029</v>
      </c>
      <c r="PJ35" s="9">
        <f t="shared" si="183"/>
        <v>16.779406847555155</v>
      </c>
      <c r="PK35" s="9">
        <f t="shared" si="183"/>
        <v>16.810835384314281</v>
      </c>
      <c r="PL35" s="9">
        <f t="shared" si="183"/>
        <v>16.842263921073407</v>
      </c>
      <c r="PM35" s="9">
        <f t="shared" si="183"/>
        <v>16.873692457832533</v>
      </c>
      <c r="PN35" s="9">
        <f t="shared" si="183"/>
        <v>16.905120994591659</v>
      </c>
      <c r="PO35" s="9">
        <f t="shared" si="183"/>
        <v>16.936549531350785</v>
      </c>
      <c r="PP35" s="9">
        <f t="shared" si="183"/>
        <v>16.967978068109911</v>
      </c>
      <c r="PQ35" s="9">
        <f t="shared" si="183"/>
        <v>16.999406604869037</v>
      </c>
      <c r="PR35" s="9">
        <f t="shared" si="183"/>
        <v>17.030835141628163</v>
      </c>
      <c r="PS35" s="9">
        <f t="shared" si="183"/>
        <v>17.062263678387289</v>
      </c>
      <c r="PT35" s="9">
        <f t="shared" si="183"/>
        <v>17.093692215146415</v>
      </c>
      <c r="PU35" s="9">
        <f t="shared" si="183"/>
        <v>17.125120751905541</v>
      </c>
      <c r="PV35" s="9">
        <f t="shared" si="183"/>
        <v>17.156549288664667</v>
      </c>
      <c r="PW35" s="9">
        <f t="shared" si="183"/>
        <v>17.187977825423793</v>
      </c>
      <c r="PX35" s="9">
        <f t="shared" si="183"/>
        <v>17.219406362182919</v>
      </c>
      <c r="PY35" s="9">
        <f t="shared" si="183"/>
        <v>17.250834898942045</v>
      </c>
      <c r="PZ35" s="9">
        <f t="shared" si="183"/>
        <v>17.282263435701172</v>
      </c>
      <c r="QA35" s="9">
        <f t="shared" si="183"/>
        <v>17.313691972460298</v>
      </c>
      <c r="QB35" s="9">
        <f t="shared" si="183"/>
        <v>17.345120509219424</v>
      </c>
      <c r="QC35" s="9">
        <f t="shared" si="183"/>
        <v>17.37654904597855</v>
      </c>
      <c r="QD35" s="9">
        <f t="shared" si="183"/>
        <v>17.407977582737676</v>
      </c>
      <c r="QE35" s="9">
        <f t="shared" si="183"/>
        <v>17.439406119496802</v>
      </c>
      <c r="QF35" s="9">
        <f t="shared" si="183"/>
        <v>17.470834656255928</v>
      </c>
      <c r="QG35" s="9">
        <f t="shared" si="183"/>
        <v>17.502263193015054</v>
      </c>
      <c r="QH35" s="9">
        <f t="shared" si="183"/>
        <v>17.53369172977418</v>
      </c>
      <c r="QI35" s="9">
        <f t="shared" si="183"/>
        <v>17.565120266533306</v>
      </c>
      <c r="QJ35" s="9">
        <f t="shared" si="183"/>
        <v>17.596548803292432</v>
      </c>
      <c r="QK35" s="9">
        <f t="shared" si="183"/>
        <v>17.627977340051558</v>
      </c>
      <c r="QL35" s="9">
        <f t="shared" si="183"/>
        <v>17.659405876810684</v>
      </c>
      <c r="QM35" s="9">
        <f t="shared" si="183"/>
        <v>17.69083441356981</v>
      </c>
      <c r="QN35" s="9">
        <f t="shared" si="183"/>
        <v>17.722262950328936</v>
      </c>
      <c r="QO35" s="9">
        <f t="shared" si="183"/>
        <v>17.753691487088062</v>
      </c>
      <c r="QP35" s="9">
        <f t="shared" si="183"/>
        <v>17.785120023847188</v>
      </c>
      <c r="QQ35" s="9">
        <f t="shared" si="183"/>
        <v>17.816548560606314</v>
      </c>
      <c r="QR35" s="9">
        <f t="shared" si="183"/>
        <v>17.84797709736544</v>
      </c>
      <c r="QS35" s="9">
        <f t="shared" si="183"/>
        <v>17.879405634124566</v>
      </c>
      <c r="QT35" s="9">
        <f t="shared" si="183"/>
        <v>17.910834170883692</v>
      </c>
      <c r="QU35" s="9">
        <f t="shared" ref="QU35:SS35" si="184">QT35+(($ST$35-$N$35)/500)</f>
        <v>17.942262707642818</v>
      </c>
      <c r="QV35" s="9">
        <f t="shared" si="184"/>
        <v>17.973691244401945</v>
      </c>
      <c r="QW35" s="9">
        <f t="shared" si="184"/>
        <v>18.005119781161071</v>
      </c>
      <c r="QX35" s="9">
        <f t="shared" si="184"/>
        <v>18.036548317920197</v>
      </c>
      <c r="QY35" s="9">
        <f t="shared" si="184"/>
        <v>18.067976854679323</v>
      </c>
      <c r="QZ35" s="9">
        <f t="shared" si="184"/>
        <v>18.099405391438449</v>
      </c>
      <c r="RA35" s="9">
        <f t="shared" si="184"/>
        <v>18.130833928197575</v>
      </c>
      <c r="RB35" s="9">
        <f t="shared" si="184"/>
        <v>18.162262464956701</v>
      </c>
      <c r="RC35" s="9">
        <f t="shared" si="184"/>
        <v>18.193691001715827</v>
      </c>
      <c r="RD35" s="9">
        <f t="shared" si="184"/>
        <v>18.225119538474953</v>
      </c>
      <c r="RE35" s="9">
        <f t="shared" si="184"/>
        <v>18.256548075234079</v>
      </c>
      <c r="RF35" s="9">
        <f t="shared" si="184"/>
        <v>18.287976611993205</v>
      </c>
      <c r="RG35" s="9">
        <f t="shared" si="184"/>
        <v>18.319405148752331</v>
      </c>
      <c r="RH35" s="9">
        <f t="shared" si="184"/>
        <v>18.350833685511457</v>
      </c>
      <c r="RI35" s="9">
        <f t="shared" si="184"/>
        <v>18.382262222270583</v>
      </c>
      <c r="RJ35" s="9">
        <f t="shared" si="184"/>
        <v>18.413690759029709</v>
      </c>
      <c r="RK35" s="9">
        <f t="shared" si="184"/>
        <v>18.445119295788835</v>
      </c>
      <c r="RL35" s="9">
        <f t="shared" si="184"/>
        <v>18.476547832547961</v>
      </c>
      <c r="RM35" s="9">
        <f t="shared" si="184"/>
        <v>18.507976369307087</v>
      </c>
      <c r="RN35" s="9">
        <f t="shared" si="184"/>
        <v>18.539404906066213</v>
      </c>
      <c r="RO35" s="9">
        <f t="shared" si="184"/>
        <v>18.570833442825339</v>
      </c>
      <c r="RP35" s="9">
        <f t="shared" si="184"/>
        <v>18.602261979584465</v>
      </c>
      <c r="RQ35" s="9">
        <f t="shared" si="184"/>
        <v>18.633690516343592</v>
      </c>
      <c r="RR35" s="9">
        <f t="shared" si="184"/>
        <v>18.665119053102718</v>
      </c>
      <c r="RS35" s="9">
        <f t="shared" si="184"/>
        <v>18.696547589861844</v>
      </c>
      <c r="RT35" s="9">
        <f t="shared" si="184"/>
        <v>18.72797612662097</v>
      </c>
      <c r="RU35" s="9">
        <f t="shared" si="184"/>
        <v>18.759404663380096</v>
      </c>
      <c r="RV35" s="9">
        <f t="shared" si="184"/>
        <v>18.790833200139222</v>
      </c>
      <c r="RW35" s="9">
        <f t="shared" si="184"/>
        <v>18.822261736898348</v>
      </c>
      <c r="RX35" s="9">
        <f t="shared" si="184"/>
        <v>18.853690273657474</v>
      </c>
      <c r="RY35" s="9">
        <f t="shared" si="184"/>
        <v>18.8851188104166</v>
      </c>
      <c r="RZ35" s="9">
        <f t="shared" si="184"/>
        <v>18.916547347175726</v>
      </c>
      <c r="SA35" s="9">
        <f t="shared" si="184"/>
        <v>18.947975883934852</v>
      </c>
      <c r="SB35" s="9">
        <f t="shared" si="184"/>
        <v>18.979404420693978</v>
      </c>
      <c r="SC35" s="9">
        <f t="shared" si="184"/>
        <v>19.010832957453104</v>
      </c>
      <c r="SD35" s="9">
        <f t="shared" si="184"/>
        <v>19.04226149421223</v>
      </c>
      <c r="SE35" s="9">
        <f t="shared" si="184"/>
        <v>19.073690030971356</v>
      </c>
      <c r="SF35" s="9">
        <f t="shared" si="184"/>
        <v>19.105118567730482</v>
      </c>
      <c r="SG35" s="9">
        <f t="shared" si="184"/>
        <v>19.136547104489608</v>
      </c>
      <c r="SH35" s="9">
        <f t="shared" si="184"/>
        <v>19.167975641248734</v>
      </c>
      <c r="SI35" s="9">
        <f t="shared" si="184"/>
        <v>19.19940417800786</v>
      </c>
      <c r="SJ35" s="9">
        <f t="shared" si="184"/>
        <v>19.230832714766986</v>
      </c>
      <c r="SK35" s="9">
        <f t="shared" si="184"/>
        <v>19.262261251526112</v>
      </c>
      <c r="SL35" s="9">
        <f t="shared" si="184"/>
        <v>19.293689788285239</v>
      </c>
      <c r="SM35" s="9">
        <f t="shared" si="184"/>
        <v>19.325118325044365</v>
      </c>
      <c r="SN35" s="9">
        <f t="shared" si="184"/>
        <v>19.356546861803491</v>
      </c>
      <c r="SO35" s="9">
        <f t="shared" si="184"/>
        <v>19.387975398562617</v>
      </c>
      <c r="SP35" s="9">
        <f t="shared" si="184"/>
        <v>19.419403935321743</v>
      </c>
      <c r="SQ35" s="9">
        <f t="shared" si="184"/>
        <v>19.450832472080869</v>
      </c>
      <c r="SR35" s="9">
        <f t="shared" si="184"/>
        <v>19.482261008839995</v>
      </c>
      <c r="SS35" s="9">
        <f t="shared" si="184"/>
        <v>19.513689545599121</v>
      </c>
      <c r="ST35" s="9">
        <f>_xlfn.PERCENTILE.INC($N$5:$ST$5,_xlfn.PERCENTRANK.INC($N$32:$ST$32,K36,5))</f>
        <v>19.545118082358162</v>
      </c>
    </row>
    <row r="36" spans="7:514" x14ac:dyDescent="0.45">
      <c r="G36" s="95" t="s">
        <v>20</v>
      </c>
      <c r="H36" s="96"/>
      <c r="I36" s="96"/>
      <c r="J36" s="97"/>
      <c r="K36" s="62">
        <v>0.99999999999999001</v>
      </c>
      <c r="N36" s="65">
        <f t="shared" ref="N36:BY36" si="185">IF(OR($G6="",$H6=""),"",IF($D$2="","",IF($D$2="normal",0,-LN(N$35))-LN($H6)-(((IF($D$2="normal",N$35,N$34)-$G6)^2)/(2*($H6^2)))))</f>
        <v>-2.5131830964222055</v>
      </c>
      <c r="O36" s="1">
        <f t="shared" si="185"/>
        <v>-2.5217929880955117</v>
      </c>
      <c r="P36" s="1">
        <f t="shared" si="185"/>
        <v>-2.5303396382049339</v>
      </c>
      <c r="Q36" s="1">
        <f t="shared" si="185"/>
        <v>-2.5388240112489004</v>
      </c>
      <c r="R36" s="1">
        <f t="shared" si="185"/>
        <v>-2.5472470494810282</v>
      </c>
      <c r="S36" s="1">
        <f t="shared" si="185"/>
        <v>-2.5556096735944878</v>
      </c>
      <c r="T36" s="1">
        <f t="shared" si="185"/>
        <v>-2.5639127833801116</v>
      </c>
      <c r="U36" s="1">
        <f t="shared" si="185"/>
        <v>-2.5721572583594683</v>
      </c>
      <c r="V36" s="1">
        <f t="shared" si="185"/>
        <v>-2.5803439583940246</v>
      </c>
      <c r="W36" s="1">
        <f t="shared" si="185"/>
        <v>-2.5884737242714868</v>
      </c>
      <c r="X36" s="1">
        <f t="shared" si="185"/>
        <v>-2.5965473782703312</v>
      </c>
      <c r="Y36" s="1">
        <f t="shared" si="185"/>
        <v>-2.604565724703507</v>
      </c>
      <c r="Z36" s="1">
        <f t="shared" si="185"/>
        <v>-2.6125295504422166</v>
      </c>
      <c r="AA36" s="1">
        <f t="shared" si="185"/>
        <v>-2.6204396254206563</v>
      </c>
      <c r="AB36" s="1">
        <f t="shared" si="185"/>
        <v>-2.6282967031225373</v>
      </c>
      <c r="AC36" s="1">
        <f t="shared" si="185"/>
        <v>-2.6361015210501777</v>
      </c>
      <c r="AD36" s="1">
        <f t="shared" si="185"/>
        <v>-2.6438548011769103</v>
      </c>
      <c r="AE36" s="1">
        <f t="shared" si="185"/>
        <v>-2.6515572503835179</v>
      </c>
      <c r="AF36" s="1">
        <f t="shared" si="185"/>
        <v>-2.6592095608793627</v>
      </c>
      <c r="AG36" s="1">
        <f t="shared" si="185"/>
        <v>-2.6668124106088626</v>
      </c>
      <c r="AH36" s="1">
        <f t="shared" si="185"/>
        <v>-2.6743664636439171</v>
      </c>
      <c r="AI36" s="1">
        <f t="shared" si="185"/>
        <v>-2.6818723705628598</v>
      </c>
      <c r="AJ36" s="1">
        <f t="shared" si="185"/>
        <v>-2.6893307688165056</v>
      </c>
      <c r="AK36" s="1">
        <f t="shared" si="185"/>
        <v>-2.6967422830817984</v>
      </c>
      <c r="AL36" s="1">
        <f t="shared" si="185"/>
        <v>-2.7041075256035789</v>
      </c>
      <c r="AM36" s="1">
        <f t="shared" si="185"/>
        <v>-2.7114270965249379</v>
      </c>
      <c r="AN36" s="1">
        <f t="shared" si="185"/>
        <v>-2.7187015842066162</v>
      </c>
      <c r="AO36" s="1">
        <f t="shared" si="185"/>
        <v>-2.725931565535888</v>
      </c>
      <c r="AP36" s="1">
        <f t="shared" si="185"/>
        <v>-2.7331176062253344</v>
      </c>
      <c r="AQ36" s="1">
        <f t="shared" si="185"/>
        <v>-2.7402602611019091</v>
      </c>
      <c r="AR36" s="1">
        <f t="shared" si="185"/>
        <v>-2.7473600743866746</v>
      </c>
      <c r="AS36" s="1">
        <f t="shared" si="185"/>
        <v>-2.7544175799655597</v>
      </c>
      <c r="AT36" s="1">
        <f t="shared" si="185"/>
        <v>-2.7614333016514947</v>
      </c>
      <c r="AU36" s="1">
        <f t="shared" si="185"/>
        <v>-2.7684077534382494</v>
      </c>
      <c r="AV36" s="1">
        <f t="shared" si="185"/>
        <v>-2.7753414397462772</v>
      </c>
      <c r="AW36" s="1">
        <f t="shared" si="185"/>
        <v>-2.7822348556608869</v>
      </c>
      <c r="AX36" s="1">
        <f t="shared" si="185"/>
        <v>-2.7890884871630104</v>
      </c>
      <c r="AY36" s="1">
        <f t="shared" si="185"/>
        <v>-2.7959028113528483</v>
      </c>
      <c r="AZ36" s="1">
        <f t="shared" si="185"/>
        <v>-2.8026782966666657</v>
      </c>
      <c r="BA36" s="1">
        <f t="shared" si="185"/>
        <v>-2.8094154030869651</v>
      </c>
      <c r="BB36" s="1">
        <f t="shared" si="185"/>
        <v>-2.816114582346311</v>
      </c>
      <c r="BC36" s="1">
        <f t="shared" si="185"/>
        <v>-2.8227762781250036</v>
      </c>
      <c r="BD36" s="1">
        <f t="shared" si="185"/>
        <v>-2.8294009262428501</v>
      </c>
      <c r="BE36" s="1">
        <f t="shared" si="185"/>
        <v>-2.8359889548452251</v>
      </c>
      <c r="BF36" s="1">
        <f t="shared" si="185"/>
        <v>-2.8425407845836359</v>
      </c>
      <c r="BG36" s="1">
        <f t="shared" si="185"/>
        <v>-2.8490568287909803</v>
      </c>
      <c r="BH36" s="1">
        <f t="shared" si="185"/>
        <v>-2.8555374936516897</v>
      </c>
      <c r="BI36" s="1">
        <f t="shared" si="185"/>
        <v>-2.8619831783669278</v>
      </c>
      <c r="BJ36" s="1">
        <f t="shared" si="185"/>
        <v>-2.8683942753150231</v>
      </c>
      <c r="BK36" s="1">
        <f t="shared" si="185"/>
        <v>-2.8747711702073007</v>
      </c>
      <c r="BL36" s="1">
        <f t="shared" si="185"/>
        <v>-2.8811142422394647</v>
      </c>
      <c r="BM36" s="1">
        <f t="shared" si="185"/>
        <v>-2.8874238642386918</v>
      </c>
      <c r="BN36" s="1">
        <f t="shared" si="185"/>
        <v>-2.8937004028065747</v>
      </c>
      <c r="BO36" s="1">
        <f t="shared" si="185"/>
        <v>-2.8999442184580566</v>
      </c>
      <c r="BP36" s="1">
        <f t="shared" si="185"/>
        <v>-2.906155665756498</v>
      </c>
      <c r="BQ36" s="1">
        <f t="shared" si="185"/>
        <v>-2.9123350934449919</v>
      </c>
      <c r="BR36" s="1">
        <f t="shared" si="185"/>
        <v>-2.9184828445740676</v>
      </c>
      <c r="BS36" s="1">
        <f t="shared" si="185"/>
        <v>-2.92459925662589</v>
      </c>
      <c r="BT36" s="1">
        <f t="shared" si="185"/>
        <v>-2.9306846616350732</v>
      </c>
      <c r="BU36" s="1">
        <f t="shared" si="185"/>
        <v>-2.9367393863062219</v>
      </c>
      <c r="BV36" s="1">
        <f t="shared" si="185"/>
        <v>-2.9427637521283012</v>
      </c>
      <c r="BW36" s="1">
        <f t="shared" si="185"/>
        <v>-2.9487580754859462</v>
      </c>
      <c r="BX36" s="1">
        <f t="shared" si="185"/>
        <v>-2.9547226677677956</v>
      </c>
      <c r="BY36" s="1">
        <f t="shared" si="185"/>
        <v>-2.9606578354719586</v>
      </c>
      <c r="BZ36" s="1">
        <f t="shared" ref="BZ36:EK36" si="186">IF(OR($G6="",$H6=""),"",IF($D$2="","",IF($D$2="normal",0,-LN(BZ$35))-LN($H6)-(((IF($D$2="normal",BZ$35,BZ$34)-$G6)^2)/(2*($H6^2)))))</f>
        <v>-2.9665638803086987</v>
      </c>
      <c r="CA36" s="1">
        <f t="shared" si="186"/>
        <v>-2.9724410993004211</v>
      </c>
      <c r="CB36" s="1">
        <f t="shared" si="186"/>
        <v>-2.9782897848790557</v>
      </c>
      <c r="CC36" s="1">
        <f t="shared" si="186"/>
        <v>-2.9841102249809066</v>
      </c>
      <c r="CD36" s="1">
        <f t="shared" si="186"/>
        <v>-2.9899027031390575</v>
      </c>
      <c r="CE36" s="1">
        <f t="shared" si="186"/>
        <v>-2.9956674985734013</v>
      </c>
      <c r="CF36" s="1">
        <f t="shared" si="186"/>
        <v>-3.0014048862783693</v>
      </c>
      <c r="CG36" s="1">
        <f t="shared" si="186"/>
        <v>-3.0071151371084319</v>
      </c>
      <c r="CH36" s="1">
        <f t="shared" si="186"/>
        <v>-3.0127985178614356</v>
      </c>
      <c r="CI36" s="1">
        <f t="shared" si="186"/>
        <v>-3.0184552913598455</v>
      </c>
      <c r="CJ36" s="1">
        <f t="shared" si="186"/>
        <v>-3.02408571652995</v>
      </c>
      <c r="CK36" s="1">
        <f t="shared" si="186"/>
        <v>-3.0296900484791016</v>
      </c>
      <c r="CL36" s="1">
        <f t="shared" si="186"/>
        <v>-3.035268538571033</v>
      </c>
      <c r="CM36" s="1">
        <f t="shared" si="186"/>
        <v>-3.0408214344993265</v>
      </c>
      <c r="CN36" s="1">
        <f t="shared" si="186"/>
        <v>-3.0463489803590753</v>
      </c>
      <c r="CO36" s="1">
        <f t="shared" si="186"/>
        <v>-3.0518514167167985</v>
      </c>
      <c r="CP36" s="1">
        <f t="shared" si="186"/>
        <v>-3.0573289806786557</v>
      </c>
      <c r="CQ36" s="1">
        <f t="shared" si="186"/>
        <v>-3.062781905957018</v>
      </c>
      <c r="CR36" s="1">
        <f t="shared" si="186"/>
        <v>-3.0682104229354326</v>
      </c>
      <c r="CS36" s="1">
        <f t="shared" si="186"/>
        <v>-3.0736147587320364</v>
      </c>
      <c r="CT36" s="1">
        <f t="shared" si="186"/>
        <v>-3.0789951372614577</v>
      </c>
      <c r="CU36" s="1">
        <f t="shared" si="186"/>
        <v>-3.0843517792952535</v>
      </c>
      <c r="CV36" s="1">
        <f t="shared" si="186"/>
        <v>-3.0896849025209194</v>
      </c>
      <c r="CW36" s="1">
        <f t="shared" si="186"/>
        <v>-3.0949947215995133</v>
      </c>
      <c r="CX36" s="1">
        <f t="shared" si="186"/>
        <v>-3.1002814482219367</v>
      </c>
      <c r="CY36" s="1">
        <f t="shared" si="186"/>
        <v>-3.1055452911639034</v>
      </c>
      <c r="CZ36" s="1">
        <f t="shared" si="186"/>
        <v>-3.1107864563396412</v>
      </c>
      <c r="DA36" s="1">
        <f t="shared" si="186"/>
        <v>-3.1160051468543513</v>
      </c>
      <c r="DB36" s="1">
        <f t="shared" si="186"/>
        <v>-3.1212015630554704</v>
      </c>
      <c r="DC36" s="1">
        <f t="shared" si="186"/>
        <v>-3.1263759025827595</v>
      </c>
      <c r="DD36" s="1">
        <f t="shared" si="186"/>
        <v>-3.1315283604172572</v>
      </c>
      <c r="DE36" s="1">
        <f t="shared" si="186"/>
        <v>-3.136659128929125</v>
      </c>
      <c r="DF36" s="1">
        <f t="shared" si="186"/>
        <v>-3.1417683979244178</v>
      </c>
      <c r="DG36" s="1">
        <f t="shared" si="186"/>
        <v>-3.1468563546908062</v>
      </c>
      <c r="DH36" s="1">
        <f t="shared" si="186"/>
        <v>-3.1519231840422774</v>
      </c>
      <c r="DI36" s="1">
        <f t="shared" si="186"/>
        <v>-3.1569690683628466</v>
      </c>
      <c r="DJ36" s="1">
        <f t="shared" si="186"/>
        <v>-3.1619941876493023</v>
      </c>
      <c r="DK36" s="1">
        <f t="shared" si="186"/>
        <v>-3.1669987195530078</v>
      </c>
      <c r="DL36" s="1">
        <f t="shared" si="186"/>
        <v>-3.1719828394207958</v>
      </c>
      <c r="DM36" s="1">
        <f t="shared" si="186"/>
        <v>-3.1769467203349575</v>
      </c>
      <c r="DN36" s="1">
        <f t="shared" si="186"/>
        <v>-3.1818905331523801</v>
      </c>
      <c r="DO36" s="1">
        <f t="shared" si="186"/>
        <v>-3.1868144465428254</v>
      </c>
      <c r="DP36" s="1">
        <f t="shared" si="186"/>
        <v>-3.1917186270263924</v>
      </c>
      <c r="DQ36" s="1">
        <f t="shared" si="186"/>
        <v>-3.1966032390101735</v>
      </c>
      <c r="DR36" s="1">
        <f t="shared" si="186"/>
        <v>-3.2014684448241333</v>
      </c>
      <c r="DS36" s="1">
        <f t="shared" si="186"/>
        <v>-3.2063144047562195</v>
      </c>
      <c r="DT36" s="1">
        <f t="shared" si="186"/>
        <v>-3.2111412770867367</v>
      </c>
      <c r="DU36" s="1">
        <f t="shared" si="186"/>
        <v>-3.2159492181219949</v>
      </c>
      <c r="DV36" s="1">
        <f t="shared" si="186"/>
        <v>-3.2207383822272502</v>
      </c>
      <c r="DW36" s="1">
        <f t="shared" si="186"/>
        <v>-3.2255089218589639</v>
      </c>
      <c r="DX36" s="1">
        <f t="shared" si="186"/>
        <v>-3.2302609875963828</v>
      </c>
      <c r="DY36" s="1">
        <f t="shared" si="186"/>
        <v>-3.2349947281724751</v>
      </c>
      <c r="DZ36" s="1">
        <f t="shared" si="186"/>
        <v>-3.2397102905042194</v>
      </c>
      <c r="EA36" s="1">
        <f t="shared" si="186"/>
        <v>-3.2444078197222814</v>
      </c>
      <c r="EB36" s="1">
        <f t="shared" si="186"/>
        <v>-3.2490874592000765</v>
      </c>
      <c r="EC36" s="1">
        <f t="shared" si="186"/>
        <v>-3.2537493505822437</v>
      </c>
      <c r="ED36" s="1">
        <f t="shared" si="186"/>
        <v>-3.2583936338125459</v>
      </c>
      <c r="EE36" s="1">
        <f t="shared" si="186"/>
        <v>-3.2630204471611974</v>
      </c>
      <c r="EF36" s="1">
        <f t="shared" si="186"/>
        <v>-3.2676299272516567</v>
      </c>
      <c r="EG36" s="1">
        <f t="shared" si="186"/>
        <v>-3.2722222090868662</v>
      </c>
      <c r="EH36" s="1">
        <f t="shared" si="186"/>
        <v>-3.2767974260749826</v>
      </c>
      <c r="EI36" s="1">
        <f t="shared" si="186"/>
        <v>-3.2813557100545889</v>
      </c>
      <c r="EJ36" s="1">
        <f t="shared" si="186"/>
        <v>-3.285897191319409</v>
      </c>
      <c r="EK36" s="1">
        <f t="shared" si="186"/>
        <v>-3.2904219986425374</v>
      </c>
      <c r="EL36" s="1">
        <f t="shared" ref="EL36:GW36" si="187">IF(OR($G6="",$H6=""),"",IF($D$2="","",IF($D$2="normal",0,-LN(EL$35))-LN($H6)-(((IF($D$2="normal",EL$35,EL$34)-$G6)^2)/(2*($H6^2)))))</f>
        <v>-3.2949302593001915</v>
      </c>
      <c r="EM36" s="1">
        <f t="shared" si="187"/>
        <v>-3.2994220990949996</v>
      </c>
      <c r="EN36" s="1">
        <f t="shared" si="187"/>
        <v>-3.3038976423788382</v>
      </c>
      <c r="EO36" s="1">
        <f t="shared" si="187"/>
        <v>-3.3083570120752235</v>
      </c>
      <c r="EP36" s="1">
        <f t="shared" si="187"/>
        <v>-3.3128003297012731</v>
      </c>
      <c r="EQ36" s="1">
        <f t="shared" si="187"/>
        <v>-3.3172277153892415</v>
      </c>
      <c r="ER36" s="1">
        <f t="shared" si="187"/>
        <v>-3.3216392879076486</v>
      </c>
      <c r="ES36" s="1">
        <f t="shared" si="187"/>
        <v>-3.3260351646819997</v>
      </c>
      <c r="ET36" s="1">
        <f t="shared" si="187"/>
        <v>-3.3304154618151149</v>
      </c>
      <c r="EU36" s="1">
        <f t="shared" si="187"/>
        <v>-3.3347802941070697</v>
      </c>
      <c r="EV36" s="1">
        <f t="shared" si="187"/>
        <v>-3.3391297750747668</v>
      </c>
      <c r="EW36" s="1">
        <f t="shared" si="187"/>
        <v>-3.3434640169711312</v>
      </c>
      <c r="EX36" s="1">
        <f t="shared" si="187"/>
        <v>-3.347783130803951</v>
      </c>
      <c r="EY36" s="1">
        <f t="shared" si="187"/>
        <v>-3.3520872263543677</v>
      </c>
      <c r="EZ36" s="1">
        <f t="shared" si="187"/>
        <v>-3.3563764121950186</v>
      </c>
      <c r="FA36" s="1">
        <f t="shared" si="187"/>
        <v>-3.3606507957078469</v>
      </c>
      <c r="FB36" s="1">
        <f t="shared" si="187"/>
        <v>-3.364910483101585</v>
      </c>
      <c r="FC36" s="1">
        <f t="shared" si="187"/>
        <v>-3.369155579428909</v>
      </c>
      <c r="FD36" s="1">
        <f t="shared" si="187"/>
        <v>-3.3733861886032885</v>
      </c>
      <c r="FE36" s="1">
        <f t="shared" si="187"/>
        <v>-3.3776024134155245</v>
      </c>
      <c r="FF36" s="1">
        <f t="shared" si="187"/>
        <v>-3.3818043555499839</v>
      </c>
      <c r="FG36" s="1">
        <f t="shared" si="187"/>
        <v>-3.3859921156005495</v>
      </c>
      <c r="FH36" s="1">
        <f t="shared" si="187"/>
        <v>-3.390165793086271</v>
      </c>
      <c r="FI36" s="1">
        <f t="shared" si="187"/>
        <v>-3.3943254864667423</v>
      </c>
      <c r="FJ36" s="1">
        <f t="shared" si="187"/>
        <v>-3.3984712931572032</v>
      </c>
      <c r="FK36" s="1">
        <f t="shared" si="187"/>
        <v>-3.4026033095433679</v>
      </c>
      <c r="FL36" s="1">
        <f t="shared" si="187"/>
        <v>-3.4067216309959938</v>
      </c>
      <c r="FM36" s="1">
        <f t="shared" si="187"/>
        <v>-3.4108263518851887</v>
      </c>
      <c r="FN36" s="1">
        <f t="shared" si="187"/>
        <v>-3.4149175655944695</v>
      </c>
      <c r="FO36" s="1">
        <f t="shared" si="187"/>
        <v>-3.4189953645345699</v>
      </c>
      <c r="FP36" s="1">
        <f t="shared" si="187"/>
        <v>-3.4230598401570105</v>
      </c>
      <c r="FQ36" s="1">
        <f t="shared" si="187"/>
        <v>-3.4271110829674294</v>
      </c>
      <c r="FR36" s="1">
        <f t="shared" si="187"/>
        <v>-3.4311491825386766</v>
      </c>
      <c r="FS36" s="1">
        <f t="shared" si="187"/>
        <v>-3.4351742275236949</v>
      </c>
      <c r="FT36" s="1">
        <f t="shared" si="187"/>
        <v>-3.43918630566816</v>
      </c>
      <c r="FU36" s="1">
        <f t="shared" si="187"/>
        <v>-3.4431855038229191</v>
      </c>
      <c r="FV36" s="1">
        <f t="shared" si="187"/>
        <v>-3.4471719079562075</v>
      </c>
      <c r="FW36" s="1">
        <f t="shared" si="187"/>
        <v>-3.4511456031656573</v>
      </c>
      <c r="FX36" s="1">
        <f t="shared" si="187"/>
        <v>-3.4551066736901057</v>
      </c>
      <c r="FY36" s="1">
        <f t="shared" si="187"/>
        <v>-3.4590552029211978</v>
      </c>
      <c r="FZ36" s="1">
        <f t="shared" si="187"/>
        <v>-3.4629912734147967</v>
      </c>
      <c r="GA36" s="1">
        <f t="shared" si="187"/>
        <v>-3.4669149669021975</v>
      </c>
      <c r="GB36" s="1">
        <f t="shared" si="187"/>
        <v>-3.4708263643011588</v>
      </c>
      <c r="GC36" s="1">
        <f t="shared" si="187"/>
        <v>-3.4747255457267454</v>
      </c>
      <c r="GD36" s="1">
        <f t="shared" si="187"/>
        <v>-3.4786125905019887</v>
      </c>
      <c r="GE36" s="1">
        <f t="shared" si="187"/>
        <v>-3.4824875771683748</v>
      </c>
      <c r="GF36" s="1">
        <f t="shared" si="187"/>
        <v>-3.4863505834961517</v>
      </c>
      <c r="GG36" s="1">
        <f t="shared" si="187"/>
        <v>-3.4902016864944776</v>
      </c>
      <c r="GH36" s="1">
        <f t="shared" si="187"/>
        <v>-3.494040962421388</v>
      </c>
      <c r="GI36" s="1">
        <f t="shared" si="187"/>
        <v>-3.4978684867936116</v>
      </c>
      <c r="GJ36" s="1">
        <f t="shared" si="187"/>
        <v>-3.5016843343962174</v>
      </c>
      <c r="GK36" s="1">
        <f t="shared" si="187"/>
        <v>-3.5054885792921087</v>
      </c>
      <c r="GL36" s="1">
        <f t="shared" si="187"/>
        <v>-3.5092812948313634</v>
      </c>
      <c r="GM36" s="1">
        <f t="shared" si="187"/>
        <v>-3.5130625536604203</v>
      </c>
      <c r="GN36" s="1">
        <f t="shared" si="187"/>
        <v>-3.5168324277311176</v>
      </c>
      <c r="GO36" s="1">
        <f t="shared" si="187"/>
        <v>-3.5205909883095896</v>
      </c>
      <c r="GP36" s="1">
        <f t="shared" si="187"/>
        <v>-3.5243383059850162</v>
      </c>
      <c r="GQ36" s="1">
        <f t="shared" si="187"/>
        <v>-3.5280744506782344</v>
      </c>
      <c r="GR36" s="1">
        <f t="shared" si="187"/>
        <v>-3.531799491650216</v>
      </c>
      <c r="GS36" s="1">
        <f t="shared" si="187"/>
        <v>-3.535513497510403</v>
      </c>
      <c r="GT36" s="1">
        <f t="shared" si="187"/>
        <v>-3.5392165362249188</v>
      </c>
      <c r="GU36" s="1">
        <f t="shared" si="187"/>
        <v>-3.5429086751246475</v>
      </c>
      <c r="GV36" s="1">
        <f t="shared" si="187"/>
        <v>-3.5465899809131818</v>
      </c>
      <c r="GW36" s="1">
        <f t="shared" si="187"/>
        <v>-3.5502605196746542</v>
      </c>
      <c r="GX36" s="1">
        <f t="shared" ref="GX36:JI36" si="188">IF(OR($G6="",$H6=""),"",IF($D$2="","",IF($D$2="normal",0,-LN(GX$35))-LN($H6)-(((IF($D$2="normal",GX$35,GX$34)-$G6)^2)/(2*($H6^2)))))</f>
        <v>-3.5539203568814388</v>
      </c>
      <c r="GY36" s="1">
        <f t="shared" si="188"/>
        <v>-3.5575695574017385</v>
      </c>
      <c r="GZ36" s="1">
        <f t="shared" si="188"/>
        <v>-3.5612081855070485</v>
      </c>
      <c r="HA36" s="1">
        <f t="shared" si="188"/>
        <v>-3.5648363048795133</v>
      </c>
      <c r="HB36" s="1">
        <f t="shared" si="188"/>
        <v>-3.5684539786191594</v>
      </c>
      <c r="HC36" s="1">
        <f t="shared" si="188"/>
        <v>-3.5720612692510247</v>
      </c>
      <c r="HD36" s="1">
        <f t="shared" si="188"/>
        <v>-3.5756582387321774</v>
      </c>
      <c r="HE36" s="1">
        <f t="shared" si="188"/>
        <v>-3.579244948458622</v>
      </c>
      <c r="HF36" s="1">
        <f t="shared" si="188"/>
        <v>-3.5828214592721097</v>
      </c>
      <c r="HG36" s="1">
        <f t="shared" si="188"/>
        <v>-3.5863878314668374</v>
      </c>
      <c r="HH36" s="1">
        <f t="shared" si="188"/>
        <v>-3.5899441247960464</v>
      </c>
      <c r="HI36" s="1">
        <f t="shared" si="188"/>
        <v>-3.5934903984785276</v>
      </c>
      <c r="HJ36" s="1">
        <f t="shared" si="188"/>
        <v>-3.5970267112050203</v>
      </c>
      <c r="HK36" s="1">
        <f t="shared" si="188"/>
        <v>-3.6005531211445208</v>
      </c>
      <c r="HL36" s="1">
        <f t="shared" si="188"/>
        <v>-3.6040696859504946</v>
      </c>
      <c r="HM36" s="1">
        <f t="shared" si="188"/>
        <v>-3.6075764627669971</v>
      </c>
      <c r="HN36" s="1">
        <f t="shared" si="188"/>
        <v>-3.6110735082347016</v>
      </c>
      <c r="HO36" s="1">
        <f t="shared" si="188"/>
        <v>-3.6145608784968393</v>
      </c>
      <c r="HP36" s="1">
        <f t="shared" si="188"/>
        <v>-3.6180386292050501</v>
      </c>
      <c r="HQ36" s="1">
        <f t="shared" si="188"/>
        <v>-3.6215068155251506</v>
      </c>
      <c r="HR36" s="1">
        <f t="shared" si="188"/>
        <v>-3.624965492142814</v>
      </c>
      <c r="HS36" s="1">
        <f t="shared" si="188"/>
        <v>-3.6284147132691666</v>
      </c>
      <c r="HT36" s="1">
        <f t="shared" si="188"/>
        <v>-3.6318545326463054</v>
      </c>
      <c r="HU36" s="1">
        <f t="shared" si="188"/>
        <v>-3.6352850035527333</v>
      </c>
      <c r="HV36" s="1">
        <f t="shared" si="188"/>
        <v>-3.6387061788087172</v>
      </c>
      <c r="HW36" s="1">
        <f t="shared" si="188"/>
        <v>-3.6421181107815657</v>
      </c>
      <c r="HX36" s="1">
        <f t="shared" si="188"/>
        <v>-3.6455208513908333</v>
      </c>
      <c r="HY36" s="1">
        <f t="shared" si="188"/>
        <v>-3.6489144521134484</v>
      </c>
      <c r="HZ36" s="1">
        <f t="shared" si="188"/>
        <v>-3.6522989639887689</v>
      </c>
      <c r="IA36" s="1">
        <f t="shared" si="188"/>
        <v>-3.6556744376235639</v>
      </c>
      <c r="IB36" s="1">
        <f t="shared" si="188"/>
        <v>-3.6590409231969265</v>
      </c>
      <c r="IC36" s="1">
        <f t="shared" si="188"/>
        <v>-3.662398470465114</v>
      </c>
      <c r="ID36" s="1">
        <f t="shared" si="188"/>
        <v>-3.6657471287663217</v>
      </c>
      <c r="IE36" s="1">
        <f t="shared" si="188"/>
        <v>-3.6690869470253884</v>
      </c>
      <c r="IF36" s="1">
        <f t="shared" si="188"/>
        <v>-3.6724179737584359</v>
      </c>
      <c r="IG36" s="1">
        <f t="shared" si="188"/>
        <v>-3.6757402570774431</v>
      </c>
      <c r="IH36" s="1">
        <f t="shared" si="188"/>
        <v>-3.6790538446947547</v>
      </c>
      <c r="II36" s="1">
        <f t="shared" si="188"/>
        <v>-3.6823587839275311</v>
      </c>
      <c r="IJ36" s="1">
        <f t="shared" si="188"/>
        <v>-3.6856551217021289</v>
      </c>
      <c r="IK36" s="1">
        <f t="shared" si="188"/>
        <v>-3.6889429045584308</v>
      </c>
      <c r="IL36" s="1">
        <f t="shared" si="188"/>
        <v>-3.6922221786541036</v>
      </c>
      <c r="IM36" s="1">
        <f t="shared" si="188"/>
        <v>-3.6954929897688076</v>
      </c>
      <c r="IN36" s="1">
        <f t="shared" si="188"/>
        <v>-3.6987553833083422</v>
      </c>
      <c r="IO36" s="1">
        <f t="shared" si="188"/>
        <v>-3.702009404308737</v>
      </c>
      <c r="IP36" s="1">
        <f t="shared" si="188"/>
        <v>-3.7052550974402858</v>
      </c>
      <c r="IQ36" s="1">
        <f t="shared" si="188"/>
        <v>-3.708492507011524</v>
      </c>
      <c r="IR36" s="1">
        <f t="shared" si="188"/>
        <v>-3.7117216769731569</v>
      </c>
      <c r="IS36" s="1">
        <f t="shared" si="188"/>
        <v>-3.714942650921929</v>
      </c>
      <c r="IT36" s="1">
        <f t="shared" si="188"/>
        <v>-3.7181554721044425</v>
      </c>
      <c r="IU36" s="1">
        <f t="shared" si="188"/>
        <v>-3.7213601834209276</v>
      </c>
      <c r="IV36" s="1">
        <f t="shared" si="188"/>
        <v>-3.7245568274289558</v>
      </c>
      <c r="IW36" s="1">
        <f t="shared" si="188"/>
        <v>-3.72774544634711</v>
      </c>
      <c r="IX36" s="1">
        <f t="shared" si="188"/>
        <v>-3.7309260820585992</v>
      </c>
      <c r="IY36" s="1">
        <f t="shared" si="188"/>
        <v>-3.7340987761148305</v>
      </c>
      <c r="IZ36" s="1">
        <f t="shared" si="188"/>
        <v>-3.7372635697389294</v>
      </c>
      <c r="JA36" s="1">
        <f t="shared" si="188"/>
        <v>-3.7404205038292129</v>
      </c>
      <c r="JB36" s="1">
        <f t="shared" si="188"/>
        <v>-3.7435696189626237</v>
      </c>
      <c r="JC36" s="1">
        <f t="shared" si="188"/>
        <v>-3.7467109553981075</v>
      </c>
      <c r="JD36" s="1">
        <f t="shared" si="188"/>
        <v>-3.7498445530799565</v>
      </c>
      <c r="JE36" s="1">
        <f t="shared" si="188"/>
        <v>-3.7529704516411018</v>
      </c>
      <c r="JF36" s="1">
        <f t="shared" si="188"/>
        <v>-3.7560886904063651</v>
      </c>
      <c r="JG36" s="1">
        <f t="shared" si="188"/>
        <v>-3.7591993083956714</v>
      </c>
      <c r="JH36" s="1">
        <f t="shared" si="188"/>
        <v>-3.7623023443272117</v>
      </c>
      <c r="JI36" s="1">
        <f t="shared" si="188"/>
        <v>-3.7653978366205725</v>
      </c>
      <c r="JJ36" s="1">
        <f t="shared" ref="JJ36:LU36" si="189">IF(OR($G6="",$H6=""),"",IF($D$2="","",IF($D$2="normal",0,-LN(JJ$35))-LN($H6)-(((IF($D$2="normal",JJ$35,JJ$34)-$G6)^2)/(2*($H6^2)))))</f>
        <v>-3.7684858233998191</v>
      </c>
      <c r="JK36" s="1">
        <f t="shared" si="189"/>
        <v>-3.771566342496544</v>
      </c>
      <c r="JL36" s="1">
        <f t="shared" si="189"/>
        <v>-3.77463943145287</v>
      </c>
      <c r="JM36" s="1">
        <f t="shared" si="189"/>
        <v>-3.77770512752442</v>
      </c>
      <c r="JN36" s="1">
        <f t="shared" si="189"/>
        <v>-3.7807634676832467</v>
      </c>
      <c r="JO36" s="1">
        <f t="shared" si="189"/>
        <v>-3.7838144886207234</v>
      </c>
      <c r="JP36" s="1">
        <f t="shared" si="189"/>
        <v>-3.7868582267503994</v>
      </c>
      <c r="JQ36" s="1">
        <f t="shared" si="189"/>
        <v>-3.78989471821082</v>
      </c>
      <c r="JR36" s="1">
        <f t="shared" si="189"/>
        <v>-3.7929239988683063</v>
      </c>
      <c r="JS36" s="1">
        <f t="shared" si="189"/>
        <v>-3.7959461043197078</v>
      </c>
      <c r="JT36" s="1">
        <f t="shared" si="189"/>
        <v>-3.7989610698951082</v>
      </c>
      <c r="JU36" s="1">
        <f t="shared" si="189"/>
        <v>-3.8019689306605127</v>
      </c>
      <c r="JV36" s="1">
        <f t="shared" si="189"/>
        <v>-3.8049697214204854</v>
      </c>
      <c r="JW36" s="1">
        <f t="shared" si="189"/>
        <v>-3.8079634767207651</v>
      </c>
      <c r="JX36" s="1">
        <f t="shared" si="189"/>
        <v>-3.8109502308508434</v>
      </c>
      <c r="JY36" s="1">
        <f t="shared" si="189"/>
        <v>-3.813930017846511</v>
      </c>
      <c r="JZ36" s="1">
        <f t="shared" si="189"/>
        <v>-3.8169028714923749</v>
      </c>
      <c r="KA36" s="1">
        <f t="shared" si="189"/>
        <v>-3.81986882532434</v>
      </c>
      <c r="KB36" s="1">
        <f t="shared" si="189"/>
        <v>-3.8228279126320639</v>
      </c>
      <c r="KC36" s="1">
        <f t="shared" si="189"/>
        <v>-3.825780166461378</v>
      </c>
      <c r="KD36" s="1">
        <f t="shared" si="189"/>
        <v>-3.8287256196166841</v>
      </c>
      <c r="KE36" s="1">
        <f t="shared" si="189"/>
        <v>-3.8316643046633132</v>
      </c>
      <c r="KF36" s="1">
        <f t="shared" si="189"/>
        <v>-3.8345962539298646</v>
      </c>
      <c r="KG36" s="1">
        <f t="shared" si="189"/>
        <v>-3.8375214995105087</v>
      </c>
      <c r="KH36" s="1">
        <f t="shared" si="189"/>
        <v>-3.840440073267267</v>
      </c>
      <c r="KI36" s="1">
        <f t="shared" si="189"/>
        <v>-3.84335200683226</v>
      </c>
      <c r="KJ36" s="1">
        <f t="shared" si="189"/>
        <v>-3.8462573316099338</v>
      </c>
      <c r="KK36" s="1">
        <f t="shared" si="189"/>
        <v>-3.8491560787792531</v>
      </c>
      <c r="KL36" s="1">
        <f t="shared" si="189"/>
        <v>-3.8520482792958703</v>
      </c>
      <c r="KM36" s="1">
        <f t="shared" si="189"/>
        <v>-3.8549339638942706</v>
      </c>
      <c r="KN36" s="1">
        <f t="shared" si="189"/>
        <v>-3.8578131630898893</v>
      </c>
      <c r="KO36" s="1">
        <f t="shared" si="189"/>
        <v>-3.8606859071812023</v>
      </c>
      <c r="KP36" s="1">
        <f t="shared" si="189"/>
        <v>-3.8635522262517954</v>
      </c>
      <c r="KQ36" s="1">
        <f t="shared" si="189"/>
        <v>-3.8664121501724042</v>
      </c>
      <c r="KR36" s="1">
        <f t="shared" si="189"/>
        <v>-3.8692657086029345</v>
      </c>
      <c r="KS36" s="1">
        <f t="shared" si="189"/>
        <v>-3.8721129309944562</v>
      </c>
      <c r="KT36" s="1">
        <f t="shared" si="189"/>
        <v>-3.8749538465911715</v>
      </c>
      <c r="KU36" s="1">
        <f t="shared" si="189"/>
        <v>-3.8777884844323651</v>
      </c>
      <c r="KV36" s="1">
        <f t="shared" si="189"/>
        <v>-3.8806168733543256</v>
      </c>
      <c r="KW36" s="1">
        <f t="shared" si="189"/>
        <v>-3.8834390419922498</v>
      </c>
      <c r="KX36" s="1">
        <f t="shared" si="189"/>
        <v>-3.8862550187821197</v>
      </c>
      <c r="KY36" s="1">
        <f t="shared" si="189"/>
        <v>-3.8890648319625623</v>
      </c>
      <c r="KZ36" s="1">
        <f t="shared" si="189"/>
        <v>-3.8918685095766823</v>
      </c>
      <c r="LA36" s="1">
        <f t="shared" si="189"/>
        <v>-3.8946660794738781</v>
      </c>
      <c r="LB36" s="1">
        <f t="shared" si="189"/>
        <v>-3.8974575693116353</v>
      </c>
      <c r="LC36" s="1">
        <f t="shared" si="189"/>
        <v>-3.9002430065572975</v>
      </c>
      <c r="LD36" s="1">
        <f t="shared" si="189"/>
        <v>-3.9030224184898192</v>
      </c>
      <c r="LE36" s="1">
        <f t="shared" si="189"/>
        <v>-3.905795832201497</v>
      </c>
      <c r="LF36" s="1">
        <f t="shared" si="189"/>
        <v>-3.9085632745996817</v>
      </c>
      <c r="LG36" s="1">
        <f t="shared" si="189"/>
        <v>-3.9113247724084688</v>
      </c>
      <c r="LH36" s="1">
        <f t="shared" si="189"/>
        <v>-3.9140803521703744</v>
      </c>
      <c r="LI36" s="1">
        <f t="shared" si="189"/>
        <v>-3.9168300402479854</v>
      </c>
      <c r="LJ36" s="1">
        <f t="shared" si="189"/>
        <v>-3.9195738628255947</v>
      </c>
      <c r="LK36" s="1">
        <f t="shared" si="189"/>
        <v>-3.9223118459108179</v>
      </c>
      <c r="LL36" s="1">
        <f t="shared" si="189"/>
        <v>-3.9250440153361921</v>
      </c>
      <c r="LM36" s="1">
        <f t="shared" si="189"/>
        <v>-3.9277703967607538</v>
      </c>
      <c r="LN36" s="1">
        <f t="shared" si="189"/>
        <v>-3.9304910156716</v>
      </c>
      <c r="LO36" s="1">
        <f t="shared" si="189"/>
        <v>-3.933205897385434</v>
      </c>
      <c r="LP36" s="1">
        <f t="shared" si="189"/>
        <v>-3.9359150670500922</v>
      </c>
      <c r="LQ36" s="1">
        <f t="shared" si="189"/>
        <v>-3.9386185496460508</v>
      </c>
      <c r="LR36" s="1">
        <f t="shared" si="189"/>
        <v>-3.9413163699879239</v>
      </c>
      <c r="LS36" s="1">
        <f t="shared" si="189"/>
        <v>-3.9440085527259328</v>
      </c>
      <c r="LT36" s="1">
        <f t="shared" si="189"/>
        <v>-3.946695122347371</v>
      </c>
      <c r="LU36" s="1">
        <f t="shared" si="189"/>
        <v>-3.9493761031780452</v>
      </c>
      <c r="LV36" s="1">
        <f t="shared" ref="LV36:OG36" si="190">IF(OR($G6="",$H6=""),"",IF($D$2="","",IF($D$2="normal",0,-LN(LV$35))-LN($H6)-(((IF($D$2="normal",LV$35,LV$34)-$G6)^2)/(2*($H6^2)))))</f>
        <v>-3.9520515193837027</v>
      </c>
      <c r="LW36" s="1">
        <f t="shared" si="190"/>
        <v>-3.9547213949714424</v>
      </c>
      <c r="LX36" s="1">
        <f t="shared" si="190"/>
        <v>-3.9573857537911126</v>
      </c>
      <c r="LY36" s="1">
        <f t="shared" si="190"/>
        <v>-3.9600446195366885</v>
      </c>
      <c r="LZ36" s="1">
        <f t="shared" si="190"/>
        <v>-3.9626980157476415</v>
      </c>
      <c r="MA36" s="1">
        <f t="shared" si="190"/>
        <v>-3.9653459658102852</v>
      </c>
      <c r="MB36" s="1">
        <f t="shared" si="190"/>
        <v>-3.967988492959114</v>
      </c>
      <c r="MC36" s="1">
        <f t="shared" si="190"/>
        <v>-3.9706256202781232</v>
      </c>
      <c r="MD36" s="1">
        <f t="shared" si="190"/>
        <v>-3.973257370702115</v>
      </c>
      <c r="ME36" s="1">
        <f t="shared" si="190"/>
        <v>-3.9758837670179923</v>
      </c>
      <c r="MF36" s="1">
        <f t="shared" si="190"/>
        <v>-3.9785048318660334</v>
      </c>
      <c r="MG36" s="1">
        <f t="shared" si="190"/>
        <v>-3.9811205877411631</v>
      </c>
      <c r="MH36" s="1">
        <f t="shared" si="190"/>
        <v>-3.9837310569941957</v>
      </c>
      <c r="MI36" s="1">
        <f t="shared" si="190"/>
        <v>-3.9863362618330784</v>
      </c>
      <c r="MJ36" s="1">
        <f t="shared" si="190"/>
        <v>-3.9889362243241115</v>
      </c>
      <c r="MK36" s="1">
        <f t="shared" si="190"/>
        <v>-3.9915309663931624</v>
      </c>
      <c r="ML36" s="1">
        <f t="shared" si="190"/>
        <v>-3.9941205098268608</v>
      </c>
      <c r="MM36" s="1">
        <f t="shared" si="190"/>
        <v>-3.9967048762737853</v>
      </c>
      <c r="MN36" s="1">
        <f t="shared" si="190"/>
        <v>-3.999284087245635</v>
      </c>
      <c r="MO36" s="1">
        <f t="shared" si="190"/>
        <v>-4.0018581641183912</v>
      </c>
      <c r="MP36" s="1">
        <f t="shared" si="190"/>
        <v>-4.0044271281334618</v>
      </c>
      <c r="MQ36" s="1">
        <f t="shared" si="190"/>
        <v>-4.0069910003988207</v>
      </c>
      <c r="MR36" s="1">
        <f t="shared" si="190"/>
        <v>-4.0095498018901292</v>
      </c>
      <c r="MS36" s="1">
        <f t="shared" si="190"/>
        <v>-4.0121035534518468</v>
      </c>
      <c r="MT36" s="1">
        <f t="shared" si="190"/>
        <v>-4.0146522757983325</v>
      </c>
      <c r="MU36" s="1">
        <f t="shared" si="190"/>
        <v>-4.0171959895149332</v>
      </c>
      <c r="MV36" s="1">
        <f t="shared" si="190"/>
        <v>-4.0197347150590632</v>
      </c>
      <c r="MW36" s="1">
        <f t="shared" si="190"/>
        <v>-4.0222684727612608</v>
      </c>
      <c r="MX36" s="1">
        <f t="shared" si="190"/>
        <v>-4.0247972828262544</v>
      </c>
      <c r="MY36" s="1">
        <f t="shared" si="190"/>
        <v>-4.0273211653340004</v>
      </c>
      <c r="MZ36" s="1">
        <f t="shared" si="190"/>
        <v>-4.0298401402407151</v>
      </c>
      <c r="NA36" s="1">
        <f t="shared" si="190"/>
        <v>-4.0323542273798978</v>
      </c>
      <c r="NB36" s="1">
        <f t="shared" si="190"/>
        <v>-4.0348634464633442</v>
      </c>
      <c r="NC36" s="1">
        <f t="shared" si="190"/>
        <v>-4.0373678170821456</v>
      </c>
      <c r="ND36" s="1">
        <f t="shared" si="190"/>
        <v>-4.0398673587076788</v>
      </c>
      <c r="NE36" s="1">
        <f t="shared" si="190"/>
        <v>-4.0423620906925875</v>
      </c>
      <c r="NF36" s="1">
        <f t="shared" si="190"/>
        <v>-4.0448520322717556</v>
      </c>
      <c r="NG36" s="1">
        <f t="shared" si="190"/>
        <v>-4.0473372025632628</v>
      </c>
      <c r="NH36" s="1">
        <f t="shared" si="190"/>
        <v>-4.0498176205693381</v>
      </c>
      <c r="NI36" s="1">
        <f t="shared" si="190"/>
        <v>-4.0522933051773</v>
      </c>
      <c r="NJ36" s="1">
        <f t="shared" si="190"/>
        <v>-4.0547642751604887</v>
      </c>
      <c r="NK36" s="1">
        <f t="shared" si="190"/>
        <v>-4.0572305491791871</v>
      </c>
      <c r="NL36" s="1">
        <f t="shared" si="190"/>
        <v>-4.0596921457815345</v>
      </c>
      <c r="NM36" s="1">
        <f t="shared" si="190"/>
        <v>-4.0621490834044298</v>
      </c>
      <c r="NN36" s="1">
        <f t="shared" si="190"/>
        <v>-4.0646013803744241</v>
      </c>
      <c r="NO36" s="1">
        <f t="shared" si="190"/>
        <v>-4.0670490549086082</v>
      </c>
      <c r="NP36" s="1">
        <f t="shared" si="190"/>
        <v>-4.0694921251154872</v>
      </c>
      <c r="NQ36" s="1">
        <f t="shared" si="190"/>
        <v>-4.0719306089958494</v>
      </c>
      <c r="NR36" s="1">
        <f t="shared" si="190"/>
        <v>-4.0743645244436255</v>
      </c>
      <c r="NS36" s="1">
        <f t="shared" si="190"/>
        <v>-4.076793889246737</v>
      </c>
      <c r="NT36" s="1">
        <f t="shared" si="190"/>
        <v>-4.0792187210879387</v>
      </c>
      <c r="NU36" s="1">
        <f t="shared" si="190"/>
        <v>-4.0816390375456537</v>
      </c>
      <c r="NV36" s="1">
        <f t="shared" si="190"/>
        <v>-4.0840548560947978</v>
      </c>
      <c r="NW36" s="1">
        <f t="shared" si="190"/>
        <v>-4.0864661941075937</v>
      </c>
      <c r="NX36" s="1">
        <f t="shared" si="190"/>
        <v>-4.0888730688543848</v>
      </c>
      <c r="NY36" s="1">
        <f t="shared" si="190"/>
        <v>-4.0912754975044319</v>
      </c>
      <c r="NZ36" s="1">
        <f t="shared" si="190"/>
        <v>-4.0936734971267095</v>
      </c>
      <c r="OA36" s="1">
        <f t="shared" si="190"/>
        <v>-4.0960670846906897</v>
      </c>
      <c r="OB36" s="1">
        <f t="shared" si="190"/>
        <v>-4.0984562770671165</v>
      </c>
      <c r="OC36" s="1">
        <f t="shared" si="190"/>
        <v>-4.1008410910287836</v>
      </c>
      <c r="OD36" s="1">
        <f t="shared" si="190"/>
        <v>-4.103221543251288</v>
      </c>
      <c r="OE36" s="1">
        <f t="shared" si="190"/>
        <v>-4.1055976503137899</v>
      </c>
      <c r="OF36" s="1">
        <f t="shared" si="190"/>
        <v>-4.1079694286997608</v>
      </c>
      <c r="OG36" s="1">
        <f t="shared" si="190"/>
        <v>-4.1103368947977224</v>
      </c>
      <c r="OH36" s="1">
        <f t="shared" ref="OH36:QS36" si="191">IF(OR($G6="",$H6=""),"",IF($D$2="","",IF($D$2="normal",0,-LN(OH$35))-LN($H6)-(((IF($D$2="normal",OH$35,OH$34)-$G6)^2)/(2*($H6^2)))))</f>
        <v>-4.1127000649019765</v>
      </c>
      <c r="OI36" s="1">
        <f t="shared" si="191"/>
        <v>-4.115058955213339</v>
      </c>
      <c r="OJ36" s="1">
        <f t="shared" si="191"/>
        <v>-4.1174135818398501</v>
      </c>
      <c r="OK36" s="1">
        <f t="shared" si="191"/>
        <v>-4.1197639607974947</v>
      </c>
      <c r="OL36" s="1">
        <f t="shared" si="191"/>
        <v>-4.1221101080108999</v>
      </c>
      <c r="OM36" s="1">
        <f t="shared" si="191"/>
        <v>-4.1244520393140389</v>
      </c>
      <c r="ON36" s="1">
        <f t="shared" si="191"/>
        <v>-4.1267897704509222</v>
      </c>
      <c r="OO36" s="1">
        <f t="shared" si="191"/>
        <v>-4.1291233170762807</v>
      </c>
      <c r="OP36" s="1">
        <f t="shared" si="191"/>
        <v>-4.1314526947562449</v>
      </c>
      <c r="OQ36" s="1">
        <f t="shared" si="191"/>
        <v>-4.1337779189690194</v>
      </c>
      <c r="OR36" s="1">
        <f t="shared" si="191"/>
        <v>-4.1360990051055442</v>
      </c>
      <c r="OS36" s="1">
        <f t="shared" si="191"/>
        <v>-4.1384159684701602</v>
      </c>
      <c r="OT36" s="1">
        <f t="shared" si="191"/>
        <v>-4.1407288242812577</v>
      </c>
      <c r="OU36" s="1">
        <f t="shared" si="191"/>
        <v>-4.1430375876719223</v>
      </c>
      <c r="OV36" s="1">
        <f t="shared" si="191"/>
        <v>-4.1453422736905834</v>
      </c>
      <c r="OW36" s="1">
        <f t="shared" si="191"/>
        <v>-4.1476428973016422</v>
      </c>
      <c r="OX36" s="1">
        <f t="shared" si="191"/>
        <v>-4.1499394733860999</v>
      </c>
      <c r="OY36" s="1">
        <f t="shared" si="191"/>
        <v>-4.1522320167421878</v>
      </c>
      <c r="OZ36" s="1">
        <f t="shared" si="191"/>
        <v>-4.1545205420859785</v>
      </c>
      <c r="PA36" s="1">
        <f t="shared" si="191"/>
        <v>-4.1568050640519987</v>
      </c>
      <c r="PB36" s="1">
        <f t="shared" si="191"/>
        <v>-4.159085597193835</v>
      </c>
      <c r="PC36" s="1">
        <f t="shared" si="191"/>
        <v>-4.1613621559847376</v>
      </c>
      <c r="PD36" s="1">
        <f t="shared" si="191"/>
        <v>-4.1636347548182071</v>
      </c>
      <c r="PE36" s="1">
        <f t="shared" si="191"/>
        <v>-4.1659034080085897</v>
      </c>
      <c r="PF36" s="1">
        <f t="shared" si="191"/>
        <v>-4.1681681297916615</v>
      </c>
      <c r="PG36" s="1">
        <f t="shared" si="191"/>
        <v>-4.1704289343252023</v>
      </c>
      <c r="PH36" s="1">
        <f t="shared" si="191"/>
        <v>-4.1726858356895695</v>
      </c>
      <c r="PI36" s="1">
        <f t="shared" si="191"/>
        <v>-4.1749388478882681</v>
      </c>
      <c r="PJ36" s="1">
        <f t="shared" si="191"/>
        <v>-4.1771879848485121</v>
      </c>
      <c r="PK36" s="1">
        <f t="shared" si="191"/>
        <v>-4.1794332604217788</v>
      </c>
      <c r="PL36" s="1">
        <f t="shared" si="191"/>
        <v>-4.1816746883843665</v>
      </c>
      <c r="PM36" s="1">
        <f t="shared" si="191"/>
        <v>-4.1839122824379356</v>
      </c>
      <c r="PN36" s="1">
        <f t="shared" si="191"/>
        <v>-4.1861460562100543</v>
      </c>
      <c r="PO36" s="1">
        <f t="shared" si="191"/>
        <v>-4.1883760232547367</v>
      </c>
      <c r="PP36" s="1">
        <f t="shared" si="191"/>
        <v>-4.1906021970529697</v>
      </c>
      <c r="PQ36" s="1">
        <f t="shared" si="191"/>
        <v>-4.1928245910132471</v>
      </c>
      <c r="PR36" s="1">
        <f t="shared" si="191"/>
        <v>-4.1950432184720876</v>
      </c>
      <c r="PS36" s="1">
        <f t="shared" si="191"/>
        <v>-4.197258092694554</v>
      </c>
      <c r="PT36" s="1">
        <f t="shared" si="191"/>
        <v>-4.1994692268747684</v>
      </c>
      <c r="PU36" s="1">
        <f t="shared" si="191"/>
        <v>-4.2016766341364162</v>
      </c>
      <c r="PV36" s="1">
        <f t="shared" si="191"/>
        <v>-4.2038803275332564</v>
      </c>
      <c r="PW36" s="1">
        <f t="shared" si="191"/>
        <v>-4.2060803200496153</v>
      </c>
      <c r="PX36" s="1">
        <f t="shared" si="191"/>
        <v>-4.2082766246008854</v>
      </c>
      <c r="PY36" s="1">
        <f t="shared" si="191"/>
        <v>-4.210469254034015</v>
      </c>
      <c r="PZ36" s="1">
        <f t="shared" si="191"/>
        <v>-4.2126582211279926</v>
      </c>
      <c r="QA36" s="1">
        <f t="shared" si="191"/>
        <v>-4.2148435385943328</v>
      </c>
      <c r="QB36" s="1">
        <f t="shared" si="191"/>
        <v>-4.2170252190775486</v>
      </c>
      <c r="QC36" s="1">
        <f t="shared" si="191"/>
        <v>-4.2192032751556319</v>
      </c>
      <c r="QD36" s="1">
        <f t="shared" si="191"/>
        <v>-4.2213777193405138</v>
      </c>
      <c r="QE36" s="1">
        <f t="shared" si="191"/>
        <v>-4.2235485640785395</v>
      </c>
      <c r="QF36" s="1">
        <f t="shared" si="191"/>
        <v>-4.2257158217509225</v>
      </c>
      <c r="QG36" s="1">
        <f t="shared" si="191"/>
        <v>-4.2278795046742008</v>
      </c>
      <c r="QH36" s="1">
        <f t="shared" si="191"/>
        <v>-4.2300396251006962</v>
      </c>
      <c r="QI36" s="1">
        <f t="shared" si="191"/>
        <v>-4.2321961952189575</v>
      </c>
      <c r="QJ36" s="1">
        <f t="shared" si="191"/>
        <v>-4.2343492271542074</v>
      </c>
      <c r="QK36" s="1">
        <f t="shared" si="191"/>
        <v>-4.2364987329687844</v>
      </c>
      <c r="QL36" s="1">
        <f t="shared" si="191"/>
        <v>-4.2386447246625787</v>
      </c>
      <c r="QM36" s="1">
        <f t="shared" si="191"/>
        <v>-4.2407872141734648</v>
      </c>
      <c r="QN36" s="1">
        <f t="shared" si="191"/>
        <v>-4.2429262133777348</v>
      </c>
      <c r="QO36" s="1">
        <f t="shared" si="191"/>
        <v>-4.2450617340905206</v>
      </c>
      <c r="QP36" s="1">
        <f t="shared" si="191"/>
        <v>-4.2471937880662205</v>
      </c>
      <c r="QQ36" s="1">
        <f t="shared" si="191"/>
        <v>-4.2493223869989096</v>
      </c>
      <c r="QR36" s="1">
        <f t="shared" si="191"/>
        <v>-4.2514475425227642</v>
      </c>
      <c r="QS36" s="1">
        <f t="shared" si="191"/>
        <v>-4.2535692662124687</v>
      </c>
      <c r="QT36" s="1">
        <f t="shared" ref="QT36:ST36" si="192">IF(OR($G6="",$H6=""),"",IF($D$2="","",IF($D$2="normal",0,-LN(QT$35))-LN($H6)-(((IF($D$2="normal",QT$35,QT$34)-$G6)^2)/(2*($H6^2)))))</f>
        <v>-4.255687569583622</v>
      </c>
      <c r="QU36" s="1">
        <f t="shared" si="192"/>
        <v>-4.2578024640931451</v>
      </c>
      <c r="QV36" s="1">
        <f t="shared" si="192"/>
        <v>-4.2599139611396808</v>
      </c>
      <c r="QW36" s="1">
        <f t="shared" si="192"/>
        <v>-4.2620220720639876</v>
      </c>
      <c r="QX36" s="1">
        <f t="shared" si="192"/>
        <v>-4.264126808149344</v>
      </c>
      <c r="QY36" s="1">
        <f t="shared" si="192"/>
        <v>-4.2662281806219253</v>
      </c>
      <c r="QZ36" s="1">
        <f t="shared" si="192"/>
        <v>-4.2683262006512006</v>
      </c>
      <c r="RA36" s="1">
        <f t="shared" si="192"/>
        <v>-4.2704208793503158</v>
      </c>
      <c r="RB36" s="1">
        <f t="shared" si="192"/>
        <v>-4.2725122277764696</v>
      </c>
      <c r="RC36" s="1">
        <f t="shared" si="192"/>
        <v>-4.2746002569312953</v>
      </c>
      <c r="RD36" s="1">
        <f t="shared" si="192"/>
        <v>-4.2766849777612377</v>
      </c>
      <c r="RE36" s="1">
        <f t="shared" si="192"/>
        <v>-4.2787664011579141</v>
      </c>
      <c r="RF36" s="1">
        <f t="shared" si="192"/>
        <v>-4.2808445379584947</v>
      </c>
      <c r="RG36" s="1">
        <f t="shared" si="192"/>
        <v>-4.282919398946059</v>
      </c>
      <c r="RH36" s="1">
        <f t="shared" si="192"/>
        <v>-4.284990994849962</v>
      </c>
      <c r="RI36" s="1">
        <f t="shared" si="192"/>
        <v>-4.287059336346192</v>
      </c>
      <c r="RJ36" s="1">
        <f t="shared" si="192"/>
        <v>-4.289124434057725</v>
      </c>
      <c r="RK36" s="1">
        <f t="shared" si="192"/>
        <v>-4.2911862985548801</v>
      </c>
      <c r="RL36" s="1">
        <f t="shared" si="192"/>
        <v>-4.2932449403556658</v>
      </c>
      <c r="RM36" s="1">
        <f t="shared" si="192"/>
        <v>-4.2953003699261334</v>
      </c>
      <c r="RN36" s="1">
        <f t="shared" si="192"/>
        <v>-4.2973525976807156</v>
      </c>
      <c r="RO36" s="1">
        <f t="shared" si="192"/>
        <v>-4.2994016339825665</v>
      </c>
      <c r="RP36" s="1">
        <f t="shared" si="192"/>
        <v>-4.301447489143909</v>
      </c>
      <c r="RQ36" s="1">
        <f t="shared" si="192"/>
        <v>-4.3034901734263595</v>
      </c>
      <c r="RR36" s="1">
        <f t="shared" si="192"/>
        <v>-4.3055296970412673</v>
      </c>
      <c r="RS36" s="1">
        <f t="shared" si="192"/>
        <v>-4.3075660701500444</v>
      </c>
      <c r="RT36" s="1">
        <f t="shared" si="192"/>
        <v>-4.3095993028644903</v>
      </c>
      <c r="RU36" s="1">
        <f t="shared" si="192"/>
        <v>-4.3116294052471194</v>
      </c>
      <c r="RV36" s="1">
        <f t="shared" si="192"/>
        <v>-4.3136563873114806</v>
      </c>
      <c r="RW36" s="1">
        <f t="shared" si="192"/>
        <v>-4.3156802590224821</v>
      </c>
      <c r="RX36" s="1">
        <f t="shared" si="192"/>
        <v>-4.3177010302966989</v>
      </c>
      <c r="RY36" s="1">
        <f t="shared" si="192"/>
        <v>-4.3197187110026949</v>
      </c>
      <c r="RZ36" s="1">
        <f t="shared" si="192"/>
        <v>-4.3217333109613323</v>
      </c>
      <c r="SA36" s="1">
        <f t="shared" si="192"/>
        <v>-4.3237448399460821</v>
      </c>
      <c r="SB36" s="1">
        <f t="shared" si="192"/>
        <v>-4.3257533076833257</v>
      </c>
      <c r="SC36" s="1">
        <f t="shared" si="192"/>
        <v>-4.3277587238526651</v>
      </c>
      <c r="SD36" s="1">
        <f t="shared" si="192"/>
        <v>-4.3297610980872197</v>
      </c>
      <c r="SE36" s="1">
        <f t="shared" si="192"/>
        <v>-4.3317604399739329</v>
      </c>
      <c r="SF36" s="1">
        <f t="shared" si="192"/>
        <v>-4.3337567590538582</v>
      </c>
      <c r="SG36" s="1">
        <f t="shared" si="192"/>
        <v>-4.3357500648224612</v>
      </c>
      <c r="SH36" s="1">
        <f t="shared" si="192"/>
        <v>-4.3377403667299141</v>
      </c>
      <c r="SI36" s="1">
        <f t="shared" si="192"/>
        <v>-4.3397276741813728</v>
      </c>
      <c r="SJ36" s="1">
        <f t="shared" si="192"/>
        <v>-4.3417119965372812</v>
      </c>
      <c r="SK36" s="1">
        <f t="shared" si="192"/>
        <v>-4.3436933431136424</v>
      </c>
      <c r="SL36" s="1">
        <f t="shared" si="192"/>
        <v>-4.3456717231823081</v>
      </c>
      <c r="SM36" s="1">
        <f t="shared" si="192"/>
        <v>-4.347647145971262</v>
      </c>
      <c r="SN36" s="1">
        <f t="shared" si="192"/>
        <v>-4.3496196206648872</v>
      </c>
      <c r="SO36" s="1">
        <f t="shared" si="192"/>
        <v>-4.3515891564042546</v>
      </c>
      <c r="SP36" s="1">
        <f t="shared" si="192"/>
        <v>-4.3535557622873879</v>
      </c>
      <c r="SQ36" s="1">
        <f t="shared" si="192"/>
        <v>-4.3555194473695442</v>
      </c>
      <c r="SR36" s="1">
        <f t="shared" si="192"/>
        <v>-4.3574802206634722</v>
      </c>
      <c r="SS36" s="1">
        <f t="shared" si="192"/>
        <v>-4.3594380911396904</v>
      </c>
      <c r="ST36" s="1">
        <f t="shared" si="192"/>
        <v>-4.3613930677267412</v>
      </c>
    </row>
    <row r="37" spans="7:514" x14ac:dyDescent="0.45">
      <c r="N37" s="65">
        <f t="shared" ref="N37:BY37" si="193">IF(OR($G7="",$H7=""),"",IF($D$2="","",IF($D$2="normal",0,-LN(N$35))-LN($H7)-(((IF($D$2="normal",N$35,N$34)-$G7)^2)/(2*($H7^2)))))</f>
        <v>-7.9863515883969693</v>
      </c>
      <c r="O37" s="1">
        <f t="shared" si="193"/>
        <v>-7.8950042999314958</v>
      </c>
      <c r="P37" s="1">
        <f t="shared" si="193"/>
        <v>-7.8050306247840489</v>
      </c>
      <c r="Q37" s="1">
        <f t="shared" si="193"/>
        <v>-7.7164034063455373</v>
      </c>
      <c r="R37" s="1">
        <f t="shared" si="193"/>
        <v>-7.6290962183076916</v>
      </c>
      <c r="S37" s="1">
        <f t="shared" si="193"/>
        <v>-7.5430833396453334</v>
      </c>
      <c r="T37" s="1">
        <f t="shared" si="193"/>
        <v>-7.4583397306401613</v>
      </c>
      <c r="U37" s="1">
        <f t="shared" si="193"/>
        <v>-7.3748410098950892</v>
      </c>
      <c r="V37" s="1">
        <f t="shared" si="193"/>
        <v>-7.2925634322910193</v>
      </c>
      <c r="W37" s="1">
        <f t="shared" si="193"/>
        <v>-7.2114838678405926</v>
      </c>
      <c r="X37" s="1">
        <f t="shared" si="193"/>
        <v>-7.131579781396006</v>
      </c>
      <c r="Y37" s="1">
        <f t="shared" si="193"/>
        <v>-7.0528292131703445</v>
      </c>
      <c r="Z37" s="1">
        <f t="shared" si="193"/>
        <v>-6.9752107600340381</v>
      </c>
      <c r="AA37" s="1">
        <f t="shared" si="193"/>
        <v>-6.8987035575502285</v>
      </c>
      <c r="AB37" s="1">
        <f t="shared" si="193"/>
        <v>-6.8232872627146488</v>
      </c>
      <c r="AC37" s="1">
        <f t="shared" si="193"/>
        <v>-6.7489420373675735</v>
      </c>
      <c r="AD37" s="1">
        <f t="shared" si="193"/>
        <v>-6.6756485322470409</v>
      </c>
      <c r="AE37" s="1">
        <f t="shared" si="193"/>
        <v>-6.6033878716541938</v>
      </c>
      <c r="AF37" s="1">
        <f t="shared" si="193"/>
        <v>-6.5321416387031004</v>
      </c>
      <c r="AG37" s="1">
        <f t="shared" si="193"/>
        <v>-6.4618918611288692</v>
      </c>
      <c r="AH37" s="1">
        <f t="shared" si="193"/>
        <v>-6.3926209976291908</v>
      </c>
      <c r="AI37" s="1">
        <f t="shared" si="193"/>
        <v>-6.324311924715726</v>
      </c>
      <c r="AJ37" s="1">
        <f t="shared" si="193"/>
        <v>-6.2569479240529544</v>
      </c>
      <c r="AK37" s="1">
        <f t="shared" si="193"/>
        <v>-6.1905126702632476</v>
      </c>
      <c r="AL37" s="1">
        <f t="shared" si="193"/>
        <v>-6.1249902191779313</v>
      </c>
      <c r="AM37" s="1">
        <f t="shared" si="193"/>
        <v>-6.0603649965152071</v>
      </c>
      <c r="AN37" s="1">
        <f t="shared" si="193"/>
        <v>-5.9966217869666423</v>
      </c>
      <c r="AO37" s="1">
        <f t="shared" si="193"/>
        <v>-5.9337457236749067</v>
      </c>
      <c r="AP37" s="1">
        <f t="shared" si="193"/>
        <v>-5.8717222780862706</v>
      </c>
      <c r="AQ37" s="1">
        <f t="shared" si="193"/>
        <v>-5.81053725016214</v>
      </c>
      <c r="AR37" s="1">
        <f t="shared" si="193"/>
        <v>-5.7501767589347024</v>
      </c>
      <c r="AS37" s="1">
        <f t="shared" si="193"/>
        <v>-5.6906272333924379</v>
      </c>
      <c r="AT37" s="1">
        <f t="shared" si="193"/>
        <v>-5.6318754036819678</v>
      </c>
      <c r="AU37" s="1">
        <f t="shared" si="193"/>
        <v>-5.5739082926132975</v>
      </c>
      <c r="AV37" s="1">
        <f t="shared" si="193"/>
        <v>-5.5167132074561724</v>
      </c>
      <c r="AW37" s="1">
        <f t="shared" si="193"/>
        <v>-5.460277732015788</v>
      </c>
      <c r="AX37" s="1">
        <f t="shared" si="193"/>
        <v>-5.4045897189766787</v>
      </c>
      <c r="AY37" s="1">
        <f t="shared" si="193"/>
        <v>-5.3496372825041103</v>
      </c>
      <c r="AZ37" s="1">
        <f t="shared" si="193"/>
        <v>-5.2954087910927825</v>
      </c>
      <c r="BA37" s="1">
        <f t="shared" si="193"/>
        <v>-5.2418928606531088</v>
      </c>
      <c r="BB37" s="1">
        <f t="shared" si="193"/>
        <v>-5.1890783478258067</v>
      </c>
      <c r="BC37" s="1">
        <f t="shared" si="193"/>
        <v>-5.1369543435159262</v>
      </c>
      <c r="BD37" s="1">
        <f t="shared" si="193"/>
        <v>-5.0855101666378131</v>
      </c>
      <c r="BE37" s="1">
        <f t="shared" si="193"/>
        <v>-5.034735358062969</v>
      </c>
      <c r="BF37" s="1">
        <f t="shared" si="193"/>
        <v>-4.9846196747630085</v>
      </c>
      <c r="BG37" s="1">
        <f t="shared" si="193"/>
        <v>-4.9351530841403566</v>
      </c>
      <c r="BH37" s="1">
        <f t="shared" si="193"/>
        <v>-4.8863257585395781</v>
      </c>
      <c r="BI37" s="1">
        <f t="shared" si="193"/>
        <v>-4.8381280699325933</v>
      </c>
      <c r="BJ37" s="1">
        <f t="shared" si="193"/>
        <v>-4.7905505847712782</v>
      </c>
      <c r="BK37" s="1">
        <f t="shared" si="193"/>
        <v>-4.7435840590012619</v>
      </c>
      <c r="BL37" s="1">
        <f t="shared" si="193"/>
        <v>-4.6972194332309787</v>
      </c>
      <c r="BM37" s="1">
        <f t="shared" si="193"/>
        <v>-4.6514478280502862</v>
      </c>
      <c r="BN37" s="1">
        <f t="shared" si="193"/>
        <v>-4.6062605394931975</v>
      </c>
      <c r="BO37" s="1">
        <f t="shared" si="193"/>
        <v>-4.5616490346395269</v>
      </c>
      <c r="BP37" s="1">
        <f t="shared" si="193"/>
        <v>-4.517604947350419</v>
      </c>
      <c r="BQ37" s="1">
        <f t="shared" si="193"/>
        <v>-4.4741200741329958</v>
      </c>
      <c r="BR37" s="1">
        <f t="shared" si="193"/>
        <v>-4.4311863701294945</v>
      </c>
      <c r="BS37" s="1">
        <f t="shared" si="193"/>
        <v>-4.388795945226514</v>
      </c>
      <c r="BT37" s="1">
        <f t="shared" si="193"/>
        <v>-4.34694106028011</v>
      </c>
      <c r="BU37" s="1">
        <f t="shared" si="193"/>
        <v>-4.3056141234527239</v>
      </c>
      <c r="BV37" s="1">
        <f t="shared" si="193"/>
        <v>-4.2648076866579876</v>
      </c>
      <c r="BW37" s="1">
        <f t="shared" si="193"/>
        <v>-4.2245144421097267</v>
      </c>
      <c r="BX37" s="1">
        <f t="shared" si="193"/>
        <v>-4.184727218971533</v>
      </c>
      <c r="BY37" s="1">
        <f t="shared" si="193"/>
        <v>-4.1454389801034708</v>
      </c>
      <c r="BZ37" s="1">
        <f t="shared" ref="BZ37:EK37" si="194">IF(OR($G7="",$H7=""),"",IF($D$2="","",IF($D$2="normal",0,-LN(BZ$35))-LN($H7)-(((IF($D$2="normal",BZ$35,BZ$34)-$G7)^2)/(2*($H7^2)))))</f>
        <v>-4.1066428189026016</v>
      </c>
      <c r="CA37" s="1">
        <f t="shared" si="194"/>
        <v>-4.0683319562341502</v>
      </c>
      <c r="CB37" s="1">
        <f t="shared" si="194"/>
        <v>-4.0304997374502411</v>
      </c>
      <c r="CC37" s="1">
        <f t="shared" si="194"/>
        <v>-3.9931396294932799</v>
      </c>
      <c r="CD37" s="1">
        <f t="shared" si="194"/>
        <v>-3.9562452180811425</v>
      </c>
      <c r="CE37" s="1">
        <f t="shared" si="194"/>
        <v>-3.9198102049714616</v>
      </c>
      <c r="CF37" s="1">
        <f t="shared" si="194"/>
        <v>-3.883828405302387</v>
      </c>
      <c r="CG37" s="1">
        <f t="shared" si="194"/>
        <v>-3.8482937450073145</v>
      </c>
      <c r="CH37" s="1">
        <f t="shared" si="194"/>
        <v>-3.8132002583011593</v>
      </c>
      <c r="CI37" s="1">
        <f t="shared" si="194"/>
        <v>-3.7785420852358378</v>
      </c>
      <c r="CJ37" s="1">
        <f t="shared" si="194"/>
        <v>-3.7443134693227336</v>
      </c>
      <c r="CK37" s="1">
        <f t="shared" si="194"/>
        <v>-3.7105087552199727</v>
      </c>
      <c r="CL37" s="1">
        <f t="shared" si="194"/>
        <v>-3.6771223864824298</v>
      </c>
      <c r="CM37" s="1">
        <f t="shared" si="194"/>
        <v>-3.6441489033724812</v>
      </c>
      <c r="CN37" s="1">
        <f t="shared" si="194"/>
        <v>-3.6115829407295568</v>
      </c>
      <c r="CO37" s="1">
        <f t="shared" si="194"/>
        <v>-3.5794192258966411</v>
      </c>
      <c r="CP37" s="1">
        <f t="shared" si="194"/>
        <v>-3.547652576701938</v>
      </c>
      <c r="CQ37" s="1">
        <f t="shared" si="194"/>
        <v>-3.5162778994939545</v>
      </c>
      <c r="CR37" s="1">
        <f t="shared" si="194"/>
        <v>-3.4852901872283644</v>
      </c>
      <c r="CS37" s="1">
        <f t="shared" si="194"/>
        <v>-3.45468451760504</v>
      </c>
      <c r="CT37" s="1">
        <f t="shared" si="194"/>
        <v>-3.4244560512536824</v>
      </c>
      <c r="CU37" s="1">
        <f t="shared" si="194"/>
        <v>-3.3946000299665902</v>
      </c>
      <c r="CV37" s="1">
        <f t="shared" si="194"/>
        <v>-3.3651117749771178</v>
      </c>
      <c r="CW37" s="1">
        <f t="shared" si="194"/>
        <v>-3.3359866852824132</v>
      </c>
      <c r="CX37" s="1">
        <f t="shared" si="194"/>
        <v>-3.3072202360091238</v>
      </c>
      <c r="CY37" s="1">
        <f t="shared" si="194"/>
        <v>-3.2788079768207625</v>
      </c>
      <c r="CZ37" s="1">
        <f t="shared" si="194"/>
        <v>-3.2507455303654806</v>
      </c>
      <c r="DA37" s="1">
        <f t="shared" si="194"/>
        <v>-3.2230285907630511</v>
      </c>
      <c r="DB37" s="1">
        <f t="shared" si="194"/>
        <v>-3.1956529221299004</v>
      </c>
      <c r="DC37" s="1">
        <f t="shared" si="194"/>
        <v>-3.1686143571410375</v>
      </c>
      <c r="DD37" s="1">
        <f t="shared" si="194"/>
        <v>-3.1419087956278338</v>
      </c>
      <c r="DE37" s="1">
        <f t="shared" si="194"/>
        <v>-3.1155322032105763</v>
      </c>
      <c r="DF37" s="1">
        <f t="shared" si="194"/>
        <v>-3.0894806099647782</v>
      </c>
      <c r="DG37" s="1">
        <f t="shared" si="194"/>
        <v>-3.0637501091202868</v>
      </c>
      <c r="DH37" s="1">
        <f t="shared" si="194"/>
        <v>-3.0383368557922248</v>
      </c>
      <c r="DI37" s="1">
        <f t="shared" si="194"/>
        <v>-3.0132370657428438</v>
      </c>
      <c r="DJ37" s="1">
        <f t="shared" si="194"/>
        <v>-2.988447014173429</v>
      </c>
      <c r="DK37" s="1">
        <f t="shared" si="194"/>
        <v>-2.9639630345453716</v>
      </c>
      <c r="DL37" s="1">
        <f t="shared" si="194"/>
        <v>-2.9397815174295836</v>
      </c>
      <c r="DM37" s="1">
        <f t="shared" si="194"/>
        <v>-2.9158989093834826</v>
      </c>
      <c r="DN37" s="1">
        <f t="shared" si="194"/>
        <v>-2.8923117118547292</v>
      </c>
      <c r="DO37" s="1">
        <f t="shared" si="194"/>
        <v>-2.8690164801109903</v>
      </c>
      <c r="DP37" s="1">
        <f t="shared" si="194"/>
        <v>-2.8460098221950041</v>
      </c>
      <c r="DQ37" s="1">
        <f t="shared" si="194"/>
        <v>-2.8232883979042285</v>
      </c>
      <c r="DR37" s="1">
        <f t="shared" si="194"/>
        <v>-2.8008489177944131</v>
      </c>
      <c r="DS37" s="1">
        <f t="shared" si="194"/>
        <v>-2.7786881422064091</v>
      </c>
      <c r="DT37" s="1">
        <f t="shared" si="194"/>
        <v>-2.7568028803156066</v>
      </c>
      <c r="DU37" s="1">
        <f t="shared" si="194"/>
        <v>-2.735189989203362</v>
      </c>
      <c r="DV37" s="1">
        <f t="shared" si="194"/>
        <v>-2.7138463729498254</v>
      </c>
      <c r="DW37" s="1">
        <f t="shared" si="194"/>
        <v>-2.6927689817475882</v>
      </c>
      <c r="DX37" s="1">
        <f t="shared" si="194"/>
        <v>-2.6719548110355822</v>
      </c>
      <c r="DY37" s="1">
        <f t="shared" si="194"/>
        <v>-2.6514009006526997</v>
      </c>
      <c r="DZ37" s="1">
        <f t="shared" si="194"/>
        <v>-2.6311043340105931</v>
      </c>
      <c r="EA37" s="1">
        <f t="shared" si="194"/>
        <v>-2.6110622372851422</v>
      </c>
      <c r="EB37" s="1">
        <f t="shared" si="194"/>
        <v>-2.5912717786261155</v>
      </c>
      <c r="EC37" s="1">
        <f t="shared" si="194"/>
        <v>-2.5717301673845117</v>
      </c>
      <c r="ED37" s="1">
        <f t="shared" si="194"/>
        <v>-2.5524346533571434</v>
      </c>
      <c r="EE37" s="1">
        <f t="shared" si="194"/>
        <v>-2.5333825260480021</v>
      </c>
      <c r="EF37" s="1">
        <f t="shared" si="194"/>
        <v>-2.514571113945951</v>
      </c>
      <c r="EG37" s="1">
        <f t="shared" si="194"/>
        <v>-2.4959977838183547</v>
      </c>
      <c r="EH37" s="1">
        <f t="shared" si="194"/>
        <v>-2.4776599400201942</v>
      </c>
      <c r="EI37" s="1">
        <f t="shared" si="194"/>
        <v>-2.4595550238182957</v>
      </c>
      <c r="EJ37" s="1">
        <f t="shared" si="194"/>
        <v>-2.441680512730275</v>
      </c>
      <c r="EK37" s="1">
        <f t="shared" si="194"/>
        <v>-2.4240339198778242</v>
      </c>
      <c r="EL37" s="1">
        <f t="shared" ref="EL37:GW37" si="195">IF(OR($G7="",$H7=""),"",IF($D$2="","",IF($D$2="normal",0,-LN(EL$35))-LN($H7)-(((IF($D$2="normal",EL$35,EL$34)-$G7)^2)/(2*($H7^2)))))</f>
        <v>-2.4066127933539567</v>
      </c>
      <c r="EM37" s="1">
        <f t="shared" si="195"/>
        <v>-2.3894147156038921</v>
      </c>
      <c r="EN37" s="1">
        <f t="shared" si="195"/>
        <v>-2.3724373028192014</v>
      </c>
      <c r="EO37" s="1">
        <f t="shared" si="195"/>
        <v>-2.3556782043448949</v>
      </c>
      <c r="EP37" s="1">
        <f t="shared" si="195"/>
        <v>-2.3391351020991227</v>
      </c>
      <c r="EQ37" s="1">
        <f t="shared" si="195"/>
        <v>-2.3228057100051847</v>
      </c>
      <c r="ER37" s="1">
        <f t="shared" si="195"/>
        <v>-2.3066877734355176</v>
      </c>
      <c r="ES37" s="1">
        <f t="shared" si="195"/>
        <v>-2.2907790686673883</v>
      </c>
      <c r="ET37" s="1">
        <f t="shared" si="195"/>
        <v>-2.2750774023499893</v>
      </c>
      <c r="EU37" s="1">
        <f t="shared" si="195"/>
        <v>-2.2595806109826668</v>
      </c>
      <c r="EV37" s="1">
        <f t="shared" si="195"/>
        <v>-2.2442865604039808</v>
      </c>
      <c r="EW37" s="1">
        <f t="shared" si="195"/>
        <v>-2.2291931452913771</v>
      </c>
      <c r="EX37" s="1">
        <f t="shared" si="195"/>
        <v>-2.2142982886711713</v>
      </c>
      <c r="EY37" s="1">
        <f t="shared" si="195"/>
        <v>-2.1995999414386174</v>
      </c>
      <c r="EZ37" s="1">
        <f t="shared" si="195"/>
        <v>-2.1850960818878122</v>
      </c>
      <c r="FA37" s="1">
        <f t="shared" si="195"/>
        <v>-2.1707847152511941</v>
      </c>
      <c r="FB37" s="1">
        <f t="shared" si="195"/>
        <v>-2.1566638732484069</v>
      </c>
      <c r="FC37" s="1">
        <f t="shared" si="195"/>
        <v>-2.1427316136443206</v>
      </c>
      <c r="FD37" s="1">
        <f t="shared" si="195"/>
        <v>-2.1289860198159625</v>
      </c>
      <c r="FE37" s="1">
        <f t="shared" si="195"/>
        <v>-2.1154252003281671</v>
      </c>
      <c r="FF37" s="1">
        <f t="shared" si="195"/>
        <v>-2.1020472885177433</v>
      </c>
      <c r="FG37" s="1">
        <f t="shared" si="195"/>
        <v>-2.0888504420859331</v>
      </c>
      <c r="FH37" s="1">
        <f t="shared" si="195"/>
        <v>-2.075832842698996</v>
      </c>
      <c r="FI37" s="1">
        <f t="shared" si="195"/>
        <v>-2.0629926955967126</v>
      </c>
      <c r="FJ37" s="1">
        <f t="shared" si="195"/>
        <v>-2.0503282292086173</v>
      </c>
      <c r="FK37" s="1">
        <f t="shared" si="195"/>
        <v>-2.0378376947778065</v>
      </c>
      <c r="FL37" s="1">
        <f t="shared" si="195"/>
        <v>-2.0255193659921118</v>
      </c>
      <c r="FM37" s="1">
        <f t="shared" si="195"/>
        <v>-2.0133715386225028</v>
      </c>
      <c r="FN37" s="1">
        <f t="shared" si="195"/>
        <v>-2.001392530168526</v>
      </c>
      <c r="FO37" s="1">
        <f t="shared" si="195"/>
        <v>-1.9895806795106337</v>
      </c>
      <c r="FP37" s="1">
        <f t="shared" si="195"/>
        <v>-1.9779343465692398</v>
      </c>
      <c r="FQ37" s="1">
        <f t="shared" si="195"/>
        <v>-1.9664519119703545</v>
      </c>
      <c r="FR37" s="1">
        <f t="shared" si="195"/>
        <v>-1.9551317767176495</v>
      </c>
      <c r="FS37" s="1">
        <f t="shared" si="195"/>
        <v>-1.9439723618707876</v>
      </c>
      <c r="FT37" s="1">
        <f t="shared" si="195"/>
        <v>-1.9329721082299189</v>
      </c>
      <c r="FU37" s="1">
        <f t="shared" si="195"/>
        <v>-1.9221294760261545</v>
      </c>
      <c r="FV37" s="1">
        <f t="shared" si="195"/>
        <v>-1.9114429446179275</v>
      </c>
      <c r="FW37" s="1">
        <f t="shared" si="195"/>
        <v>-1.9009110121930801</v>
      </c>
      <c r="FX37" s="1">
        <f t="shared" si="195"/>
        <v>-1.890532195476565</v>
      </c>
      <c r="FY37" s="1">
        <f t="shared" si="195"/>
        <v>-1.8803050294436334</v>
      </c>
      <c r="FZ37" s="1">
        <f t="shared" si="195"/>
        <v>-1.8702280670383897</v>
      </c>
      <c r="GA37" s="1">
        <f t="shared" si="195"/>
        <v>-1.860299878897592</v>
      </c>
      <c r="GB37" s="1">
        <f t="shared" si="195"/>
        <v>-1.8505190530795812</v>
      </c>
      <c r="GC37" s="1">
        <f t="shared" si="195"/>
        <v>-1.8408841947982371</v>
      </c>
      <c r="GD37" s="1">
        <f t="shared" si="195"/>
        <v>-1.831393926161843</v>
      </c>
      <c r="GE37" s="1">
        <f t="shared" si="195"/>
        <v>-1.8220468859167536</v>
      </c>
      <c r="GF37" s="1">
        <f t="shared" si="195"/>
        <v>-1.8128417291957692</v>
      </c>
      <c r="GG37" s="1">
        <f t="shared" si="195"/>
        <v>-1.8037771272710956</v>
      </c>
      <c r="GH37" s="1">
        <f t="shared" si="195"/>
        <v>-1.7948517673118281</v>
      </c>
      <c r="GI37" s="1">
        <f t="shared" si="195"/>
        <v>-1.7860643521458131</v>
      </c>
      <c r="GJ37" s="1">
        <f t="shared" si="195"/>
        <v>-1.7774136000258463</v>
      </c>
      <c r="GK37" s="1">
        <f t="shared" si="195"/>
        <v>-1.7688982444000676</v>
      </c>
      <c r="GL37" s="1">
        <f t="shared" si="195"/>
        <v>-1.7605170336865008</v>
      </c>
      <c r="GM37" s="1">
        <f t="shared" si="195"/>
        <v>-1.7522687310516267</v>
      </c>
      <c r="GN37" s="1">
        <f t="shared" si="195"/>
        <v>-1.7441521141929204</v>
      </c>
      <c r="GO37" s="1">
        <f t="shared" si="195"/>
        <v>-1.7361659751252565</v>
      </c>
      <c r="GP37" s="1">
        <f t="shared" si="195"/>
        <v>-1.7283091199711111</v>
      </c>
      <c r="GQ37" s="1">
        <f t="shared" si="195"/>
        <v>-1.7205803687544781</v>
      </c>
      <c r="GR37" s="1">
        <f t="shared" si="195"/>
        <v>-1.7129785551984169</v>
      </c>
      <c r="GS37" s="1">
        <f t="shared" si="195"/>
        <v>-1.7055025265261694</v>
      </c>
      <c r="GT37" s="1">
        <f t="shared" si="195"/>
        <v>-1.6981511432657603</v>
      </c>
      <c r="GU37" s="1">
        <f t="shared" si="195"/>
        <v>-1.6909232790580124</v>
      </c>
      <c r="GV37" s="1">
        <f t="shared" si="195"/>
        <v>-1.6838178204679135</v>
      </c>
      <c r="GW37" s="1">
        <f t="shared" si="195"/>
        <v>-1.6768336667992503</v>
      </c>
      <c r="GX37" s="1">
        <f t="shared" ref="GX37:JI37" si="196">IF(OR($G7="",$H7=""),"",IF($D$2="","",IF($D$2="normal",0,-LN(GX$35))-LN($H7)-(((IF($D$2="normal",GX$35,GX$34)-$G7)^2)/(2*($H7^2)))))</f>
        <v>-1.6699697299124663</v>
      </c>
      <c r="GY37" s="1">
        <f t="shared" si="196"/>
        <v>-1.6632249340456529</v>
      </c>
      <c r="GZ37" s="1">
        <f t="shared" si="196"/>
        <v>-1.6565982156386316</v>
      </c>
      <c r="HA37" s="1">
        <f t="shared" si="196"/>
        <v>-1.6500885231600455</v>
      </c>
      <c r="HB37" s="1">
        <f t="shared" si="196"/>
        <v>-1.6436948169374195</v>
      </c>
      <c r="HC37" s="1">
        <f t="shared" si="196"/>
        <v>-1.6374160689901136</v>
      </c>
      <c r="HD37" s="1">
        <f t="shared" si="196"/>
        <v>-1.6312512628651152</v>
      </c>
      <c r="HE37" s="1">
        <f t="shared" si="196"/>
        <v>-1.6251993934756237</v>
      </c>
      <c r="HF37" s="1">
        <f t="shared" si="196"/>
        <v>-1.619259466942353</v>
      </c>
      <c r="HG37" s="1">
        <f t="shared" si="196"/>
        <v>-1.6134305004375173</v>
      </c>
      <c r="HH37" s="1">
        <f t="shared" si="196"/>
        <v>-1.607711522031438</v>
      </c>
      <c r="HI37" s="1">
        <f t="shared" si="196"/>
        <v>-1.6021015705417121</v>
      </c>
      <c r="HJ37" s="1">
        <f t="shared" si="196"/>
        <v>-1.5965996953849113</v>
      </c>
      <c r="HK37" s="1">
        <f t="shared" si="196"/>
        <v>-1.5912049564307442</v>
      </c>
      <c r="HL37" s="1">
        <f t="shared" si="196"/>
        <v>-1.5859164238586425</v>
      </c>
      <c r="HM37" s="1">
        <f t="shared" si="196"/>
        <v>-1.5807331780167184</v>
      </c>
      <c r="HN37" s="1">
        <f t="shared" si="196"/>
        <v>-1.5756543092830577</v>
      </c>
      <c r="HO37" s="1">
        <f t="shared" si="196"/>
        <v>-1.5706789179292886</v>
      </c>
      <c r="HP37" s="1">
        <f t="shared" si="196"/>
        <v>-1.5658061139863944</v>
      </c>
      <c r="HQ37" s="1">
        <f t="shared" si="196"/>
        <v>-1.5610350171127187</v>
      </c>
      <c r="HR37" s="1">
        <f t="shared" si="196"/>
        <v>-1.5563647564641279</v>
      </c>
      <c r="HS37" s="1">
        <f t="shared" si="196"/>
        <v>-1.5517944705662845</v>
      </c>
      <c r="HT37" s="1">
        <f t="shared" si="196"/>
        <v>-1.5473233071889929</v>
      </c>
      <c r="HU37" s="1">
        <f t="shared" si="196"/>
        <v>-1.5429504232225777</v>
      </c>
      <c r="HV37" s="1">
        <f t="shared" si="196"/>
        <v>-1.5386749845562555</v>
      </c>
      <c r="HW37" s="1">
        <f t="shared" si="196"/>
        <v>-1.5344961659584671</v>
      </c>
      <c r="HX37" s="1">
        <f t="shared" si="196"/>
        <v>-1.5304131509591221</v>
      </c>
      <c r="HY37" s="1">
        <f t="shared" si="196"/>
        <v>-1.5264251317337367</v>
      </c>
      <c r="HZ37" s="1">
        <f t="shared" si="196"/>
        <v>-1.5225313089894073</v>
      </c>
      <c r="IA37" s="1">
        <f t="shared" si="196"/>
        <v>-1.518730891852609</v>
      </c>
      <c r="IB37" s="1">
        <f t="shared" si="196"/>
        <v>-1.5150230977587671</v>
      </c>
      <c r="IC37" s="1">
        <f t="shared" si="196"/>
        <v>-1.5114071523435775</v>
      </c>
      <c r="ID37" s="1">
        <f t="shared" si="196"/>
        <v>-1.5078822893360397</v>
      </c>
      <c r="IE37" s="1">
        <f t="shared" si="196"/>
        <v>-1.5044477504531732</v>
      </c>
      <c r="IF37" s="1">
        <f t="shared" si="196"/>
        <v>-1.5011027852963863</v>
      </c>
      <c r="IG37" s="1">
        <f t="shared" si="196"/>
        <v>-1.4978466512494628</v>
      </c>
      <c r="IH37" s="1">
        <f t="shared" si="196"/>
        <v>-1.4946786133781431</v>
      </c>
      <c r="II37" s="1">
        <f t="shared" si="196"/>
        <v>-1.4915979443312644</v>
      </c>
      <c r="IJ37" s="1">
        <f t="shared" si="196"/>
        <v>-1.4886039242434381</v>
      </c>
      <c r="IK37" s="1">
        <f t="shared" si="196"/>
        <v>-1.485695840639228</v>
      </c>
      <c r="IL37" s="1">
        <f t="shared" si="196"/>
        <v>-1.4828729883388119</v>
      </c>
      <c r="IM37" s="1">
        <f t="shared" si="196"/>
        <v>-1.4801346693650919</v>
      </c>
      <c r="IN37" s="1">
        <f t="shared" si="196"/>
        <v>-1.4774801928522294</v>
      </c>
      <c r="IO37" s="1">
        <f t="shared" si="196"/>
        <v>-1.4749088749555825</v>
      </c>
      <c r="IP37" s="1">
        <f t="shared" si="196"/>
        <v>-1.4724200387630155</v>
      </c>
      <c r="IQ37" s="1">
        <f t="shared" si="196"/>
        <v>-1.4700130142075598</v>
      </c>
      <c r="IR37" s="1">
        <f t="shared" si="196"/>
        <v>-1.4676871379813998</v>
      </c>
      <c r="IS37" s="1">
        <f t="shared" si="196"/>
        <v>-1.4654417534511623</v>
      </c>
      <c r="IT37" s="1">
        <f t="shared" si="196"/>
        <v>-1.4632762105744834</v>
      </c>
      <c r="IU37" s="1">
        <f t="shared" si="196"/>
        <v>-1.4611898658178335</v>
      </c>
      <c r="IV37" s="1">
        <f t="shared" si="196"/>
        <v>-1.459182082075575</v>
      </c>
      <c r="IW37" s="1">
        <f t="shared" si="196"/>
        <v>-1.4572522285902334</v>
      </c>
      <c r="IX37" s="1">
        <f t="shared" si="196"/>
        <v>-1.4553996808739611</v>
      </c>
      <c r="IY37" s="1">
        <f t="shared" si="196"/>
        <v>-1.4536238206311676</v>
      </c>
      <c r="IZ37" s="1">
        <f t="shared" si="196"/>
        <v>-1.4519240356823042</v>
      </c>
      <c r="JA37" s="1">
        <f t="shared" si="196"/>
        <v>-1.4502997198887755</v>
      </c>
      <c r="JB37" s="1">
        <f t="shared" si="196"/>
        <v>-1.4487502730789616</v>
      </c>
      <c r="JC37" s="1">
        <f t="shared" si="196"/>
        <v>-1.4472751009753337</v>
      </c>
      <c r="JD37" s="1">
        <f t="shared" si="196"/>
        <v>-1.4458736151226375</v>
      </c>
      <c r="JE37" s="1">
        <f t="shared" si="196"/>
        <v>-1.4445452328171338</v>
      </c>
      <c r="JF37" s="1">
        <f t="shared" si="196"/>
        <v>-1.443289377036874</v>
      </c>
      <c r="JG37" s="1">
        <f t="shared" si="196"/>
        <v>-1.4421054763729912</v>
      </c>
      <c r="JH37" s="1">
        <f t="shared" si="196"/>
        <v>-1.4409929649619946</v>
      </c>
      <c r="JI37" s="1">
        <f t="shared" si="196"/>
        <v>-1.4399512824190444</v>
      </c>
      <c r="JJ37" s="1">
        <f t="shared" ref="JJ37:LU37" si="197">IF(OR($G7="",$H7=""),"",IF($D$2="","",IF($D$2="normal",0,-LN(JJ$35))-LN($H7)-(((IF($D$2="normal",JJ$35,JJ$34)-$G7)^2)/(2*($H7^2)))))</f>
        <v>-1.4389798737721955</v>
      </c>
      <c r="JK37" s="1">
        <f t="shared" si="197"/>
        <v>-1.43807818939759</v>
      </c>
      <c r="JL37" s="1">
        <f t="shared" si="197"/>
        <v>-1.437245684955583</v>
      </c>
      <c r="JM37" s="1">
        <f t="shared" si="197"/>
        <v>-1.4364818213277892</v>
      </c>
      <c r="JN37" s="1">
        <f t="shared" si="197"/>
        <v>-1.4357860645550291</v>
      </c>
      <c r="JO37" s="1">
        <f t="shared" si="197"/>
        <v>-1.4351578857761647</v>
      </c>
      <c r="JP37" s="1">
        <f t="shared" si="197"/>
        <v>-1.4345967611678079</v>
      </c>
      <c r="JQ37" s="1">
        <f t="shared" si="197"/>
        <v>-1.4341021718848852</v>
      </c>
      <c r="JR37" s="1">
        <f t="shared" si="197"/>
        <v>-1.433673604002049</v>
      </c>
      <c r="JS37" s="1">
        <f t="shared" si="197"/>
        <v>-1.4333105484559163</v>
      </c>
      <c r="JT37" s="1">
        <f t="shared" si="197"/>
        <v>-1.4330125009881232</v>
      </c>
      <c r="JU37" s="1">
        <f t="shared" si="197"/>
        <v>-1.4327789620891846</v>
      </c>
      <c r="JV37" s="1">
        <f t="shared" si="197"/>
        <v>-1.4326094369431395</v>
      </c>
      <c r="JW37" s="1">
        <f t="shared" si="197"/>
        <v>-1.4325034353729751</v>
      </c>
      <c r="JX37" s="1">
        <f t="shared" si="197"/>
        <v>-1.4324604717868135</v>
      </c>
      <c r="JY37" s="1">
        <f t="shared" si="197"/>
        <v>-1.4324800651248482</v>
      </c>
      <c r="JZ37" s="1">
        <f t="shared" si="197"/>
        <v>-1.4325617388070218</v>
      </c>
      <c r="KA37" s="1">
        <f t="shared" si="197"/>
        <v>-1.4327050206814271</v>
      </c>
      <c r="KB37" s="1">
        <f t="shared" si="197"/>
        <v>-1.4329094429734257</v>
      </c>
      <c r="KC37" s="1">
        <f t="shared" si="197"/>
        <v>-1.4331745422354683</v>
      </c>
      <c r="KD37" s="1">
        <f t="shared" si="197"/>
        <v>-1.4334998592976071</v>
      </c>
      <c r="KE37" s="1">
        <f t="shared" si="197"/>
        <v>-1.4338849392186883</v>
      </c>
      <c r="KF37" s="1">
        <f t="shared" si="197"/>
        <v>-1.4343293312382155</v>
      </c>
      <c r="KG37" s="1">
        <f t="shared" si="197"/>
        <v>-1.4348325887288702</v>
      </c>
      <c r="KH37" s="1">
        <f t="shared" si="197"/>
        <v>-1.435394269149683</v>
      </c>
      <c r="KI37" s="1">
        <f t="shared" si="197"/>
        <v>-1.4360139339998395</v>
      </c>
      <c r="KJ37" s="1">
        <f t="shared" si="197"/>
        <v>-1.4366911487731162</v>
      </c>
      <c r="KK37" s="1">
        <f t="shared" si="197"/>
        <v>-1.4374254829129347</v>
      </c>
      <c r="KL37" s="1">
        <f t="shared" si="197"/>
        <v>-1.4382165097680215</v>
      </c>
      <c r="KM37" s="1">
        <f t="shared" si="197"/>
        <v>-1.4390638065486674</v>
      </c>
      <c r="KN37" s="1">
        <f t="shared" si="197"/>
        <v>-1.4399669542835765</v>
      </c>
      <c r="KO37" s="1">
        <f t="shared" si="197"/>
        <v>-1.4409255377772927</v>
      </c>
      <c r="KP37" s="1">
        <f t="shared" si="197"/>
        <v>-1.4419391455681991</v>
      </c>
      <c r="KQ37" s="1">
        <f t="shared" si="197"/>
        <v>-1.4430073698870769</v>
      </c>
      <c r="KR37" s="1">
        <f t="shared" si="197"/>
        <v>-1.4441298066162171</v>
      </c>
      <c r="KS37" s="1">
        <f t="shared" si="197"/>
        <v>-1.4453060552490784</v>
      </c>
      <c r="KT37" s="1">
        <f t="shared" si="197"/>
        <v>-1.4465357188504773</v>
      </c>
      <c r="KU37" s="1">
        <f t="shared" si="197"/>
        <v>-1.4478184040173088</v>
      </c>
      <c r="KV37" s="1">
        <f t="shared" si="197"/>
        <v>-1.4491537208397831</v>
      </c>
      <c r="KW37" s="1">
        <f t="shared" si="197"/>
        <v>-1.4505412828631765</v>
      </c>
      <c r="KX37" s="1">
        <f t="shared" si="197"/>
        <v>-1.4519807070500816</v>
      </c>
      <c r="KY37" s="1">
        <f t="shared" si="197"/>
        <v>-1.4534716137431578</v>
      </c>
      <c r="KZ37" s="1">
        <f t="shared" si="197"/>
        <v>-1.4550136266283635</v>
      </c>
      <c r="LA37" s="1">
        <f t="shared" si="197"/>
        <v>-1.4566063726986751</v>
      </c>
      <c r="LB37" s="1">
        <f t="shared" si="197"/>
        <v>-1.4582494822182726</v>
      </c>
      <c r="LC37" s="1">
        <f t="shared" si="197"/>
        <v>-1.4599425886871973</v>
      </c>
      <c r="LD37" s="1">
        <f t="shared" si="197"/>
        <v>-1.461685328806462</v>
      </c>
      <c r="LE37" s="1">
        <f t="shared" si="197"/>
        <v>-1.4634773424436169</v>
      </c>
      <c r="LF37" s="1">
        <f t="shared" si="197"/>
        <v>-1.4653182725987601</v>
      </c>
      <c r="LG37" s="1">
        <f t="shared" si="197"/>
        <v>-1.4672077653709825</v>
      </c>
      <c r="LH37" s="1">
        <f t="shared" si="197"/>
        <v>-1.4691454699252509</v>
      </c>
      <c r="LI37" s="1">
        <f t="shared" si="197"/>
        <v>-1.4711310384597072</v>
      </c>
      <c r="LJ37" s="1">
        <f t="shared" si="197"/>
        <v>-1.4731641261733952</v>
      </c>
      <c r="LK37" s="1">
        <f t="shared" si="197"/>
        <v>-1.4752443912343929</v>
      </c>
      <c r="LL37" s="1">
        <f t="shared" si="197"/>
        <v>-1.4773714947483549</v>
      </c>
      <c r="LM37" s="1">
        <f t="shared" si="197"/>
        <v>-1.479545100727454</v>
      </c>
      <c r="LN37" s="1">
        <f t="shared" si="197"/>
        <v>-1.4817648760597149</v>
      </c>
      <c r="LO37" s="1">
        <f t="shared" si="197"/>
        <v>-1.4840304904787378</v>
      </c>
      <c r="LP37" s="1">
        <f t="shared" si="197"/>
        <v>-1.486341616533807</v>
      </c>
      <c r="LQ37" s="1">
        <f t="shared" si="197"/>
        <v>-1.4886979295603704</v>
      </c>
      <c r="LR37" s="1">
        <f t="shared" si="197"/>
        <v>-1.4910991076508973</v>
      </c>
      <c r="LS37" s="1">
        <f t="shared" si="197"/>
        <v>-1.4935448316260944</v>
      </c>
      <c r="LT37" s="1">
        <f t="shared" si="197"/>
        <v>-1.4960347850064901</v>
      </c>
      <c r="LU37" s="1">
        <f t="shared" si="197"/>
        <v>-1.4985686539843686</v>
      </c>
      <c r="LV37" s="1">
        <f t="shared" ref="LV37:OG37" si="198">IF(OR($G7="",$H7=""),"",IF($D$2="","",IF($D$2="normal",0,-LN(LV$35))-LN($H7)-(((IF($D$2="normal",LV$35,LV$34)-$G7)^2)/(2*($H7^2)))))</f>
        <v>-1.5011461273960547</v>
      </c>
      <c r="LW37" s="1">
        <f t="shared" si="198"/>
        <v>-1.5037668966945454</v>
      </c>
      <c r="LX37" s="1">
        <f t="shared" si="198"/>
        <v>-1.5064306559224805</v>
      </c>
      <c r="LY37" s="1">
        <f t="shared" si="198"/>
        <v>-1.5091371016854471</v>
      </c>
      <c r="LZ37" s="1">
        <f t="shared" si="198"/>
        <v>-1.511885933125616</v>
      </c>
      <c r="MA37" s="1">
        <f t="shared" si="198"/>
        <v>-1.5146768518956999</v>
      </c>
      <c r="MB37" s="1">
        <f t="shared" si="198"/>
        <v>-1.5175095621332373</v>
      </c>
      <c r="MC37" s="1">
        <f t="shared" si="198"/>
        <v>-1.5203837704351886</v>
      </c>
      <c r="MD37" s="1">
        <f t="shared" si="198"/>
        <v>-1.523299185832844</v>
      </c>
      <c r="ME37" s="1">
        <f t="shared" si="198"/>
        <v>-1.5262555197670398</v>
      </c>
      <c r="MF37" s="1">
        <f t="shared" si="198"/>
        <v>-1.5292524860636754</v>
      </c>
      <c r="MG37" s="1">
        <f t="shared" si="198"/>
        <v>-1.532289800909532</v>
      </c>
      <c r="MH37" s="1">
        <f t="shared" si="198"/>
        <v>-1.5353671828283781</v>
      </c>
      <c r="MI37" s="1">
        <f t="shared" si="198"/>
        <v>-1.5384843526573762</v>
      </c>
      <c r="MJ37" s="1">
        <f t="shared" si="198"/>
        <v>-1.5416410335237611</v>
      </c>
      <c r="MK37" s="1">
        <f t="shared" si="198"/>
        <v>-1.5448369508218127</v>
      </c>
      <c r="ML37" s="1">
        <f t="shared" si="198"/>
        <v>-1.5480718321900997</v>
      </c>
      <c r="MM37" s="1">
        <f t="shared" si="198"/>
        <v>-1.5513454074889967</v>
      </c>
      <c r="MN37" s="1">
        <f t="shared" si="198"/>
        <v>-1.5546574087784735</v>
      </c>
      <c r="MO37" s="1">
        <f t="shared" si="198"/>
        <v>-1.5580075702961522</v>
      </c>
      <c r="MP37" s="1">
        <f t="shared" si="198"/>
        <v>-1.5613956284356201</v>
      </c>
      <c r="MQ37" s="1">
        <f t="shared" si="198"/>
        <v>-1.5648213217250089</v>
      </c>
      <c r="MR37" s="1">
        <f t="shared" si="198"/>
        <v>-1.5682843908058237</v>
      </c>
      <c r="MS37" s="1">
        <f t="shared" si="198"/>
        <v>-1.5717845784120263</v>
      </c>
      <c r="MT37" s="1">
        <f t="shared" si="198"/>
        <v>-1.5753216293493646</v>
      </c>
      <c r="MU37" s="1">
        <f t="shared" si="198"/>
        <v>-1.5788952904749494</v>
      </c>
      <c r="MV37" s="1">
        <f t="shared" si="198"/>
        <v>-1.5825053106770692</v>
      </c>
      <c r="MW37" s="1">
        <f t="shared" si="198"/>
        <v>-1.5861514408552428</v>
      </c>
      <c r="MX37" s="1">
        <f t="shared" si="198"/>
        <v>-1.589833433900512</v>
      </c>
      <c r="MY37" s="1">
        <f t="shared" si="198"/>
        <v>-1.5935510446759587</v>
      </c>
      <c r="MZ37" s="1">
        <f t="shared" si="198"/>
        <v>-1.5973040299974541</v>
      </c>
      <c r="NA37" s="1">
        <f t="shared" si="198"/>
        <v>-1.6010921486146312</v>
      </c>
      <c r="NB37" s="1">
        <f t="shared" si="198"/>
        <v>-1.6049151611920818</v>
      </c>
      <c r="NC37" s="1">
        <f t="shared" si="198"/>
        <v>-1.6087728302907676</v>
      </c>
      <c r="ND37" s="1">
        <f t="shared" si="198"/>
        <v>-1.6126649203496557</v>
      </c>
      <c r="NE37" s="1">
        <f t="shared" si="198"/>
        <v>-1.6165911976675555</v>
      </c>
      <c r="NF37" s="1">
        <f t="shared" si="198"/>
        <v>-1.6205514303851782</v>
      </c>
      <c r="NG37" s="1">
        <f t="shared" si="198"/>
        <v>-1.6245453884673935</v>
      </c>
      <c r="NH37" s="1">
        <f t="shared" si="198"/>
        <v>-1.6285728436856961</v>
      </c>
      <c r="NI37" s="1">
        <f t="shared" si="198"/>
        <v>-1.6326335696008731</v>
      </c>
      <c r="NJ37" s="1">
        <f t="shared" si="198"/>
        <v>-1.636727341545869</v>
      </c>
      <c r="NK37" s="1">
        <f t="shared" si="198"/>
        <v>-1.6408539366088508</v>
      </c>
      <c r="NL37" s="1">
        <f t="shared" si="198"/>
        <v>-1.6450131336164597</v>
      </c>
      <c r="NM37" s="1">
        <f t="shared" si="198"/>
        <v>-1.6492047131172645</v>
      </c>
      <c r="NN37" s="1">
        <f t="shared" si="198"/>
        <v>-1.6534284573653892</v>
      </c>
      <c r="NO37" s="1">
        <f t="shared" si="198"/>
        <v>-1.6576841503043456</v>
      </c>
      <c r="NP37" s="1">
        <f t="shared" si="198"/>
        <v>-1.6619715775510273</v>
      </c>
      <c r="NQ37" s="1">
        <f t="shared" si="198"/>
        <v>-1.6662905263799057</v>
      </c>
      <c r="NR37" s="1">
        <f t="shared" si="198"/>
        <v>-1.6706407857073919</v>
      </c>
      <c r="NS37" s="1">
        <f t="shared" si="198"/>
        <v>-1.6750221460763792</v>
      </c>
      <c r="NT37" s="1">
        <f t="shared" si="198"/>
        <v>-1.6794343996409555</v>
      </c>
      <c r="NU37" s="1">
        <f t="shared" si="198"/>
        <v>-1.6838773401512979</v>
      </c>
      <c r="NV37" s="1">
        <f t="shared" si="198"/>
        <v>-1.6883507629387262</v>
      </c>
      <c r="NW37" s="1">
        <f t="shared" si="198"/>
        <v>-1.6928544649009267</v>
      </c>
      <c r="NX37" s="1">
        <f t="shared" si="198"/>
        <v>-1.6973882444873427</v>
      </c>
      <c r="NY37" s="1">
        <f t="shared" si="198"/>
        <v>-1.7019519016847289</v>
      </c>
      <c r="NZ37" s="1">
        <f t="shared" si="198"/>
        <v>-1.7065452380028645</v>
      </c>
      <c r="OA37" s="1">
        <f t="shared" si="198"/>
        <v>-1.7111680564604241</v>
      </c>
      <c r="OB37" s="1">
        <f t="shared" si="198"/>
        <v>-1.7158201615710058</v>
      </c>
      <c r="OC37" s="1">
        <f t="shared" si="198"/>
        <v>-1.7205013593293201</v>
      </c>
      <c r="OD37" s="1">
        <f t="shared" si="198"/>
        <v>-1.7252114571975194</v>
      </c>
      <c r="OE37" s="1">
        <f t="shared" si="198"/>
        <v>-1.7299502640916904</v>
      </c>
      <c r="OF37" s="1">
        <f t="shared" si="198"/>
        <v>-1.7347175903684864</v>
      </c>
      <c r="OG37" s="1">
        <f t="shared" si="198"/>
        <v>-1.739513247811914</v>
      </c>
      <c r="OH37" s="1">
        <f t="shared" ref="OH37:QS37" si="199">IF(OR($G7="",$H7=""),"",IF($D$2="","",IF($D$2="normal",0,-LN(OH$35))-LN($H7)-(((IF($D$2="normal",OH$35,OH$34)-$G7)^2)/(2*($H7^2)))))</f>
        <v>-1.7443370496202528</v>
      </c>
      <c r="OI37" s="1">
        <f t="shared" si="199"/>
        <v>-1.7491888103931368</v>
      </c>
      <c r="OJ37" s="1">
        <f t="shared" si="199"/>
        <v>-1.7540683461187556</v>
      </c>
      <c r="OK37" s="1">
        <f t="shared" si="199"/>
        <v>-1.7589754741612162</v>
      </c>
      <c r="OL37" s="1">
        <f t="shared" si="199"/>
        <v>-1.7639100132480197</v>
      </c>
      <c r="OM37" s="1">
        <f t="shared" si="199"/>
        <v>-1.7688717834576992</v>
      </c>
      <c r="ON37" s="1">
        <f t="shared" si="199"/>
        <v>-1.7738606062075679</v>
      </c>
      <c r="OO37" s="1">
        <f t="shared" si="199"/>
        <v>-1.7788763042416211</v>
      </c>
      <c r="OP37" s="1">
        <f t="shared" si="199"/>
        <v>-1.7839187016185465</v>
      </c>
      <c r="OQ37" s="1">
        <f t="shared" si="199"/>
        <v>-1.7889876236998887</v>
      </c>
      <c r="OR37" s="1">
        <f t="shared" si="199"/>
        <v>-1.7940828971383163</v>
      </c>
      <c r="OS37" s="1">
        <f t="shared" si="199"/>
        <v>-1.7992043498660377</v>
      </c>
      <c r="OT37" s="1">
        <f t="shared" si="199"/>
        <v>-1.8043518110833232</v>
      </c>
      <c r="OU37" s="1">
        <f t="shared" si="199"/>
        <v>-1.8095251112471593</v>
      </c>
      <c r="OV37" s="1">
        <f t="shared" si="199"/>
        <v>-1.8147240820600234</v>
      </c>
      <c r="OW37" s="1">
        <f t="shared" si="199"/>
        <v>-1.8199485564587781</v>
      </c>
      <c r="OX37" s="1">
        <f t="shared" si="199"/>
        <v>-1.8251983686036766</v>
      </c>
      <c r="OY37" s="1">
        <f t="shared" si="199"/>
        <v>-1.8304733538675011</v>
      </c>
      <c r="OZ37" s="1">
        <f t="shared" si="199"/>
        <v>-1.8357733488247949</v>
      </c>
      <c r="PA37" s="1">
        <f t="shared" si="199"/>
        <v>-1.8410981912412314</v>
      </c>
      <c r="PB37" s="1">
        <f t="shared" si="199"/>
        <v>-1.8464477200630758</v>
      </c>
      <c r="PC37" s="1">
        <f t="shared" si="199"/>
        <v>-1.8518217754067692</v>
      </c>
      <c r="PD37" s="1">
        <f t="shared" si="199"/>
        <v>-1.8572201985486201</v>
      </c>
      <c r="PE37" s="1">
        <f t="shared" si="199"/>
        <v>-1.8626428319146027</v>
      </c>
      <c r="PF37" s="1">
        <f t="shared" si="199"/>
        <v>-1.8680895190702644</v>
      </c>
      <c r="PG37" s="1">
        <f t="shared" si="199"/>
        <v>-1.87356010471074</v>
      </c>
      <c r="PH37" s="1">
        <f t="shared" si="199"/>
        <v>-1.8790544346508595</v>
      </c>
      <c r="PI37" s="1">
        <f t="shared" si="199"/>
        <v>-1.8845723558153809</v>
      </c>
      <c r="PJ37" s="1">
        <f t="shared" si="199"/>
        <v>-1.8901137162293009</v>
      </c>
      <c r="PK37" s="1">
        <f t="shared" si="199"/>
        <v>-1.8956783650082834</v>
      </c>
      <c r="PL37" s="1">
        <f t="shared" si="199"/>
        <v>-1.9012661523491787</v>
      </c>
      <c r="PM37" s="1">
        <f t="shared" si="199"/>
        <v>-1.9068769295206462</v>
      </c>
      <c r="PN37" s="1">
        <f t="shared" si="199"/>
        <v>-1.9125105488538676</v>
      </c>
      <c r="PO37" s="1">
        <f t="shared" si="199"/>
        <v>-1.9181668637333662</v>
      </c>
      <c r="PP37" s="1">
        <f t="shared" si="199"/>
        <v>-1.9238457285879065</v>
      </c>
      <c r="PQ37" s="1">
        <f t="shared" si="199"/>
        <v>-1.9295469988815028</v>
      </c>
      <c r="PR37" s="1">
        <f t="shared" si="199"/>
        <v>-1.9352705311045095</v>
      </c>
      <c r="PS37" s="1">
        <f t="shared" si="199"/>
        <v>-1.9410161827648071</v>
      </c>
      <c r="PT37" s="1">
        <f t="shared" si="199"/>
        <v>-1.9467838123790808</v>
      </c>
      <c r="PU37" s="1">
        <f t="shared" si="199"/>
        <v>-1.9525732794641766</v>
      </c>
      <c r="PV37" s="1">
        <f t="shared" si="199"/>
        <v>-1.9583844445285659</v>
      </c>
      <c r="PW37" s="1">
        <f t="shared" si="199"/>
        <v>-1.9642171690638759</v>
      </c>
      <c r="PX37" s="1">
        <f t="shared" si="199"/>
        <v>-1.9700713155365204</v>
      </c>
      <c r="PY37" s="1">
        <f t="shared" si="199"/>
        <v>-1.9759467473794088</v>
      </c>
      <c r="PZ37" s="1">
        <f t="shared" si="199"/>
        <v>-1.9818433289837443</v>
      </c>
      <c r="QA37" s="1">
        <f t="shared" si="199"/>
        <v>-1.9877609256908955</v>
      </c>
      <c r="QB37" s="1">
        <f t="shared" si="199"/>
        <v>-1.9936994037843627</v>
      </c>
      <c r="QC37" s="1">
        <f t="shared" si="199"/>
        <v>-1.9996586304818196</v>
      </c>
      <c r="QD37" s="1">
        <f t="shared" si="199"/>
        <v>-2.0056384739272253</v>
      </c>
      <c r="QE37" s="1">
        <f t="shared" si="199"/>
        <v>-2.0116388031830388</v>
      </c>
      <c r="QF37" s="1">
        <f t="shared" si="199"/>
        <v>-2.0176594882224852</v>
      </c>
      <c r="QG37" s="1">
        <f t="shared" si="199"/>
        <v>-2.0237003999219176</v>
      </c>
      <c r="QH37" s="1">
        <f t="shared" si="199"/>
        <v>-2.0297614100532488</v>
      </c>
      <c r="QI37" s="1">
        <f t="shared" si="199"/>
        <v>-2.0358423912764603</v>
      </c>
      <c r="QJ37" s="1">
        <f t="shared" si="199"/>
        <v>-2.0419432171321827</v>
      </c>
      <c r="QK37" s="1">
        <f t="shared" si="199"/>
        <v>-2.0480637620343543</v>
      </c>
      <c r="QL37" s="1">
        <f t="shared" si="199"/>
        <v>-2.0542039012629494</v>
      </c>
      <c r="QM37" s="1">
        <f t="shared" si="199"/>
        <v>-2.0603635109567762</v>
      </c>
      <c r="QN37" s="1">
        <f t="shared" si="199"/>
        <v>-2.0665424681063582</v>
      </c>
      <c r="QO37" s="1">
        <f t="shared" si="199"/>
        <v>-2.0727406505468697</v>
      </c>
      <c r="QP37" s="1">
        <f t="shared" si="199"/>
        <v>-2.0789579369511526</v>
      </c>
      <c r="QQ37" s="1">
        <f t="shared" si="199"/>
        <v>-2.085194206822794</v>
      </c>
      <c r="QR37" s="1">
        <f t="shared" si="199"/>
        <v>-2.0914493404892807</v>
      </c>
      <c r="QS37" s="1">
        <f t="shared" si="199"/>
        <v>-2.0977232190952124</v>
      </c>
      <c r="QT37" s="1">
        <f t="shared" ref="QT37:ST37" si="200">IF(OR($G7="",$H7=""),"",IF($D$2="","",IF($D$2="normal",0,-LN(QT$35))-LN($H7)-(((IF($D$2="normal",QT$35,QT$34)-$G7)^2)/(2*($H7^2)))))</f>
        <v>-2.1040157245955879</v>
      </c>
      <c r="QU37" s="1">
        <f t="shared" si="200"/>
        <v>-2.1103267397491532</v>
      </c>
      <c r="QV37" s="1">
        <f t="shared" si="200"/>
        <v>-2.1166561481118107</v>
      </c>
      <c r="QW37" s="1">
        <f t="shared" si="200"/>
        <v>-2.1230038340301047</v>
      </c>
      <c r="QX37" s="1">
        <f t="shared" si="200"/>
        <v>-2.1293696826347639</v>
      </c>
      <c r="QY37" s="1">
        <f t="shared" si="200"/>
        <v>-2.135753579834295</v>
      </c>
      <c r="QZ37" s="1">
        <f t="shared" si="200"/>
        <v>-2.1421554123086604</v>
      </c>
      <c r="RA37" s="1">
        <f t="shared" si="200"/>
        <v>-2.1485750675030046</v>
      </c>
      <c r="RB37" s="1">
        <f t="shared" si="200"/>
        <v>-2.1550124336214354</v>
      </c>
      <c r="RC37" s="1">
        <f t="shared" si="200"/>
        <v>-2.1614673996208822</v>
      </c>
      <c r="RD37" s="1">
        <f t="shared" si="200"/>
        <v>-2.1679398552049984</v>
      </c>
      <c r="RE37" s="1">
        <f t="shared" si="200"/>
        <v>-2.1744296908181253</v>
      </c>
      <c r="RF37" s="1">
        <f t="shared" si="200"/>
        <v>-2.1809367976393261</v>
      </c>
      <c r="RG37" s="1">
        <f t="shared" si="200"/>
        <v>-2.1874610675764594</v>
      </c>
      <c r="RH37" s="1">
        <f t="shared" si="200"/>
        <v>-2.1940023932603192</v>
      </c>
      <c r="RI37" s="1">
        <f t="shared" si="200"/>
        <v>-2.2005606680388334</v>
      </c>
      <c r="RJ37" s="1">
        <f t="shared" si="200"/>
        <v>-2.2071357859713112</v>
      </c>
      <c r="RK37" s="1">
        <f t="shared" si="200"/>
        <v>-2.2137276418227452</v>
      </c>
      <c r="RL37" s="1">
        <f t="shared" si="200"/>
        <v>-2.2203361310581773</v>
      </c>
      <c r="RM37" s="1">
        <f t="shared" si="200"/>
        <v>-2.2269611498371029</v>
      </c>
      <c r="RN37" s="1">
        <f t="shared" si="200"/>
        <v>-2.2336025950079494</v>
      </c>
      <c r="RO37" s="1">
        <f t="shared" si="200"/>
        <v>-2.2402603641025767</v>
      </c>
      <c r="RP37" s="1">
        <f t="shared" si="200"/>
        <v>-2.2469343553308647</v>
      </c>
      <c r="RQ37" s="1">
        <f t="shared" si="200"/>
        <v>-2.2536244675753228</v>
      </c>
      <c r="RR37" s="1">
        <f t="shared" si="200"/>
        <v>-2.2603306003857653</v>
      </c>
      <c r="RS37" s="1">
        <f t="shared" si="200"/>
        <v>-2.2670526539740372</v>
      </c>
      <c r="RT37" s="1">
        <f t="shared" si="200"/>
        <v>-2.2737905292087817</v>
      </c>
      <c r="RU37" s="1">
        <f t="shared" si="200"/>
        <v>-2.2805441276102618</v>
      </c>
      <c r="RV37" s="1">
        <f t="shared" si="200"/>
        <v>-2.2873133513452282</v>
      </c>
      <c r="RW37" s="1">
        <f t="shared" si="200"/>
        <v>-2.2940981032218453</v>
      </c>
      <c r="RX37" s="1">
        <f t="shared" si="200"/>
        <v>-2.3008982866846415</v>
      </c>
      <c r="RY37" s="1">
        <f t="shared" si="200"/>
        <v>-2.3077138058095326</v>
      </c>
      <c r="RZ37" s="1">
        <f t="shared" si="200"/>
        <v>-2.3145445652988772</v>
      </c>
      <c r="SA37" s="1">
        <f t="shared" si="200"/>
        <v>-2.3213904704765791</v>
      </c>
      <c r="SB37" s="1">
        <f t="shared" si="200"/>
        <v>-2.3282514272832371</v>
      </c>
      <c r="SC37" s="1">
        <f t="shared" si="200"/>
        <v>-2.3351273422713406</v>
      </c>
      <c r="SD37" s="1">
        <f t="shared" si="200"/>
        <v>-2.3420181226005088</v>
      </c>
      <c r="SE37" s="1">
        <f t="shared" si="200"/>
        <v>-2.3489236760327734</v>
      </c>
      <c r="SF37" s="1">
        <f t="shared" si="200"/>
        <v>-2.3558439109279066</v>
      </c>
      <c r="SG37" s="1">
        <f t="shared" si="200"/>
        <v>-2.3627787362387833</v>
      </c>
      <c r="SH37" s="1">
        <f t="shared" si="200"/>
        <v>-2.369728061506807</v>
      </c>
      <c r="SI37" s="1">
        <f t="shared" si="200"/>
        <v>-2.3766917968573509</v>
      </c>
      <c r="SJ37" s="1">
        <f t="shared" si="200"/>
        <v>-2.3836698529952618</v>
      </c>
      <c r="SK37" s="1">
        <f t="shared" si="200"/>
        <v>-2.3906621412003921</v>
      </c>
      <c r="SL37" s="1">
        <f t="shared" si="200"/>
        <v>-2.3976685733231853</v>
      </c>
      <c r="SM37" s="1">
        <f t="shared" si="200"/>
        <v>-2.4046890617802861</v>
      </c>
      <c r="SN37" s="1">
        <f t="shared" si="200"/>
        <v>-2.4117235195502005</v>
      </c>
      <c r="SO37" s="1">
        <f t="shared" si="200"/>
        <v>-2.4187718601690009</v>
      </c>
      <c r="SP37" s="1">
        <f t="shared" si="200"/>
        <v>-2.4258339977260532</v>
      </c>
      <c r="SQ37" s="1">
        <f t="shared" si="200"/>
        <v>-2.4329098468597969</v>
      </c>
      <c r="SR37" s="1">
        <f t="shared" si="200"/>
        <v>-2.4399993227535606</v>
      </c>
      <c r="SS37" s="1">
        <f t="shared" si="200"/>
        <v>-2.4471023411314112</v>
      </c>
      <c r="ST37" s="1">
        <f t="shared" si="200"/>
        <v>-2.4542188182540237</v>
      </c>
    </row>
    <row r="38" spans="7:514" x14ac:dyDescent="0.45">
      <c r="N38" s="65">
        <f t="shared" ref="N38:BY38" si="201">IF(OR($G8="",$H8=""),"",IF($D$2="","",IF($D$2="normal",0,-LN(N$35))-LN($H8)-(((IF($D$2="normal",N$35,N$34)-$G8)^2)/(2*($H8^2)))))</f>
        <v>-2.0819221730546689</v>
      </c>
      <c r="O38" s="1">
        <f t="shared" si="201"/>
        <v>-2.0873154107338023</v>
      </c>
      <c r="P38" s="1">
        <f t="shared" si="201"/>
        <v>-2.0926864452430296</v>
      </c>
      <c r="Q38" s="1">
        <f t="shared" si="201"/>
        <v>-2.0980354613810857</v>
      </c>
      <c r="R38" s="1">
        <f t="shared" si="201"/>
        <v>-2.1033626422609579</v>
      </c>
      <c r="S38" s="1">
        <f t="shared" si="201"/>
        <v>-2.1086681692985634</v>
      </c>
      <c r="T38" s="1">
        <f t="shared" si="201"/>
        <v>-2.1139522222038822</v>
      </c>
      <c r="U38" s="1">
        <f t="shared" si="201"/>
        <v>-2.1192149789743757</v>
      </c>
      <c r="V38" s="1">
        <f t="shared" si="201"/>
        <v>-2.1244566158904927</v>
      </c>
      <c r="W38" s="1">
        <f t="shared" si="201"/>
        <v>-2.1296773075131035</v>
      </c>
      <c r="X38" s="1">
        <f t="shared" si="201"/>
        <v>-2.1348772266827085</v>
      </c>
      <c r="Y38" s="1">
        <f t="shared" si="201"/>
        <v>-2.1400565445202773</v>
      </c>
      <c r="Z38" s="1">
        <f t="shared" si="201"/>
        <v>-2.1452154304295807</v>
      </c>
      <c r="AA38" s="1">
        <f t="shared" si="201"/>
        <v>-2.1503540521009006</v>
      </c>
      <c r="AB38" s="1">
        <f t="shared" si="201"/>
        <v>-2.1554725755159918</v>
      </c>
      <c r="AC38" s="1">
        <f t="shared" si="201"/>
        <v>-2.1605711649542045</v>
      </c>
      <c r="AD38" s="1">
        <f t="shared" si="201"/>
        <v>-2.1656499829996521</v>
      </c>
      <c r="AE38" s="1">
        <f t="shared" si="201"/>
        <v>-2.1707091905493452</v>
      </c>
      <c r="AF38" s="1">
        <f t="shared" si="201"/>
        <v>-2.1757489468222042</v>
      </c>
      <c r="AG38" s="1">
        <f t="shared" si="201"/>
        <v>-2.1807694093688625</v>
      </c>
      <c r="AH38" s="1">
        <f t="shared" si="201"/>
        <v>-2.1857707340822041</v>
      </c>
      <c r="AI38" s="1">
        <f t="shared" si="201"/>
        <v>-2.1907530752085478</v>
      </c>
      <c r="AJ38" s="1">
        <f t="shared" si="201"/>
        <v>-2.1957165853594334</v>
      </c>
      <c r="AK38" s="1">
        <f t="shared" si="201"/>
        <v>-2.2006614155239368</v>
      </c>
      <c r="AL38" s="1">
        <f t="shared" si="201"/>
        <v>-2.2055877150814682</v>
      </c>
      <c r="AM38" s="1">
        <f t="shared" si="201"/>
        <v>-2.2104956318149998</v>
      </c>
      <c r="AN38" s="1">
        <f t="shared" si="201"/>
        <v>-2.2153853119246762</v>
      </c>
      <c r="AO38" s="1">
        <f t="shared" si="201"/>
        <v>-2.2202569000417656</v>
      </c>
      <c r="AP38" s="1">
        <f t="shared" si="201"/>
        <v>-2.2251105392429085</v>
      </c>
      <c r="AQ38" s="1">
        <f t="shared" si="201"/>
        <v>-2.2299463710646319</v>
      </c>
      <c r="AR38" s="1">
        <f t="shared" si="201"/>
        <v>-2.2347645355180847</v>
      </c>
      <c r="AS38" s="1">
        <f t="shared" si="201"/>
        <v>-2.2395651711039775</v>
      </c>
      <c r="AT38" s="1">
        <f t="shared" si="201"/>
        <v>-2.2443484148276798</v>
      </c>
      <c r="AU38" s="1">
        <f t="shared" si="201"/>
        <v>-2.2491144022144596</v>
      </c>
      <c r="AV38" s="1">
        <f t="shared" si="201"/>
        <v>-2.2538632673248351</v>
      </c>
      <c r="AW38" s="1">
        <f t="shared" si="201"/>
        <v>-2.2585951427700159</v>
      </c>
      <c r="AX38" s="1">
        <f t="shared" si="201"/>
        <v>-2.2633101597274097</v>
      </c>
      <c r="AY38" s="1">
        <f t="shared" si="201"/>
        <v>-2.2680084479561802</v>
      </c>
      <c r="AZ38" s="1">
        <f t="shared" si="201"/>
        <v>-2.272690135812828</v>
      </c>
      <c r="BA38" s="1">
        <f t="shared" si="201"/>
        <v>-2.2773553502667898</v>
      </c>
      <c r="BB38" s="1">
        <f t="shared" si="201"/>
        <v>-2.2820042169160279</v>
      </c>
      <c r="BC38" s="1">
        <f t="shared" si="201"/>
        <v>-2.286636860002603</v>
      </c>
      <c r="BD38" s="1">
        <f t="shared" si="201"/>
        <v>-2.2912534024282158</v>
      </c>
      <c r="BE38" s="1">
        <f t="shared" si="201"/>
        <v>-2.2958539657697052</v>
      </c>
      <c r="BF38" s="1">
        <f t="shared" si="201"/>
        <v>-2.3004386702944837</v>
      </c>
      <c r="BG38" s="1">
        <f t="shared" si="201"/>
        <v>-2.3050076349759183</v>
      </c>
      <c r="BH38" s="1">
        <f t="shared" si="201"/>
        <v>-2.3095609775086237</v>
      </c>
      <c r="BI38" s="1">
        <f t="shared" si="201"/>
        <v>-2.3140988143236818</v>
      </c>
      <c r="BJ38" s="1">
        <f t="shared" si="201"/>
        <v>-2.3186212606037615</v>
      </c>
      <c r="BK38" s="1">
        <f t="shared" si="201"/>
        <v>-2.3231284302981425</v>
      </c>
      <c r="BL38" s="1">
        <f t="shared" si="201"/>
        <v>-2.3276204361376336</v>
      </c>
      <c r="BM38" s="1">
        <f t="shared" si="201"/>
        <v>-2.3320973896493777</v>
      </c>
      <c r="BN38" s="1">
        <f t="shared" si="201"/>
        <v>-2.3365594011715403</v>
      </c>
      <c r="BO38" s="1">
        <f t="shared" si="201"/>
        <v>-2.3410065798678752</v>
      </c>
      <c r="BP38" s="1">
        <f t="shared" si="201"/>
        <v>-2.3454390337421671</v>
      </c>
      <c r="BQ38" s="1">
        <f t="shared" si="201"/>
        <v>-2.3498568696525379</v>
      </c>
      <c r="BR38" s="1">
        <f t="shared" si="201"/>
        <v>-2.3542601933256262</v>
      </c>
      <c r="BS38" s="1">
        <f t="shared" si="201"/>
        <v>-2.3586491093706257</v>
      </c>
      <c r="BT38" s="1">
        <f t="shared" si="201"/>
        <v>-2.3630237212931853</v>
      </c>
      <c r="BU38" s="1">
        <f t="shared" si="201"/>
        <v>-2.3673841315091684</v>
      </c>
      <c r="BV38" s="1">
        <f t="shared" si="201"/>
        <v>-2.3717304413582663</v>
      </c>
      <c r="BW38" s="1">
        <f t="shared" si="201"/>
        <v>-2.3760627511174697</v>
      </c>
      <c r="BX38" s="1">
        <f t="shared" si="201"/>
        <v>-2.3803811600143909</v>
      </c>
      <c r="BY38" s="1">
        <f t="shared" si="201"/>
        <v>-2.384685766240437</v>
      </c>
      <c r="BZ38" s="1">
        <f t="shared" ref="BZ38:EK38" si="202">IF(OR($G8="",$H8=""),"",IF($D$2="","",IF($D$2="normal",0,-LN(BZ$35))-LN($H8)-(((IF($D$2="normal",BZ$35,BZ$34)-$G8)^2)/(2*($H8^2)))))</f>
        <v>-2.3889766669638375</v>
      </c>
      <c r="CA38" s="1">
        <f t="shared" si="202"/>
        <v>-2.3932539583425183</v>
      </c>
      <c r="CB38" s="1">
        <f t="shared" si="202"/>
        <v>-2.3975177355368302</v>
      </c>
      <c r="CC38" s="1">
        <f t="shared" si="202"/>
        <v>-2.4017680927221212</v>
      </c>
      <c r="CD38" s="1">
        <f t="shared" si="202"/>
        <v>-2.4060051231011634</v>
      </c>
      <c r="CE38" s="1">
        <f t="shared" si="202"/>
        <v>-2.4102289189164252</v>
      </c>
      <c r="CF38" s="1">
        <f t="shared" si="202"/>
        <v>-2.4144395714621951</v>
      </c>
      <c r="CG38" s="1">
        <f t="shared" si="202"/>
        <v>-2.4186371710965546</v>
      </c>
      <c r="CH38" s="1">
        <f t="shared" si="202"/>
        <v>-2.4228218072532011</v>
      </c>
      <c r="CI38" s="1">
        <f t="shared" si="202"/>
        <v>-2.4269935684531241</v>
      </c>
      <c r="CJ38" s="1">
        <f t="shared" si="202"/>
        <v>-2.4311525423161253</v>
      </c>
      <c r="CK38" s="1">
        <f t="shared" si="202"/>
        <v>-2.4352988155722004</v>
      </c>
      <c r="CL38" s="1">
        <f t="shared" si="202"/>
        <v>-2.4394324740727664</v>
      </c>
      <c r="CM38" s="1">
        <f t="shared" si="202"/>
        <v>-2.4435536028017473</v>
      </c>
      <c r="CN38" s="1">
        <f t="shared" si="202"/>
        <v>-2.4476622858865102</v>
      </c>
      <c r="CO38" s="1">
        <f t="shared" si="202"/>
        <v>-2.4517586066086627</v>
      </c>
      <c r="CP38" s="1">
        <f t="shared" si="202"/>
        <v>-2.4558426474147002</v>
      </c>
      <c r="CQ38" s="1">
        <f t="shared" si="202"/>
        <v>-2.4599144899265175</v>
      </c>
      <c r="CR38" s="1">
        <f t="shared" si="202"/>
        <v>-2.4639742149517794</v>
      </c>
      <c r="CS38" s="1">
        <f t="shared" si="202"/>
        <v>-2.4680219024941441</v>
      </c>
      <c r="CT38" s="1">
        <f t="shared" si="202"/>
        <v>-2.4720576317633594</v>
      </c>
      <c r="CU38" s="1">
        <f t="shared" si="202"/>
        <v>-2.4760814811852141</v>
      </c>
      <c r="CV38" s="1">
        <f t="shared" si="202"/>
        <v>-2.480093528411357</v>
      </c>
      <c r="CW38" s="1">
        <f t="shared" si="202"/>
        <v>-2.4840938503289811</v>
      </c>
      <c r="CX38" s="1">
        <f t="shared" si="202"/>
        <v>-2.4880825230703785</v>
      </c>
      <c r="CY38" s="1">
        <f t="shared" si="202"/>
        <v>-2.4920596220223548</v>
      </c>
      <c r="CZ38" s="1">
        <f t="shared" si="202"/>
        <v>-2.4960252218355268</v>
      </c>
      <c r="DA38" s="1">
        <f t="shared" si="202"/>
        <v>-2.4999793964334822</v>
      </c>
      <c r="DB38" s="1">
        <f t="shared" si="202"/>
        <v>-2.5039222190218142</v>
      </c>
      <c r="DC38" s="1">
        <f t="shared" si="202"/>
        <v>-2.5078537620970351</v>
      </c>
      <c r="DD38" s="1">
        <f t="shared" si="202"/>
        <v>-2.5117740974553615</v>
      </c>
      <c r="DE38" s="1">
        <f t="shared" si="202"/>
        <v>-2.5156832962013795</v>
      </c>
      <c r="DF38" s="1">
        <f t="shared" si="202"/>
        <v>-2.5195814287565894</v>
      </c>
      <c r="DG38" s="1">
        <f t="shared" si="202"/>
        <v>-2.5234685648678288</v>
      </c>
      <c r="DH38" s="1">
        <f t="shared" si="202"/>
        <v>-2.5273447736155816</v>
      </c>
      <c r="DI38" s="1">
        <f t="shared" si="202"/>
        <v>-2.5312101234221687</v>
      </c>
      <c r="DJ38" s="1">
        <f t="shared" si="202"/>
        <v>-2.5350646820598226</v>
      </c>
      <c r="DK38" s="1">
        <f t="shared" si="202"/>
        <v>-2.5389085166586529</v>
      </c>
      <c r="DL38" s="1">
        <f t="shared" si="202"/>
        <v>-2.5427416937144982</v>
      </c>
      <c r="DM38" s="1">
        <f t="shared" si="202"/>
        <v>-2.5465642790966649</v>
      </c>
      <c r="DN38" s="1">
        <f t="shared" si="202"/>
        <v>-2.5503763380555626</v>
      </c>
      <c r="DO38" s="1">
        <f t="shared" si="202"/>
        <v>-2.5541779352302294</v>
      </c>
      <c r="DP38" s="1">
        <f t="shared" si="202"/>
        <v>-2.5579691346557518</v>
      </c>
      <c r="DQ38" s="1">
        <f t="shared" si="202"/>
        <v>-2.5617499997705808</v>
      </c>
      <c r="DR38" s="1">
        <f t="shared" si="202"/>
        <v>-2.5655205934237451</v>
      </c>
      <c r="DS38" s="1">
        <f t="shared" si="202"/>
        <v>-2.5692809778819634</v>
      </c>
      <c r="DT38" s="1">
        <f t="shared" si="202"/>
        <v>-2.5730312148366576</v>
      </c>
      <c r="DU38" s="1">
        <f t="shared" si="202"/>
        <v>-2.5767713654108628</v>
      </c>
      <c r="DV38" s="1">
        <f t="shared" si="202"/>
        <v>-2.580501490166049</v>
      </c>
      <c r="DW38" s="1">
        <f t="shared" si="202"/>
        <v>-2.5842216491088403</v>
      </c>
      <c r="DX38" s="1">
        <f t="shared" si="202"/>
        <v>-2.587931901697639</v>
      </c>
      <c r="DY38" s="1">
        <f t="shared" si="202"/>
        <v>-2.5916323068491653</v>
      </c>
      <c r="DZ38" s="1">
        <f t="shared" si="202"/>
        <v>-2.5953229229448946</v>
      </c>
      <c r="EA38" s="1">
        <f t="shared" si="202"/>
        <v>-2.5990038078374127</v>
      </c>
      <c r="EB38" s="1">
        <f t="shared" si="202"/>
        <v>-2.6026750188566785</v>
      </c>
      <c r="EC38" s="1">
        <f t="shared" si="202"/>
        <v>-2.6063366128162011</v>
      </c>
      <c r="ED38" s="1">
        <f t="shared" si="202"/>
        <v>-2.6099886460191284</v>
      </c>
      <c r="EE38" s="1">
        <f t="shared" si="202"/>
        <v>-2.6136311742642504</v>
      </c>
      <c r="EF38" s="1">
        <f t="shared" si="202"/>
        <v>-2.6172642528519243</v>
      </c>
      <c r="EG38" s="1">
        <f t="shared" si="202"/>
        <v>-2.6208879365899094</v>
      </c>
      <c r="EH38" s="1">
        <f t="shared" si="202"/>
        <v>-2.6245022797991266</v>
      </c>
      <c r="EI38" s="1">
        <f t="shared" si="202"/>
        <v>-2.6281073363193341</v>
      </c>
      <c r="EJ38" s="1">
        <f t="shared" si="202"/>
        <v>-2.6317031595147284</v>
      </c>
      <c r="EK38" s="1">
        <f t="shared" si="202"/>
        <v>-2.6352898022794622</v>
      </c>
      <c r="EL38" s="1">
        <f t="shared" ref="EL38:GW38" si="203">IF(OR($G8="",$H8=""),"",IF($D$2="","",IF($D$2="normal",0,-LN(EL$35))-LN($H8)-(((IF($D$2="normal",EL$35,EL$34)-$G8)^2)/(2*($H8^2)))))</f>
        <v>-2.6388673170430907</v>
      </c>
      <c r="EM38" s="1">
        <f t="shared" si="203"/>
        <v>-2.6424357557759404</v>
      </c>
      <c r="EN38" s="1">
        <f t="shared" si="203"/>
        <v>-2.6459951699944031</v>
      </c>
      <c r="EO38" s="1">
        <f t="shared" si="203"/>
        <v>-2.6495456107661597</v>
      </c>
      <c r="EP38" s="1">
        <f t="shared" si="203"/>
        <v>-2.6530871287153279</v>
      </c>
      <c r="EQ38" s="1">
        <f t="shared" si="203"/>
        <v>-2.6566197740275426</v>
      </c>
      <c r="ER38" s="1">
        <f t="shared" si="203"/>
        <v>-2.6601435964549638</v>
      </c>
      <c r="ES38" s="1">
        <f t="shared" si="203"/>
        <v>-2.6636586453212194</v>
      </c>
      <c r="ET38" s="1">
        <f t="shared" si="203"/>
        <v>-2.6671649695262749</v>
      </c>
      <c r="EU38" s="1">
        <f t="shared" si="203"/>
        <v>-2.6706626175512409</v>
      </c>
      <c r="EV38" s="1">
        <f t="shared" si="203"/>
        <v>-2.6741516374631145</v>
      </c>
      <c r="EW38" s="1">
        <f t="shared" si="203"/>
        <v>-2.6776320769194535</v>
      </c>
      <c r="EX38" s="1">
        <f t="shared" si="203"/>
        <v>-2.681103983172989</v>
      </c>
      <c r="EY38" s="1">
        <f t="shared" si="203"/>
        <v>-2.6845674030761741</v>
      </c>
      <c r="EZ38" s="1">
        <f t="shared" si="203"/>
        <v>-2.6880223830856727</v>
      </c>
      <c r="FA38" s="1">
        <f t="shared" si="203"/>
        <v>-2.6914689692667846</v>
      </c>
      <c r="FB38" s="1">
        <f t="shared" si="203"/>
        <v>-2.6949072072978137</v>
      </c>
      <c r="FC38" s="1">
        <f t="shared" si="203"/>
        <v>-2.6983371424743754</v>
      </c>
      <c r="FD38" s="1">
        <f t="shared" si="203"/>
        <v>-2.701758819713644</v>
      </c>
      <c r="FE38" s="1">
        <f t="shared" si="203"/>
        <v>-2.7051722835585501</v>
      </c>
      <c r="FF38" s="1">
        <f t="shared" si="203"/>
        <v>-2.7085775781819117</v>
      </c>
      <c r="FG38" s="1">
        <f t="shared" si="203"/>
        <v>-2.7119747473905167</v>
      </c>
      <c r="FH38" s="1">
        <f t="shared" si="203"/>
        <v>-2.7153638346291502</v>
      </c>
      <c r="FI38" s="1">
        <f t="shared" si="203"/>
        <v>-2.7187448829845637</v>
      </c>
      <c r="FJ38" s="1">
        <f t="shared" si="203"/>
        <v>-2.7221179351893969</v>
      </c>
      <c r="FK38" s="1">
        <f t="shared" si="203"/>
        <v>-2.7254830336260429</v>
      </c>
      <c r="FL38" s="1">
        <f t="shared" si="203"/>
        <v>-2.7288402203304645</v>
      </c>
      <c r="FM38" s="1">
        <f t="shared" si="203"/>
        <v>-2.7321895369959575</v>
      </c>
      <c r="FN38" s="1">
        <f t="shared" si="203"/>
        <v>-2.7355310249768681</v>
      </c>
      <c r="FO38" s="1">
        <f t="shared" si="203"/>
        <v>-2.7388647252922556</v>
      </c>
      <c r="FP38" s="1">
        <f t="shared" si="203"/>
        <v>-2.742190678629512</v>
      </c>
      <c r="FQ38" s="1">
        <f t="shared" si="203"/>
        <v>-2.7455089253479326</v>
      </c>
      <c r="FR38" s="1">
        <f t="shared" si="203"/>
        <v>-2.748819505482234</v>
      </c>
      <c r="FS38" s="1">
        <f t="shared" si="203"/>
        <v>-2.7521224587460371</v>
      </c>
      <c r="FT38" s="1">
        <f t="shared" si="203"/>
        <v>-2.7554178245352929</v>
      </c>
      <c r="FU38" s="1">
        <f t="shared" si="203"/>
        <v>-2.7587056419316709</v>
      </c>
      <c r="FV38" s="1">
        <f t="shared" si="203"/>
        <v>-2.7619859497059007</v>
      </c>
      <c r="FW38" s="1">
        <f t="shared" si="203"/>
        <v>-2.7652587863210711</v>
      </c>
      <c r="FX38" s="1">
        <f t="shared" si="203"/>
        <v>-2.7685241899358832</v>
      </c>
      <c r="FY38" s="1">
        <f t="shared" si="203"/>
        <v>-2.7717821984078674</v>
      </c>
      <c r="FZ38" s="1">
        <f t="shared" si="203"/>
        <v>-2.7750328492965521</v>
      </c>
      <c r="GA38" s="1">
        <f t="shared" si="203"/>
        <v>-2.7782761798665949</v>
      </c>
      <c r="GB38" s="1">
        <f t="shared" si="203"/>
        <v>-2.7815122270908743</v>
      </c>
      <c r="GC38" s="1">
        <f t="shared" si="203"/>
        <v>-2.7847410276535403</v>
      </c>
      <c r="GD38" s="1">
        <f t="shared" si="203"/>
        <v>-2.7879626179530228</v>
      </c>
      <c r="GE38" s="1">
        <f t="shared" si="203"/>
        <v>-2.7911770341050084</v>
      </c>
      <c r="GF38" s="1">
        <f t="shared" si="203"/>
        <v>-2.7943843119453717</v>
      </c>
      <c r="GG38" s="1">
        <f t="shared" si="203"/>
        <v>-2.7975844870330762</v>
      </c>
      <c r="GH38" s="1">
        <f t="shared" si="203"/>
        <v>-2.8007775946530309</v>
      </c>
      <c r="GI38" s="1">
        <f t="shared" si="203"/>
        <v>-2.8039636698189181</v>
      </c>
      <c r="GJ38" s="1">
        <f t="shared" si="203"/>
        <v>-2.8071427472759769</v>
      </c>
      <c r="GK38" s="1">
        <f t="shared" si="203"/>
        <v>-2.8103148615037616</v>
      </c>
      <c r="GL38" s="1">
        <f t="shared" si="203"/>
        <v>-2.8134800467188552</v>
      </c>
      <c r="GM38" s="1">
        <f t="shared" si="203"/>
        <v>-2.8166383368775567</v>
      </c>
      <c r="GN38" s="1">
        <f t="shared" si="203"/>
        <v>-2.8197897656785287</v>
      </c>
      <c r="GO38" s="1">
        <f t="shared" si="203"/>
        <v>-2.8229343665654145</v>
      </c>
      <c r="GP38" s="1">
        <f t="shared" si="203"/>
        <v>-2.8260721727294245</v>
      </c>
      <c r="GQ38" s="1">
        <f t="shared" si="203"/>
        <v>-2.8292032171118842</v>
      </c>
      <c r="GR38" s="1">
        <f t="shared" si="203"/>
        <v>-2.8323275324067567</v>
      </c>
      <c r="GS38" s="1">
        <f t="shared" si="203"/>
        <v>-2.8354451510631313</v>
      </c>
      <c r="GT38" s="1">
        <f t="shared" si="203"/>
        <v>-2.8385561052876787</v>
      </c>
      <c r="GU38" s="1">
        <f t="shared" si="203"/>
        <v>-2.8416604270470809</v>
      </c>
      <c r="GV38" s="1">
        <f t="shared" si="203"/>
        <v>-2.8447581480704258</v>
      </c>
      <c r="GW38" s="1">
        <f t="shared" si="203"/>
        <v>-2.847849299851577</v>
      </c>
      <c r="GX38" s="1">
        <f t="shared" ref="GX38:JI38" si="204">IF(OR($G8="",$H8=""),"",IF($D$2="","",IF($D$2="normal",0,-LN(GX$35))-LN($H8)-(((IF($D$2="normal",GX$35,GX$34)-$G8)^2)/(2*($H8^2)))))</f>
        <v>-2.8509339136515095</v>
      </c>
      <c r="GY38" s="1">
        <f t="shared" si="204"/>
        <v>-2.8540120205006212</v>
      </c>
      <c r="GZ38" s="1">
        <f t="shared" si="204"/>
        <v>-2.8570836512010134</v>
      </c>
      <c r="HA38" s="1">
        <f t="shared" si="204"/>
        <v>-2.8601488363287446</v>
      </c>
      <c r="HB38" s="1">
        <f t="shared" si="204"/>
        <v>-2.8632076062360552</v>
      </c>
      <c r="HC38" s="1">
        <f t="shared" si="204"/>
        <v>-2.8662599910535658</v>
      </c>
      <c r="HD38" s="1">
        <f t="shared" si="204"/>
        <v>-2.8693060206924521</v>
      </c>
      <c r="HE38" s="1">
        <f t="shared" si="204"/>
        <v>-2.8723457248465856</v>
      </c>
      <c r="HF38" s="1">
        <f t="shared" si="204"/>
        <v>-2.8753791329946568</v>
      </c>
      <c r="HG38" s="1">
        <f t="shared" si="204"/>
        <v>-2.8784062744022685</v>
      </c>
      <c r="HH38" s="1">
        <f t="shared" si="204"/>
        <v>-2.8814271781240017</v>
      </c>
      <c r="HI38" s="1">
        <f t="shared" si="204"/>
        <v>-2.8844418730054633</v>
      </c>
      <c r="HJ38" s="1">
        <f t="shared" si="204"/>
        <v>-2.8874503876853028</v>
      </c>
      <c r="HK38" s="1">
        <f t="shared" si="204"/>
        <v>-2.8904527505972069</v>
      </c>
      <c r="HL38" s="1">
        <f t="shared" si="204"/>
        <v>-2.8934489899718709</v>
      </c>
      <c r="HM38" s="1">
        <f t="shared" si="204"/>
        <v>-2.8964391338389488</v>
      </c>
      <c r="HN38" s="1">
        <f t="shared" si="204"/>
        <v>-2.8994232100289743</v>
      </c>
      <c r="HO38" s="1">
        <f t="shared" si="204"/>
        <v>-2.9024012461752626</v>
      </c>
      <c r="HP38" s="1">
        <f t="shared" si="204"/>
        <v>-2.905373269715791</v>
      </c>
      <c r="HQ38" s="1">
        <f t="shared" si="204"/>
        <v>-2.9083393078950555</v>
      </c>
      <c r="HR38" s="1">
        <f t="shared" si="204"/>
        <v>-2.9112993877659044</v>
      </c>
      <c r="HS38" s="1">
        <f t="shared" si="204"/>
        <v>-2.9142535361913513</v>
      </c>
      <c r="HT38" s="1">
        <f t="shared" si="204"/>
        <v>-2.9172017798463679</v>
      </c>
      <c r="HU38" s="1">
        <f t="shared" si="204"/>
        <v>-2.9201441452196546</v>
      </c>
      <c r="HV38" s="1">
        <f t="shared" si="204"/>
        <v>-2.9230806586153908</v>
      </c>
      <c r="HW38" s="1">
        <f t="shared" si="204"/>
        <v>-2.9260113461549628</v>
      </c>
      <c r="HX38" s="1">
        <f t="shared" si="204"/>
        <v>-2.9289362337786757</v>
      </c>
      <c r="HY38" s="1">
        <f t="shared" si="204"/>
        <v>-2.9318553472474402</v>
      </c>
      <c r="HZ38" s="1">
        <f t="shared" si="204"/>
        <v>-2.9347687121444461</v>
      </c>
      <c r="IA38" s="1">
        <f t="shared" si="204"/>
        <v>-2.9376763538768094</v>
      </c>
      <c r="IB38" s="1">
        <f t="shared" si="204"/>
        <v>-2.9405782976772059</v>
      </c>
      <c r="IC38" s="1">
        <f t="shared" si="204"/>
        <v>-2.9434745686054828</v>
      </c>
      <c r="ID38" s="1">
        <f t="shared" si="204"/>
        <v>-2.946365191550254</v>
      </c>
      <c r="IE38" s="1">
        <f t="shared" si="204"/>
        <v>-2.9492501912304747</v>
      </c>
      <c r="IF38" s="1">
        <f t="shared" si="204"/>
        <v>-2.9521295921969992</v>
      </c>
      <c r="IG38" s="1">
        <f t="shared" si="204"/>
        <v>-2.9550034188341217</v>
      </c>
      <c r="IH38" s="1">
        <f t="shared" si="204"/>
        <v>-2.957871695361098</v>
      </c>
      <c r="II38" s="1">
        <f t="shared" si="204"/>
        <v>-2.9607344458336513</v>
      </c>
      <c r="IJ38" s="1">
        <f t="shared" si="204"/>
        <v>-2.9635916941454576</v>
      </c>
      <c r="IK38" s="1">
        <f t="shared" si="204"/>
        <v>-2.9664434640296218</v>
      </c>
      <c r="IL38" s="1">
        <f t="shared" si="204"/>
        <v>-2.9692897790601256</v>
      </c>
      <c r="IM38" s="1">
        <f t="shared" si="204"/>
        <v>-2.9721306626532704</v>
      </c>
      <c r="IN38" s="1">
        <f t="shared" si="204"/>
        <v>-2.9749661380690968</v>
      </c>
      <c r="IO38" s="1">
        <f t="shared" si="204"/>
        <v>-2.9777962284127919</v>
      </c>
      <c r="IP38" s="1">
        <f t="shared" si="204"/>
        <v>-2.9806209566360766</v>
      </c>
      <c r="IQ38" s="1">
        <f t="shared" si="204"/>
        <v>-2.9834403455385825</v>
      </c>
      <c r="IR38" s="1">
        <f t="shared" si="204"/>
        <v>-2.986254417769211</v>
      </c>
      <c r="IS38" s="1">
        <f t="shared" si="204"/>
        <v>-2.9890631958274754</v>
      </c>
      <c r="IT38" s="1">
        <f t="shared" si="204"/>
        <v>-2.9918667020648297</v>
      </c>
      <c r="IU38" s="1">
        <f t="shared" si="204"/>
        <v>-2.9946649586859864</v>
      </c>
      <c r="IV38" s="1">
        <f t="shared" si="204"/>
        <v>-2.9974579877502108</v>
      </c>
      <c r="IW38" s="1">
        <f t="shared" si="204"/>
        <v>-3.0002458111726109</v>
      </c>
      <c r="IX38" s="1">
        <f t="shared" si="204"/>
        <v>-3.0030284507254059</v>
      </c>
      <c r="IY38" s="1">
        <f t="shared" si="204"/>
        <v>-3.0058059280391833</v>
      </c>
      <c r="IZ38" s="1">
        <f t="shared" si="204"/>
        <v>-3.0085782646041439</v>
      </c>
      <c r="JA38" s="1">
        <f t="shared" si="204"/>
        <v>-3.0113454817713285</v>
      </c>
      <c r="JB38" s="1">
        <f t="shared" si="204"/>
        <v>-3.0141076007538379</v>
      </c>
      <c r="JC38" s="1">
        <f t="shared" si="204"/>
        <v>-3.0168646426280326</v>
      </c>
      <c r="JD38" s="1">
        <f t="shared" si="204"/>
        <v>-3.0196166283347226</v>
      </c>
      <c r="JE38" s="1">
        <f t="shared" si="204"/>
        <v>-3.0223635786803476</v>
      </c>
      <c r="JF38" s="1">
        <f t="shared" si="204"/>
        <v>-3.025105514338136</v>
      </c>
      <c r="JG38" s="1">
        <f t="shared" si="204"/>
        <v>-3.0278424558492611</v>
      </c>
      <c r="JH38" s="1">
        <f t="shared" si="204"/>
        <v>-3.0305744236239778</v>
      </c>
      <c r="JI38" s="1">
        <f t="shared" si="204"/>
        <v>-3.0333014379427476</v>
      </c>
      <c r="JJ38" s="1">
        <f t="shared" ref="JJ38:LU38" si="205">IF(OR($G8="",$H8=""),"",IF($D$2="","",IF($D$2="normal",0,-LN(JJ$35))-LN($H8)-(((IF($D$2="normal",JJ$35,JJ$34)-$G8)^2)/(2*($H8^2)))))</f>
        <v>-3.0360235189573577</v>
      </c>
      <c r="JK38" s="1">
        <f t="shared" si="205"/>
        <v>-3.0387406866920195</v>
      </c>
      <c r="JL38" s="1">
        <f t="shared" si="205"/>
        <v>-3.0414529610444618</v>
      </c>
      <c r="JM38" s="1">
        <f t="shared" si="205"/>
        <v>-3.0441603617870081</v>
      </c>
      <c r="JN38" s="1">
        <f t="shared" si="205"/>
        <v>-3.0468629085676451</v>
      </c>
      <c r="JO38" s="1">
        <f t="shared" si="205"/>
        <v>-3.0495606209110808</v>
      </c>
      <c r="JP38" s="1">
        <f t="shared" si="205"/>
        <v>-3.0522535182197861</v>
      </c>
      <c r="JQ38" s="1">
        <f t="shared" si="205"/>
        <v>-3.0549416197750308</v>
      </c>
      <c r="JR38" s="1">
        <f t="shared" si="205"/>
        <v>-3.0576249447379054</v>
      </c>
      <c r="JS38" s="1">
        <f t="shared" si="205"/>
        <v>-3.0603035121503361</v>
      </c>
      <c r="JT38" s="1">
        <f t="shared" si="205"/>
        <v>-3.0629773409360812</v>
      </c>
      <c r="JU38" s="1">
        <f t="shared" si="205"/>
        <v>-3.0656464499017275</v>
      </c>
      <c r="JV38" s="1">
        <f t="shared" si="205"/>
        <v>-3.0683108577376679</v>
      </c>
      <c r="JW38" s="1">
        <f t="shared" si="205"/>
        <v>-3.0709705830190708</v>
      </c>
      <c r="JX38" s="1">
        <f t="shared" si="205"/>
        <v>-3.0736256442068433</v>
      </c>
      <c r="JY38" s="1">
        <f t="shared" si="205"/>
        <v>-3.0762760596485776</v>
      </c>
      <c r="JZ38" s="1">
        <f t="shared" si="205"/>
        <v>-3.0789218475794962</v>
      </c>
      <c r="KA38" s="1">
        <f t="shared" si="205"/>
        <v>-3.0815630261233773</v>
      </c>
      <c r="KB38" s="1">
        <f t="shared" si="205"/>
        <v>-3.0841996132934768</v>
      </c>
      <c r="KC38" s="1">
        <f t="shared" si="205"/>
        <v>-3.0868316269934426</v>
      </c>
      <c r="KD38" s="1">
        <f t="shared" si="205"/>
        <v>-3.0894590850182135</v>
      </c>
      <c r="KE38" s="1">
        <f t="shared" si="205"/>
        <v>-3.0920820050549112</v>
      </c>
      <c r="KF38" s="1">
        <f t="shared" si="205"/>
        <v>-3.094700404683727</v>
      </c>
      <c r="KG38" s="1">
        <f t="shared" si="205"/>
        <v>-3.0973143013787925</v>
      </c>
      <c r="KH38" s="1">
        <f t="shared" si="205"/>
        <v>-3.0999237125090473</v>
      </c>
      <c r="KI38" s="1">
        <f t="shared" si="205"/>
        <v>-3.1025286553390941</v>
      </c>
      <c r="KJ38" s="1">
        <f t="shared" si="205"/>
        <v>-3.1051291470300475</v>
      </c>
      <c r="KK38" s="1">
        <f t="shared" si="205"/>
        <v>-3.1077252046403721</v>
      </c>
      <c r="KL38" s="1">
        <f t="shared" si="205"/>
        <v>-3.110316845126714</v>
      </c>
      <c r="KM38" s="1">
        <f t="shared" si="205"/>
        <v>-3.1129040853447218</v>
      </c>
      <c r="KN38" s="1">
        <f t="shared" si="205"/>
        <v>-3.1154869420498623</v>
      </c>
      <c r="KO38" s="1">
        <f t="shared" si="205"/>
        <v>-3.118065431898223</v>
      </c>
      <c r="KP38" s="1">
        <f t="shared" si="205"/>
        <v>-3.1206395714473136</v>
      </c>
      <c r="KQ38" s="1">
        <f t="shared" si="205"/>
        <v>-3.1232093771568525</v>
      </c>
      <c r="KR38" s="1">
        <f t="shared" si="205"/>
        <v>-3.1257748653895479</v>
      </c>
      <c r="KS38" s="1">
        <f t="shared" si="205"/>
        <v>-3.1283360524118753</v>
      </c>
      <c r="KT38" s="1">
        <f t="shared" si="205"/>
        <v>-3.1308929543948381</v>
      </c>
      <c r="KU38" s="1">
        <f t="shared" si="205"/>
        <v>-3.1334455874147302</v>
      </c>
      <c r="KV38" s="1">
        <f t="shared" si="205"/>
        <v>-3.135993967453885</v>
      </c>
      <c r="KW38" s="1">
        <f t="shared" si="205"/>
        <v>-3.1385381104014187</v>
      </c>
      <c r="KX38" s="1">
        <f t="shared" si="205"/>
        <v>-3.141078032053966</v>
      </c>
      <c r="KY38" s="1">
        <f t="shared" si="205"/>
        <v>-3.1436137481164095</v>
      </c>
      <c r="KZ38" s="1">
        <f t="shared" si="205"/>
        <v>-3.1461452742025999</v>
      </c>
      <c r="LA38" s="1">
        <f t="shared" si="205"/>
        <v>-3.1486726258360713</v>
      </c>
      <c r="LB38" s="1">
        <f t="shared" si="205"/>
        <v>-3.1511958184507489</v>
      </c>
      <c r="LC38" s="1">
        <f t="shared" si="205"/>
        <v>-3.1537148673916473</v>
      </c>
      <c r="LD38" s="1">
        <f t="shared" si="205"/>
        <v>-3.1562297879155654</v>
      </c>
      <c r="LE38" s="1">
        <f t="shared" si="205"/>
        <v>-3.1587405951917731</v>
      </c>
      <c r="LF38" s="1">
        <f t="shared" si="205"/>
        <v>-3.1612473043026901</v>
      </c>
      <c r="LG38" s="1">
        <f t="shared" si="205"/>
        <v>-3.1637499302445606</v>
      </c>
      <c r="LH38" s="1">
        <f t="shared" si="205"/>
        <v>-3.1662484879281196</v>
      </c>
      <c r="LI38" s="1">
        <f t="shared" si="205"/>
        <v>-3.168742992179252</v>
      </c>
      <c r="LJ38" s="1">
        <f t="shared" si="205"/>
        <v>-3.1712334577396475</v>
      </c>
      <c r="LK38" s="1">
        <f t="shared" si="205"/>
        <v>-3.1737198992674482</v>
      </c>
      <c r="LL38" s="1">
        <f t="shared" si="205"/>
        <v>-3.1762023313378887</v>
      </c>
      <c r="LM38" s="1">
        <f t="shared" si="205"/>
        <v>-3.1786807684439347</v>
      </c>
      <c r="LN38" s="1">
        <f t="shared" si="205"/>
        <v>-3.1811552249969064</v>
      </c>
      <c r="LO38" s="1">
        <f t="shared" si="205"/>
        <v>-3.1836257153271057</v>
      </c>
      <c r="LP38" s="1">
        <f t="shared" si="205"/>
        <v>-3.1860922536844316</v>
      </c>
      <c r="LQ38" s="1">
        <f t="shared" si="205"/>
        <v>-3.1885548542389919</v>
      </c>
      <c r="LR38" s="1">
        <f t="shared" si="205"/>
        <v>-3.1910135310817074</v>
      </c>
      <c r="LS38" s="1">
        <f t="shared" si="205"/>
        <v>-3.1934682982249125</v>
      </c>
      <c r="LT38" s="1">
        <f t="shared" si="205"/>
        <v>-3.1959191696029476</v>
      </c>
      <c r="LU38" s="1">
        <f t="shared" si="205"/>
        <v>-3.1983661590727492</v>
      </c>
      <c r="LV38" s="1">
        <f t="shared" ref="LV38:OG38" si="206">IF(OR($G8="",$H8=""),"",IF($D$2="","",IF($D$2="normal",0,-LN(LV$35))-LN($H8)-(((IF($D$2="normal",LV$35,LV$34)-$G8)^2)/(2*($H8^2)))))</f>
        <v>-3.2008092804144312</v>
      </c>
      <c r="LW38" s="1">
        <f t="shared" si="206"/>
        <v>-3.2032485473318602</v>
      </c>
      <c r="LX38" s="1">
        <f t="shared" si="206"/>
        <v>-3.2056839734532305</v>
      </c>
      <c r="LY38" s="1">
        <f t="shared" si="206"/>
        <v>-3.2081155723316286</v>
      </c>
      <c r="LZ38" s="1">
        <f t="shared" si="206"/>
        <v>-3.2105433574455944</v>
      </c>
      <c r="MA38" s="1">
        <f t="shared" si="206"/>
        <v>-3.2129673421996747</v>
      </c>
      <c r="MB38" s="1">
        <f t="shared" si="206"/>
        <v>-3.2153875399249778</v>
      </c>
      <c r="MC38" s="1">
        <f t="shared" si="206"/>
        <v>-3.2178039638797151</v>
      </c>
      <c r="MD38" s="1">
        <f t="shared" si="206"/>
        <v>-3.2202166272497426</v>
      </c>
      <c r="ME38" s="1">
        <f t="shared" si="206"/>
        <v>-3.2226255431490967</v>
      </c>
      <c r="MF38" s="1">
        <f t="shared" si="206"/>
        <v>-3.2250307246205221</v>
      </c>
      <c r="MG38" s="1">
        <f t="shared" si="206"/>
        <v>-3.2274321846360019</v>
      </c>
      <c r="MH38" s="1">
        <f t="shared" si="206"/>
        <v>-3.22982993609727</v>
      </c>
      <c r="MI38" s="1">
        <f t="shared" si="206"/>
        <v>-3.2322239918363351</v>
      </c>
      <c r="MJ38" s="1">
        <f t="shared" si="206"/>
        <v>-3.2346143646159864</v>
      </c>
      <c r="MK38" s="1">
        <f t="shared" si="206"/>
        <v>-3.2370010671303002</v>
      </c>
      <c r="ML38" s="1">
        <f t="shared" si="206"/>
        <v>-3.2393841120051436</v>
      </c>
      <c r="MM38" s="1">
        <f t="shared" si="206"/>
        <v>-3.241763511798669</v>
      </c>
      <c r="MN38" s="1">
        <f t="shared" si="206"/>
        <v>-3.2441392790018067</v>
      </c>
      <c r="MO38" s="1">
        <f t="shared" si="206"/>
        <v>-3.2465114260387553</v>
      </c>
      <c r="MP38" s="1">
        <f t="shared" si="206"/>
        <v>-3.2488799652674607</v>
      </c>
      <c r="MQ38" s="1">
        <f t="shared" si="206"/>
        <v>-3.2512449089800985</v>
      </c>
      <c r="MR38" s="1">
        <f t="shared" si="206"/>
        <v>-3.253606269403547</v>
      </c>
      <c r="MS38" s="1">
        <f t="shared" si="206"/>
        <v>-3.2559640586998584</v>
      </c>
      <c r="MT38" s="1">
        <f t="shared" si="206"/>
        <v>-3.258318288966723</v>
      </c>
      <c r="MU38" s="1">
        <f t="shared" si="206"/>
        <v>-3.2606689722379332</v>
      </c>
      <c r="MV38" s="1">
        <f t="shared" si="206"/>
        <v>-3.263016120483841</v>
      </c>
      <c r="MW38" s="1">
        <f t="shared" si="206"/>
        <v>-3.265359745611808</v>
      </c>
      <c r="MX38" s="1">
        <f t="shared" si="206"/>
        <v>-3.2676998594666595</v>
      </c>
      <c r="MY38" s="1">
        <f t="shared" si="206"/>
        <v>-3.2700364738311274</v>
      </c>
      <c r="MZ38" s="1">
        <f t="shared" si="206"/>
        <v>-3.2723696004262917</v>
      </c>
      <c r="NA38" s="1">
        <f t="shared" si="206"/>
        <v>-3.2746992509120192</v>
      </c>
      <c r="NB38" s="1">
        <f t="shared" si="206"/>
        <v>-3.2770254368873943</v>
      </c>
      <c r="NC38" s="1">
        <f t="shared" si="206"/>
        <v>-3.279348169891152</v>
      </c>
      <c r="ND38" s="1">
        <f t="shared" si="206"/>
        <v>-3.281667461402102</v>
      </c>
      <c r="NE38" s="1">
        <f t="shared" si="206"/>
        <v>-3.2839833228395499</v>
      </c>
      <c r="NF38" s="1">
        <f t="shared" si="206"/>
        <v>-3.2862957655637177</v>
      </c>
      <c r="NG38" s="1">
        <f t="shared" si="206"/>
        <v>-3.2886048008761573</v>
      </c>
      <c r="NH38" s="1">
        <f t="shared" si="206"/>
        <v>-3.2909104400201605</v>
      </c>
      <c r="NI38" s="1">
        <f t="shared" si="206"/>
        <v>-3.2932126941811681</v>
      </c>
      <c r="NJ38" s="1">
        <f t="shared" si="206"/>
        <v>-3.2955115744871728</v>
      </c>
      <c r="NK38" s="1">
        <f t="shared" si="206"/>
        <v>-3.2978070920091191</v>
      </c>
      <c r="NL38" s="1">
        <f t="shared" si="206"/>
        <v>-3.3000992577612998</v>
      </c>
      <c r="NM38" s="1">
        <f t="shared" si="206"/>
        <v>-3.3023880827017522</v>
      </c>
      <c r="NN38" s="1">
        <f t="shared" si="206"/>
        <v>-3.3046735777326419</v>
      </c>
      <c r="NO38" s="1">
        <f t="shared" si="206"/>
        <v>-3.306955753700656</v>
      </c>
      <c r="NP38" s="1">
        <f t="shared" si="206"/>
        <v>-3.3092346213973802</v>
      </c>
      <c r="NQ38" s="1">
        <f t="shared" si="206"/>
        <v>-3.3115101915596825</v>
      </c>
      <c r="NR38" s="1">
        <f t="shared" si="206"/>
        <v>-3.3137824748700884</v>
      </c>
      <c r="NS38" s="1">
        <f t="shared" si="206"/>
        <v>-3.316051481957154</v>
      </c>
      <c r="NT38" s="1">
        <f t="shared" si="206"/>
        <v>-3.3183172233958338</v>
      </c>
      <c r="NU38" s="1">
        <f t="shared" si="206"/>
        <v>-3.3205797097078515</v>
      </c>
      <c r="NV38" s="1">
        <f t="shared" si="206"/>
        <v>-3.3228389513620606</v>
      </c>
      <c r="NW38" s="1">
        <f t="shared" si="206"/>
        <v>-3.3250949587748067</v>
      </c>
      <c r="NX38" s="1">
        <f t="shared" si="206"/>
        <v>-3.3273477423102809</v>
      </c>
      <c r="NY38" s="1">
        <f t="shared" si="206"/>
        <v>-3.32959731228088</v>
      </c>
      <c r="NZ38" s="1">
        <f t="shared" si="206"/>
        <v>-3.3318436789475534</v>
      </c>
      <c r="OA38" s="1">
        <f t="shared" si="206"/>
        <v>-3.3340868525201532</v>
      </c>
      <c r="OB38" s="1">
        <f t="shared" si="206"/>
        <v>-3.3363268431577775</v>
      </c>
      <c r="OC38" s="1">
        <f t="shared" si="206"/>
        <v>-3.3385636609691161</v>
      </c>
      <c r="OD38" s="1">
        <f t="shared" si="206"/>
        <v>-3.340797316012786</v>
      </c>
      <c r="OE38" s="1">
        <f t="shared" si="206"/>
        <v>-3.3430278182976707</v>
      </c>
      <c r="OF38" s="1">
        <f t="shared" si="206"/>
        <v>-3.3452551777832542</v>
      </c>
      <c r="OG38" s="1">
        <f t="shared" si="206"/>
        <v>-3.3474794043799494</v>
      </c>
      <c r="OH38" s="1">
        <f t="shared" ref="OH38:QS38" si="207">IF(OR($G8="",$H8=""),"",IF($D$2="","",IF($D$2="normal",0,-LN(OH$35))-LN($H8)-(((IF($D$2="normal",OH$35,OH$34)-$G8)^2)/(2*($H8^2)))))</f>
        <v>-3.3497005079494273</v>
      </c>
      <c r="OI38" s="1">
        <f t="shared" si="207"/>
        <v>-3.3519184983049435</v>
      </c>
      <c r="OJ38" s="1">
        <f t="shared" si="207"/>
        <v>-3.3541333852116586</v>
      </c>
      <c r="OK38" s="1">
        <f t="shared" si="207"/>
        <v>-3.3563451783869618</v>
      </c>
      <c r="OL38" s="1">
        <f t="shared" si="207"/>
        <v>-3.3585538875007819</v>
      </c>
      <c r="OM38" s="1">
        <f t="shared" si="207"/>
        <v>-3.360759522175909</v>
      </c>
      <c r="ON38" s="1">
        <f t="shared" si="207"/>
        <v>-3.3629620919883001</v>
      </c>
      <c r="OO38" s="1">
        <f t="shared" si="207"/>
        <v>-3.3651616064673942</v>
      </c>
      <c r="OP38" s="1">
        <f t="shared" si="207"/>
        <v>-3.3673580750964125</v>
      </c>
      <c r="OQ38" s="1">
        <f t="shared" si="207"/>
        <v>-3.3695515073126705</v>
      </c>
      <c r="OR38" s="1">
        <f t="shared" si="207"/>
        <v>-3.3717419125078707</v>
      </c>
      <c r="OS38" s="1">
        <f t="shared" si="207"/>
        <v>-3.3739293000284096</v>
      </c>
      <c r="OT38" s="1">
        <f t="shared" si="207"/>
        <v>-3.376113679175671</v>
      </c>
      <c r="OU38" s="1">
        <f t="shared" si="207"/>
        <v>-3.3782950592063186</v>
      </c>
      <c r="OV38" s="1">
        <f t="shared" si="207"/>
        <v>-3.3804734493325905</v>
      </c>
      <c r="OW38" s="1">
        <f t="shared" si="207"/>
        <v>-3.3826488587225896</v>
      </c>
      <c r="OX38" s="1">
        <f t="shared" si="207"/>
        <v>-3.3848212965005655</v>
      </c>
      <c r="OY38" s="1">
        <f t="shared" si="207"/>
        <v>-3.3869907717472052</v>
      </c>
      <c r="OZ38" s="1">
        <f t="shared" si="207"/>
        <v>-3.3891572934999115</v>
      </c>
      <c r="PA38" s="1">
        <f t="shared" si="207"/>
        <v>-3.3913208707530851</v>
      </c>
      <c r="PB38" s="1">
        <f t="shared" si="207"/>
        <v>-3.393481512458401</v>
      </c>
      <c r="PC38" s="1">
        <f t="shared" si="207"/>
        <v>-3.3956392275250846</v>
      </c>
      <c r="PD38" s="1">
        <f t="shared" si="207"/>
        <v>-3.3977940248201857</v>
      </c>
      <c r="PE38" s="1">
        <f t="shared" si="207"/>
        <v>-3.399945913168847</v>
      </c>
      <c r="PF38" s="1">
        <f t="shared" si="207"/>
        <v>-3.4020949013545767</v>
      </c>
      <c r="PG38" s="1">
        <f t="shared" si="207"/>
        <v>-3.4042409981195139</v>
      </c>
      <c r="PH38" s="1">
        <f t="shared" si="207"/>
        <v>-3.406384212164689</v>
      </c>
      <c r="PI38" s="1">
        <f t="shared" si="207"/>
        <v>-3.4085245521502938</v>
      </c>
      <c r="PJ38" s="1">
        <f t="shared" si="207"/>
        <v>-3.4106620266959347</v>
      </c>
      <c r="PK38" s="1">
        <f t="shared" si="207"/>
        <v>-3.4127966443808941</v>
      </c>
      <c r="PL38" s="1">
        <f t="shared" si="207"/>
        <v>-3.4149284137443878</v>
      </c>
      <c r="PM38" s="1">
        <f t="shared" si="207"/>
        <v>-3.4170573432858156</v>
      </c>
      <c r="PN38" s="1">
        <f t="shared" si="207"/>
        <v>-3.4191834414650164</v>
      </c>
      <c r="PO38" s="1">
        <f t="shared" si="207"/>
        <v>-3.4213067167025173</v>
      </c>
      <c r="PP38" s="1">
        <f t="shared" si="207"/>
        <v>-3.4234271773797791</v>
      </c>
      <c r="PQ38" s="1">
        <f t="shared" si="207"/>
        <v>-3.4255448318394475</v>
      </c>
      <c r="PR38" s="1">
        <f t="shared" si="207"/>
        <v>-3.4276596883855923</v>
      </c>
      <c r="PS38" s="1">
        <f t="shared" si="207"/>
        <v>-3.4297717552839524</v>
      </c>
      <c r="PT38" s="1">
        <f t="shared" si="207"/>
        <v>-3.431881040762176</v>
      </c>
      <c r="PU38" s="1">
        <f t="shared" si="207"/>
        <v>-3.4339875530100565</v>
      </c>
      <c r="PV38" s="1">
        <f t="shared" si="207"/>
        <v>-3.4360913001797719</v>
      </c>
      <c r="PW38" s="1">
        <f t="shared" si="207"/>
        <v>-3.4381922903861173</v>
      </c>
      <c r="PX38" s="1">
        <f t="shared" si="207"/>
        <v>-3.44029053170674</v>
      </c>
      <c r="PY38" s="1">
        <f t="shared" si="207"/>
        <v>-3.4423860321823674</v>
      </c>
      <c r="PZ38" s="1">
        <f t="shared" si="207"/>
        <v>-3.4444787998170394</v>
      </c>
      <c r="QA38" s="1">
        <f t="shared" si="207"/>
        <v>-3.4465688425783316</v>
      </c>
      <c r="QB38" s="1">
        <f t="shared" si="207"/>
        <v>-3.4486561683975854</v>
      </c>
      <c r="QC38" s="1">
        <f t="shared" si="207"/>
        <v>-3.4507407851701299</v>
      </c>
      <c r="QD38" s="1">
        <f t="shared" si="207"/>
        <v>-3.4528227007555015</v>
      </c>
      <c r="QE38" s="1">
        <f t="shared" si="207"/>
        <v>-3.454901922977669</v>
      </c>
      <c r="QF38" s="1">
        <f t="shared" si="207"/>
        <v>-3.4569784596252489</v>
      </c>
      <c r="QG38" s="1">
        <f t="shared" si="207"/>
        <v>-3.4590523184517217</v>
      </c>
      <c r="QH38" s="1">
        <f t="shared" si="207"/>
        <v>-3.461123507175651</v>
      </c>
      <c r="QI38" s="1">
        <f t="shared" si="207"/>
        <v>-3.4631920334808921</v>
      </c>
      <c r="QJ38" s="1">
        <f t="shared" si="207"/>
        <v>-3.4652579050168093</v>
      </c>
      <c r="QK38" s="1">
        <f t="shared" si="207"/>
        <v>-3.4673211293984809</v>
      </c>
      <c r="QL38" s="1">
        <f t="shared" si="207"/>
        <v>-3.4693817142069125</v>
      </c>
      <c r="QM38" s="1">
        <f t="shared" si="207"/>
        <v>-3.4714396669892391</v>
      </c>
      <c r="QN38" s="1">
        <f t="shared" si="207"/>
        <v>-3.4734949952589358</v>
      </c>
      <c r="QO38" s="1">
        <f t="shared" si="207"/>
        <v>-3.4755477064960192</v>
      </c>
      <c r="QP38" s="1">
        <f t="shared" si="207"/>
        <v>-3.4775978081472494</v>
      </c>
      <c r="QQ38" s="1">
        <f t="shared" si="207"/>
        <v>-3.4796453076263303</v>
      </c>
      <c r="QR38" s="1">
        <f t="shared" si="207"/>
        <v>-3.481690212314112</v>
      </c>
      <c r="QS38" s="1">
        <f t="shared" si="207"/>
        <v>-3.4837325295587847</v>
      </c>
      <c r="QT38" s="1">
        <f t="shared" ref="QT38:ST38" si="208">IF(OR($G8="",$H8=""),"",IF($D$2="","",IF($D$2="normal",0,-LN(QT$35))-LN($H8)-(((IF($D$2="normal",QT$35,QT$34)-$G8)^2)/(2*($H8^2)))))</f>
        <v>-3.485772266676078</v>
      </c>
      <c r="QU38" s="1">
        <f t="shared" si="208"/>
        <v>-3.4878094309494543</v>
      </c>
      <c r="QV38" s="1">
        <f t="shared" si="208"/>
        <v>-3.489844029630301</v>
      </c>
      <c r="QW38" s="1">
        <f t="shared" si="208"/>
        <v>-3.4918760699381246</v>
      </c>
      <c r="QX38" s="1">
        <f t="shared" si="208"/>
        <v>-3.4939055590607406</v>
      </c>
      <c r="QY38" s="1">
        <f t="shared" si="208"/>
        <v>-3.4959325041544607</v>
      </c>
      <c r="QZ38" s="1">
        <f t="shared" si="208"/>
        <v>-3.4979569123442822</v>
      </c>
      <c r="RA38" s="1">
        <f t="shared" si="208"/>
        <v>-3.4999787907240743</v>
      </c>
      <c r="RB38" s="1">
        <f t="shared" si="208"/>
        <v>-3.5019981463567604</v>
      </c>
      <c r="RC38" s="1">
        <f t="shared" si="208"/>
        <v>-3.5040149862745045</v>
      </c>
      <c r="RD38" s="1">
        <f t="shared" si="208"/>
        <v>-3.506029317478891</v>
      </c>
      <c r="RE38" s="1">
        <f t="shared" si="208"/>
        <v>-3.5080411469411064</v>
      </c>
      <c r="RF38" s="1">
        <f t="shared" si="208"/>
        <v>-3.5100504816021183</v>
      </c>
      <c r="RG38" s="1">
        <f t="shared" si="208"/>
        <v>-3.5120573283728538</v>
      </c>
      <c r="RH38" s="1">
        <f t="shared" si="208"/>
        <v>-3.5140616941343747</v>
      </c>
      <c r="RI38" s="1">
        <f t="shared" si="208"/>
        <v>-3.5160635857380544</v>
      </c>
      <c r="RJ38" s="1">
        <f t="shared" si="208"/>
        <v>-3.5180630100057511</v>
      </c>
      <c r="RK38" s="1">
        <f t="shared" si="208"/>
        <v>-3.5200599737299809</v>
      </c>
      <c r="RL38" s="1">
        <f t="shared" si="208"/>
        <v>-3.522054483674089</v>
      </c>
      <c r="RM38" s="1">
        <f t="shared" si="208"/>
        <v>-3.5240465465724187</v>
      </c>
      <c r="RN38" s="1">
        <f t="shared" si="208"/>
        <v>-3.5260361691304847</v>
      </c>
      <c r="RO38" s="1">
        <f t="shared" si="208"/>
        <v>-3.5280233580251341</v>
      </c>
      <c r="RP38" s="1">
        <f t="shared" si="208"/>
        <v>-3.5300081199047191</v>
      </c>
      <c r="RQ38" s="1">
        <f t="shared" si="208"/>
        <v>-3.5319904613892574</v>
      </c>
      <c r="RR38" s="1">
        <f t="shared" si="208"/>
        <v>-3.5339703890706002</v>
      </c>
      <c r="RS38" s="1">
        <f t="shared" si="208"/>
        <v>-3.5359479095125921</v>
      </c>
      <c r="RT38" s="1">
        <f t="shared" si="208"/>
        <v>-3.537923029251234</v>
      </c>
      <c r="RU38" s="1">
        <f t="shared" si="208"/>
        <v>-3.5398957547948449</v>
      </c>
      <c r="RV38" s="1">
        <f t="shared" si="208"/>
        <v>-3.5418660926242165</v>
      </c>
      <c r="RW38" s="1">
        <f t="shared" si="208"/>
        <v>-3.5438340491927782</v>
      </c>
      <c r="RX38" s="1">
        <f t="shared" si="208"/>
        <v>-3.5457996309267479</v>
      </c>
      <c r="RY38" s="1">
        <f t="shared" si="208"/>
        <v>-3.5477628442252915</v>
      </c>
      <c r="RZ38" s="1">
        <f t="shared" si="208"/>
        <v>-3.5497236954606763</v>
      </c>
      <c r="SA38" s="1">
        <f t="shared" si="208"/>
        <v>-3.5516821909784255</v>
      </c>
      <c r="SB38" s="1">
        <f t="shared" si="208"/>
        <v>-3.5536383370974689</v>
      </c>
      <c r="SC38" s="1">
        <f t="shared" si="208"/>
        <v>-3.5555921401102966</v>
      </c>
      <c r="SD38" s="1">
        <f t="shared" si="208"/>
        <v>-3.5575436062831067</v>
      </c>
      <c r="SE38" s="1">
        <f t="shared" si="208"/>
        <v>-3.5594927418559581</v>
      </c>
      <c r="SF38" s="1">
        <f t="shared" si="208"/>
        <v>-3.5614395530429155</v>
      </c>
      <c r="SG38" s="1">
        <f t="shared" si="208"/>
        <v>-3.5633840460321964</v>
      </c>
      <c r="SH38" s="1">
        <f t="shared" si="208"/>
        <v>-3.5653262269863215</v>
      </c>
      <c r="SI38" s="1">
        <f t="shared" si="208"/>
        <v>-3.5672661020422529</v>
      </c>
      <c r="SJ38" s="1">
        <f t="shared" si="208"/>
        <v>-3.569203677311545</v>
      </c>
      <c r="SK38" s="1">
        <f t="shared" si="208"/>
        <v>-3.5711389588804816</v>
      </c>
      <c r="SL38" s="1">
        <f t="shared" si="208"/>
        <v>-3.5730719528102233</v>
      </c>
      <c r="SM38" s="1">
        <f t="shared" si="208"/>
        <v>-3.5750026651369438</v>
      </c>
      <c r="SN38" s="1">
        <f t="shared" si="208"/>
        <v>-3.5769311018719705</v>
      </c>
      <c r="SO38" s="1">
        <f t="shared" si="208"/>
        <v>-3.578857269001928</v>
      </c>
      <c r="SP38" s="1">
        <f t="shared" si="208"/>
        <v>-3.5807811724888698</v>
      </c>
      <c r="SQ38" s="1">
        <f t="shared" si="208"/>
        <v>-3.5827028182704197</v>
      </c>
      <c r="SR38" s="1">
        <f t="shared" si="208"/>
        <v>-3.5846222122599056</v>
      </c>
      <c r="SS38" s="1">
        <f t="shared" si="208"/>
        <v>-3.5865393603464959</v>
      </c>
      <c r="ST38" s="1">
        <f t="shared" si="208"/>
        <v>-3.5884542683953269</v>
      </c>
    </row>
    <row r="39" spans="7:514" x14ac:dyDescent="0.45">
      <c r="N39" s="65">
        <f t="shared" ref="N39:BY39" si="209">IF(OR($G9="",$H9=""),"",IF($D$2="","",IF($D$2="normal",0,-LN(N$35))-LN($H9)-(((IF($D$2="normal",N$35,N$34)-$G9)^2)/(2*($H9^2)))))</f>
        <v>-2.6388280073980379</v>
      </c>
      <c r="O39" s="1">
        <f t="shared" si="209"/>
        <v>-2.6467156806396193</v>
      </c>
      <c r="P39" s="1">
        <f t="shared" si="209"/>
        <v>-2.6545444489020364</v>
      </c>
      <c r="Q39" s="1">
        <f t="shared" si="209"/>
        <v>-2.6623152191006434</v>
      </c>
      <c r="R39" s="1">
        <f t="shared" si="209"/>
        <v>-2.6700288770907816</v>
      </c>
      <c r="S39" s="1">
        <f t="shared" si="209"/>
        <v>-2.6776862883192045</v>
      </c>
      <c r="T39" s="1">
        <f t="shared" si="209"/>
        <v>-2.6852882984504052</v>
      </c>
      <c r="U39" s="1">
        <f t="shared" si="209"/>
        <v>-2.6928357339690012</v>
      </c>
      <c r="V39" s="1">
        <f t="shared" si="209"/>
        <v>-2.7003294027592735</v>
      </c>
      <c r="W39" s="1">
        <f t="shared" si="209"/>
        <v>-2.7077700946628869</v>
      </c>
      <c r="X39" s="1">
        <f t="shared" si="209"/>
        <v>-2.7151585820157802</v>
      </c>
      <c r="Y39" s="1">
        <f t="shared" si="209"/>
        <v>-2.7224956201651525</v>
      </c>
      <c r="Z39" s="1">
        <f t="shared" si="209"/>
        <v>-2.7297819479674246</v>
      </c>
      <c r="AA39" s="1">
        <f t="shared" si="209"/>
        <v>-2.737018288268017</v>
      </c>
      <c r="AB39" s="1">
        <f t="shared" si="209"/>
        <v>-2.7442053483637325</v>
      </c>
      <c r="AC39" s="1">
        <f t="shared" si="209"/>
        <v>-2.751343820448501</v>
      </c>
      <c r="AD39" s="1">
        <f t="shared" si="209"/>
        <v>-2.7584343820431978</v>
      </c>
      <c r="AE39" s="1">
        <f t="shared" si="209"/>
        <v>-2.7654776964102195</v>
      </c>
      <c r="AF39" s="1">
        <f t="shared" si="209"/>
        <v>-2.7724744129534606</v>
      </c>
      <c r="AG39" s="1">
        <f t="shared" si="209"/>
        <v>-2.779425167604304</v>
      </c>
      <c r="AH39" s="1">
        <f t="shared" si="209"/>
        <v>-2.7863305831942156</v>
      </c>
      <c r="AI39" s="1">
        <f t="shared" si="209"/>
        <v>-2.7931912698144883</v>
      </c>
      <c r="AJ39" s="1">
        <f t="shared" si="209"/>
        <v>-2.8000078251636795</v>
      </c>
      <c r="AK39" s="1">
        <f t="shared" si="209"/>
        <v>-2.8067808348832282</v>
      </c>
      <c r="AL39" s="1">
        <f t="shared" si="209"/>
        <v>-2.8135108728817491</v>
      </c>
      <c r="AM39" s="1">
        <f t="shared" si="209"/>
        <v>-2.8201985016484445</v>
      </c>
      <c r="AN39" s="1">
        <f t="shared" si="209"/>
        <v>-2.8268442725560869</v>
      </c>
      <c r="AO39" s="1">
        <f t="shared" si="209"/>
        <v>-2.8334487261539727</v>
      </c>
      <c r="AP39" s="1">
        <f t="shared" si="209"/>
        <v>-2.8400123924512473</v>
      </c>
      <c r="AQ39" s="1">
        <f t="shared" si="209"/>
        <v>-2.8465357911909934</v>
      </c>
      <c r="AR39" s="1">
        <f t="shared" si="209"/>
        <v>-2.8530194321154174</v>
      </c>
      <c r="AS39" s="1">
        <f t="shared" si="209"/>
        <v>-2.8594638152225049</v>
      </c>
      <c r="AT39" s="1">
        <f t="shared" si="209"/>
        <v>-2.8658694310144548</v>
      </c>
      <c r="AU39" s="1">
        <f t="shared" si="209"/>
        <v>-2.8722367607382187</v>
      </c>
      <c r="AV39" s="1">
        <f t="shared" si="209"/>
        <v>-2.8785662766184372</v>
      </c>
      <c r="AW39" s="1">
        <f t="shared" si="209"/>
        <v>-2.8848584420830674</v>
      </c>
      <c r="AX39" s="1">
        <f t="shared" si="209"/>
        <v>-2.8911137119819728</v>
      </c>
      <c r="AY39" s="1">
        <f t="shared" si="209"/>
        <v>-2.8973325327987332</v>
      </c>
      <c r="AZ39" s="1">
        <f t="shared" si="209"/>
        <v>-2.9035153428559384</v>
      </c>
      <c r="BA39" s="1">
        <f t="shared" si="209"/>
        <v>-2.9096625725141902</v>
      </c>
      <c r="BB39" s="1">
        <f t="shared" si="209"/>
        <v>-2.9157746443650585</v>
      </c>
      <c r="BC39" s="1">
        <f t="shared" si="209"/>
        <v>-2.9218519734181951</v>
      </c>
      <c r="BD39" s="1">
        <f t="shared" si="209"/>
        <v>-2.9278949672828372</v>
      </c>
      <c r="BE39" s="1">
        <f t="shared" si="209"/>
        <v>-2.9339040263438743</v>
      </c>
      <c r="BF39" s="1">
        <f t="shared" si="209"/>
        <v>-2.9398795439327055</v>
      </c>
      <c r="BG39" s="1">
        <f t="shared" si="209"/>
        <v>-2.9458219064930424</v>
      </c>
      <c r="BH39" s="1">
        <f t="shared" si="209"/>
        <v>-2.9517314937418564</v>
      </c>
      <c r="BI39" s="1">
        <f t="shared" si="209"/>
        <v>-2.9576086788256286</v>
      </c>
      <c r="BJ39" s="1">
        <f t="shared" si="209"/>
        <v>-2.9634538284720753</v>
      </c>
      <c r="BK39" s="1">
        <f t="shared" si="209"/>
        <v>-2.9692673031374985</v>
      </c>
      <c r="BL39" s="1">
        <f t="shared" si="209"/>
        <v>-2.9750494571499138</v>
      </c>
      <c r="BM39" s="1">
        <f t="shared" si="209"/>
        <v>-2.9808006388481081</v>
      </c>
      <c r="BN39" s="1">
        <f t="shared" si="209"/>
        <v>-2.986521190716751</v>
      </c>
      <c r="BO39" s="1">
        <f t="shared" si="209"/>
        <v>-2.9922114495177121</v>
      </c>
      <c r="BP39" s="1">
        <f t="shared" si="209"/>
        <v>-2.9978717464176912</v>
      </c>
      <c r="BQ39" s="1">
        <f t="shared" si="209"/>
        <v>-3.0035024071123044</v>
      </c>
      <c r="BR39" s="1">
        <f t="shared" si="209"/>
        <v>-3.0091037519467325</v>
      </c>
      <c r="BS39" s="1">
        <f t="shared" si="209"/>
        <v>-3.0146760960330474</v>
      </c>
      <c r="BT39" s="1">
        <f t="shared" si="209"/>
        <v>-3.0202197493643288</v>
      </c>
      <c r="BU39" s="1">
        <f t="shared" si="209"/>
        <v>-3.0257350169256751</v>
      </c>
      <c r="BV39" s="1">
        <f t="shared" si="209"/>
        <v>-3.0312221988022063</v>
      </c>
      <c r="BW39" s="1">
        <f t="shared" si="209"/>
        <v>-3.0366815902841635</v>
      </c>
      <c r="BX39" s="1">
        <f t="shared" si="209"/>
        <v>-3.0421134819691913</v>
      </c>
      <c r="BY39" s="1">
        <f t="shared" si="209"/>
        <v>-3.0475181598618968</v>
      </c>
      <c r="BZ39" s="1">
        <f t="shared" ref="BZ39:EK39" si="210">IF(OR($G9="",$H9=""),"",IF($D$2="","",IF($D$2="normal",0,-LN(BZ$35))-LN($H9)-(((IF($D$2="normal",BZ$35,BZ$34)-$G9)^2)/(2*($H9^2)))))</f>
        <v>-3.0528959054707725</v>
      </c>
      <c r="CA39" s="1">
        <f t="shared" si="210"/>
        <v>-3.0582469959025653</v>
      </c>
      <c r="CB39" s="1">
        <f t="shared" si="210"/>
        <v>-3.0635717039541737</v>
      </c>
      <c r="CC39" s="1">
        <f t="shared" si="210"/>
        <v>-3.0688702982021465</v>
      </c>
      <c r="CD39" s="1">
        <f t="shared" si="210"/>
        <v>-3.0741430430898657</v>
      </c>
      <c r="CE39" s="1">
        <f t="shared" si="210"/>
        <v>-3.0793901990124763</v>
      </c>
      <c r="CF39" s="1">
        <f t="shared" si="210"/>
        <v>-3.0846120223996412</v>
      </c>
      <c r="CG39" s="1">
        <f t="shared" si="210"/>
        <v>-3.0898087657961781</v>
      </c>
      <c r="CH39" s="1">
        <f t="shared" si="210"/>
        <v>-3.0949806779406552</v>
      </c>
      <c r="CI39" s="1">
        <f t="shared" si="210"/>
        <v>-3.100128003841998</v>
      </c>
      <c r="CJ39" s="1">
        <f t="shared" si="210"/>
        <v>-3.1052509848541709</v>
      </c>
      <c r="CK39" s="1">
        <f t="shared" si="210"/>
        <v>-3.1103498587489913</v>
      </c>
      <c r="CL39" s="1">
        <f t="shared" si="210"/>
        <v>-3.1154248597871335</v>
      </c>
      <c r="CM39" s="1">
        <f t="shared" si="210"/>
        <v>-3.1204762187873745</v>
      </c>
      <c r="CN39" s="1">
        <f t="shared" si="210"/>
        <v>-3.1255041631941332</v>
      </c>
      <c r="CO39" s="1">
        <f t="shared" si="210"/>
        <v>-3.1305089171433549</v>
      </c>
      <c r="CP39" s="1">
        <f t="shared" si="210"/>
        <v>-3.1354907015267899</v>
      </c>
      <c r="CQ39" s="1">
        <f t="shared" si="210"/>
        <v>-3.1404497340547124</v>
      </c>
      <c r="CR39" s="1">
        <f t="shared" si="210"/>
        <v>-3.1453862293171255</v>
      </c>
      <c r="CS39" s="1">
        <f t="shared" si="210"/>
        <v>-3.1503003988434921</v>
      </c>
      <c r="CT39" s="1">
        <f t="shared" si="210"/>
        <v>-3.1551924511610419</v>
      </c>
      <c r="CU39" s="1">
        <f t="shared" si="210"/>
        <v>-3.1600625918516889</v>
      </c>
      <c r="CV39" s="1">
        <f t="shared" si="210"/>
        <v>-3.1649110236076026</v>
      </c>
      <c r="CW39" s="1">
        <f t="shared" si="210"/>
        <v>-3.1697379462854665</v>
      </c>
      <c r="CX39" s="1">
        <f t="shared" si="210"/>
        <v>-3.1745435569594656</v>
      </c>
      <c r="CY39" s="1">
        <f t="shared" si="210"/>
        <v>-3.179328049973039</v>
      </c>
      <c r="CZ39" s="1">
        <f t="shared" si="210"/>
        <v>-3.1840916169894284</v>
      </c>
      <c r="DA39" s="1">
        <f t="shared" si="210"/>
        <v>-3.1888344470410557</v>
      </c>
      <c r="DB39" s="1">
        <f t="shared" si="210"/>
        <v>-3.1935567265777665</v>
      </c>
      <c r="DC39" s="1">
        <f t="shared" si="210"/>
        <v>-3.1982586395139712</v>
      </c>
      <c r="DD39" s="1">
        <f t="shared" si="210"/>
        <v>-3.2029403672747025</v>
      </c>
      <c r="DE39" s="1">
        <f t="shared" si="210"/>
        <v>-3.2076020888406376</v>
      </c>
      <c r="DF39" s="1">
        <f t="shared" si="210"/>
        <v>-3.2122439807920968</v>
      </c>
      <c r="DG39" s="1">
        <f t="shared" si="210"/>
        <v>-3.2168662173520537</v>
      </c>
      <c r="DH39" s="1">
        <f t="shared" si="210"/>
        <v>-3.2214689704281856</v>
      </c>
      <c r="DI39" s="1">
        <f t="shared" si="210"/>
        <v>-3.2260524096539811</v>
      </c>
      <c r="DJ39" s="1">
        <f t="shared" si="210"/>
        <v>-3.2306167024289434</v>
      </c>
      <c r="DK39" s="1">
        <f t="shared" si="210"/>
        <v>-3.2351620139578952</v>
      </c>
      <c r="DL39" s="1">
        <f t="shared" si="210"/>
        <v>-3.2396885072894324</v>
      </c>
      <c r="DM39" s="1">
        <f t="shared" si="210"/>
        <v>-3.2441963433535244</v>
      </c>
      <c r="DN39" s="1">
        <f t="shared" si="210"/>
        <v>-3.2486856809983018</v>
      </c>
      <c r="DO39" s="1">
        <f t="shared" si="210"/>
        <v>-3.2531566770260429</v>
      </c>
      <c r="DP39" s="1">
        <f t="shared" si="210"/>
        <v>-3.2576094862283851</v>
      </c>
      <c r="DQ39" s="1">
        <f t="shared" si="210"/>
        <v>-3.2620442614207774</v>
      </c>
      <c r="DR39" s="1">
        <f t="shared" si="210"/>
        <v>-3.2664611534761954</v>
      </c>
      <c r="DS39" s="1">
        <f t="shared" si="210"/>
        <v>-3.2708603113581383</v>
      </c>
      <c r="DT39" s="1">
        <f t="shared" si="210"/>
        <v>-3.2752418821529243</v>
      </c>
      <c r="DU39" s="1">
        <f t="shared" si="210"/>
        <v>-3.2796060111013041</v>
      </c>
      <c r="DV39" s="1">
        <f t="shared" si="210"/>
        <v>-3.2839528416294104</v>
      </c>
      <c r="DW39" s="1">
        <f t="shared" si="210"/>
        <v>-3.2882825153790542</v>
      </c>
      <c r="DX39" s="1">
        <f t="shared" si="210"/>
        <v>-3.2925951722373967</v>
      </c>
      <c r="DY39" s="1">
        <f t="shared" si="210"/>
        <v>-3.296890950365996</v>
      </c>
      <c r="DZ39" s="1">
        <f t="shared" si="210"/>
        <v>-3.3011699862292563</v>
      </c>
      <c r="EA39" s="1">
        <f t="shared" si="210"/>
        <v>-3.3054324146222958</v>
      </c>
      <c r="EB39" s="1">
        <f t="shared" si="210"/>
        <v>-3.309678368698235</v>
      </c>
      <c r="EC39" s="1">
        <f t="shared" si="210"/>
        <v>-3.3139079799949314</v>
      </c>
      <c r="ED39" s="1">
        <f t="shared" si="210"/>
        <v>-3.3181213784611692</v>
      </c>
      <c r="EE39" s="1">
        <f t="shared" si="210"/>
        <v>-3.3223186924823196</v>
      </c>
      <c r="EF39" s="1">
        <f t="shared" si="210"/>
        <v>-3.3265000489054812</v>
      </c>
      <c r="EG39" s="1">
        <f t="shared" si="210"/>
        <v>-3.3306655730641146</v>
      </c>
      <c r="EH39" s="1">
        <f t="shared" si="210"/>
        <v>-3.334815388802189</v>
      </c>
      <c r="EI39" s="1">
        <f t="shared" si="210"/>
        <v>-3.3389496184978418</v>
      </c>
      <c r="EJ39" s="1">
        <f t="shared" si="210"/>
        <v>-3.343068383086568</v>
      </c>
      <c r="EK39" s="1">
        <f t="shared" si="210"/>
        <v>-3.3471718020839565</v>
      </c>
      <c r="EL39" s="1">
        <f t="shared" ref="EL39:GW39" si="211">IF(OR($G9="",$H9=""),"",IF($D$2="","",IF($D$2="normal",0,-LN(EL$35))-LN($H9)-(((IF($D$2="normal",EL$35,EL$34)-$G9)^2)/(2*($H9^2)))))</f>
        <v>-3.3512599936079734</v>
      </c>
      <c r="EM39" s="1">
        <f t="shared" si="211"/>
        <v>-3.3553330744008125</v>
      </c>
      <c r="EN39" s="1">
        <f t="shared" si="211"/>
        <v>-3.3593911598503121</v>
      </c>
      <c r="EO39" s="1">
        <f t="shared" si="211"/>
        <v>-3.3634343640109612</v>
      </c>
      <c r="EP39" s="1">
        <f t="shared" si="211"/>
        <v>-3.3674627996245006</v>
      </c>
      <c r="EQ39" s="1">
        <f t="shared" si="211"/>
        <v>-3.3714765781401135</v>
      </c>
      <c r="ER39" s="1">
        <f t="shared" si="211"/>
        <v>-3.3754758097342439</v>
      </c>
      <c r="ES39" s="1">
        <f t="shared" si="211"/>
        <v>-3.3794606033300232</v>
      </c>
      <c r="ET39" s="1">
        <f t="shared" si="211"/>
        <v>-3.3834310666163323</v>
      </c>
      <c r="EU39" s="1">
        <f t="shared" si="211"/>
        <v>-3.3873873060664974</v>
      </c>
      <c r="EV39" s="1">
        <f t="shared" si="211"/>
        <v>-3.3913294269566383</v>
      </c>
      <c r="EW39" s="1">
        <f t="shared" si="211"/>
        <v>-3.3952575333836585</v>
      </c>
      <c r="EX39" s="1">
        <f t="shared" si="211"/>
        <v>-3.3991717282829121</v>
      </c>
      <c r="EY39" s="1">
        <f t="shared" si="211"/>
        <v>-3.403072113445528</v>
      </c>
      <c r="EZ39" s="1">
        <f t="shared" si="211"/>
        <v>-3.4069587895354156</v>
      </c>
      <c r="FA39" s="1">
        <f t="shared" si="211"/>
        <v>-3.4108318561059559</v>
      </c>
      <c r="FB39" s="1">
        <f t="shared" si="211"/>
        <v>-3.4146914116163831</v>
      </c>
      <c r="FC39" s="1">
        <f t="shared" si="211"/>
        <v>-3.4185375534478579</v>
      </c>
      <c r="FD39" s="1">
        <f t="shared" si="211"/>
        <v>-3.4223703779192567</v>
      </c>
      <c r="FE39" s="1">
        <f t="shared" si="211"/>
        <v>-3.4261899803026616</v>
      </c>
      <c r="FF39" s="1">
        <f t="shared" si="211"/>
        <v>-3.4299964548385717</v>
      </c>
      <c r="FG39" s="1">
        <f t="shared" si="211"/>
        <v>-3.4337898947508436</v>
      </c>
      <c r="FH39" s="1">
        <f t="shared" si="211"/>
        <v>-3.4375703922613479</v>
      </c>
      <c r="FI39" s="1">
        <f t="shared" si="211"/>
        <v>-3.441338038604377</v>
      </c>
      <c r="FJ39" s="1">
        <f t="shared" si="211"/>
        <v>-3.4450929240407824</v>
      </c>
      <c r="FK39" s="1">
        <f t="shared" si="211"/>
        <v>-3.4488351378718636</v>
      </c>
      <c r="FL39" s="1">
        <f t="shared" si="211"/>
        <v>-3.4525647684530103</v>
      </c>
      <c r="FM39" s="1">
        <f t="shared" si="211"/>
        <v>-3.4562819032070964</v>
      </c>
      <c r="FN39" s="1">
        <f t="shared" si="211"/>
        <v>-3.4599866286376475</v>
      </c>
      <c r="FO39" s="1">
        <f t="shared" si="211"/>
        <v>-3.4636790303417606</v>
      </c>
      <c r="FP39" s="1">
        <f t="shared" si="211"/>
        <v>-3.4673591930228143</v>
      </c>
      <c r="FQ39" s="1">
        <f t="shared" si="211"/>
        <v>-3.4710272005029408</v>
      </c>
      <c r="FR39" s="1">
        <f t="shared" si="211"/>
        <v>-3.4746831357352868</v>
      </c>
      <c r="FS39" s="1">
        <f t="shared" si="211"/>
        <v>-3.4783270808160669</v>
      </c>
      <c r="FT39" s="1">
        <f t="shared" si="211"/>
        <v>-3.481959116996395</v>
      </c>
      <c r="FU39" s="1">
        <f t="shared" si="211"/>
        <v>-3.485579324693922</v>
      </c>
      <c r="FV39" s="1">
        <f t="shared" si="211"/>
        <v>-3.4891877835042679</v>
      </c>
      <c r="FW39" s="1">
        <f t="shared" si="211"/>
        <v>-3.4927845722122615</v>
      </c>
      <c r="FX39" s="1">
        <f t="shared" si="211"/>
        <v>-3.4963697688029822</v>
      </c>
      <c r="FY39" s="1">
        <f t="shared" si="211"/>
        <v>-3.4999434504726201</v>
      </c>
      <c r="FZ39" s="1">
        <f t="shared" si="211"/>
        <v>-3.5035056936391489</v>
      </c>
      <c r="GA39" s="1">
        <f t="shared" si="211"/>
        <v>-3.5070565739528159</v>
      </c>
      <c r="GB39" s="1">
        <f t="shared" si="211"/>
        <v>-3.510596166306458</v>
      </c>
      <c r="GC39" s="1">
        <f t="shared" si="211"/>
        <v>-3.5141245448456471</v>
      </c>
      <c r="GD39" s="1">
        <f t="shared" si="211"/>
        <v>-3.5176417829786564</v>
      </c>
      <c r="GE39" s="1">
        <f t="shared" si="211"/>
        <v>-3.5211479533862708</v>
      </c>
      <c r="GF39" s="1">
        <f t="shared" si="211"/>
        <v>-3.524643128031427</v>
      </c>
      <c r="GG39" s="1">
        <f t="shared" si="211"/>
        <v>-3.5281273781686973</v>
      </c>
      <c r="GH39" s="1">
        <f t="shared" si="211"/>
        <v>-3.531600774353616</v>
      </c>
      <c r="GI39" s="1">
        <f t="shared" si="211"/>
        <v>-3.5350633864518501</v>
      </c>
      <c r="GJ39" s="1">
        <f t="shared" si="211"/>
        <v>-3.5385152836482239</v>
      </c>
      <c r="GK39" s="1">
        <f t="shared" si="211"/>
        <v>-3.5419565344555908</v>
      </c>
      <c r="GL39" s="1">
        <f t="shared" si="211"/>
        <v>-3.5453872067235626</v>
      </c>
      <c r="GM39" s="1">
        <f t="shared" si="211"/>
        <v>-3.5488073676471021</v>
      </c>
      <c r="GN39" s="1">
        <f t="shared" si="211"/>
        <v>-3.5522170837749663</v>
      </c>
      <c r="GO39" s="1">
        <f t="shared" si="211"/>
        <v>-3.5556164210180214</v>
      </c>
      <c r="GP39" s="1">
        <f t="shared" si="211"/>
        <v>-3.5590054446574206</v>
      </c>
      <c r="GQ39" s="1">
        <f t="shared" si="211"/>
        <v>-3.5623842193526523</v>
      </c>
      <c r="GR39" s="1">
        <f t="shared" si="211"/>
        <v>-3.565752809149457</v>
      </c>
      <c r="GS39" s="1">
        <f t="shared" si="211"/>
        <v>-3.5691112774876239</v>
      </c>
      <c r="GT39" s="1">
        <f t="shared" si="211"/>
        <v>-3.5724596872086556</v>
      </c>
      <c r="GU39" s="1">
        <f t="shared" si="211"/>
        <v>-3.5757981005633166</v>
      </c>
      <c r="GV39" s="1">
        <f t="shared" si="211"/>
        <v>-3.579126579219063</v>
      </c>
      <c r="GW39" s="1">
        <f t="shared" si="211"/>
        <v>-3.5824451842673541</v>
      </c>
      <c r="GX39" s="1">
        <f t="shared" ref="GX39:JI39" si="212">IF(OR($G9="",$H9=""),"",IF($D$2="","",IF($D$2="normal",0,-LN(GX$35))-LN($H9)-(((IF($D$2="normal",GX$35,GX$34)-$G9)^2)/(2*($H9^2)))))</f>
        <v>-3.585753976230845</v>
      </c>
      <c r="GY39" s="1">
        <f t="shared" si="212"/>
        <v>-3.5890530150704776</v>
      </c>
      <c r="GZ39" s="1">
        <f t="shared" si="212"/>
        <v>-3.5923423601924496</v>
      </c>
      <c r="HA39" s="1">
        <f t="shared" si="212"/>
        <v>-3.5956220704550814</v>
      </c>
      <c r="HB39" s="1">
        <f t="shared" si="212"/>
        <v>-3.5988922041755771</v>
      </c>
      <c r="HC39" s="1">
        <f t="shared" si="212"/>
        <v>-3.6021528191366761</v>
      </c>
      <c r="HD39" s="1">
        <f t="shared" si="212"/>
        <v>-3.6054039725932103</v>
      </c>
      <c r="HE39" s="1">
        <f t="shared" si="212"/>
        <v>-3.6086457212785517</v>
      </c>
      <c r="HF39" s="1">
        <f t="shared" si="212"/>
        <v>-3.6118781214109696</v>
      </c>
      <c r="HG39" s="1">
        <f t="shared" si="212"/>
        <v>-3.6151012286998836</v>
      </c>
      <c r="HH39" s="1">
        <f t="shared" si="212"/>
        <v>-3.6183150983520296</v>
      </c>
      <c r="HI39" s="1">
        <f t="shared" si="212"/>
        <v>-3.6215197850775231</v>
      </c>
      <c r="HJ39" s="1">
        <f t="shared" si="212"/>
        <v>-3.624715343095839</v>
      </c>
      <c r="HK39" s="1">
        <f t="shared" si="212"/>
        <v>-3.6279018261416991</v>
      </c>
      <c r="HL39" s="1">
        <f t="shared" si="212"/>
        <v>-3.6310792874708651</v>
      </c>
      <c r="HM39" s="1">
        <f t="shared" si="212"/>
        <v>-3.6342477798658566</v>
      </c>
      <c r="HN39" s="1">
        <f t="shared" si="212"/>
        <v>-3.637407355641574</v>
      </c>
      <c r="HO39" s="1">
        <f t="shared" si="212"/>
        <v>-3.6405580666508386</v>
      </c>
      <c r="HP39" s="1">
        <f t="shared" si="212"/>
        <v>-3.6436999642898589</v>
      </c>
      <c r="HQ39" s="1">
        <f t="shared" si="212"/>
        <v>-3.6468330995036058</v>
      </c>
      <c r="HR39" s="1">
        <f t="shared" si="212"/>
        <v>-3.649957522791115</v>
      </c>
      <c r="HS39" s="1">
        <f t="shared" si="212"/>
        <v>-3.6530732842107057</v>
      </c>
      <c r="HT39" s="1">
        <f t="shared" si="212"/>
        <v>-3.6561804333851327</v>
      </c>
      <c r="HU39" s="1">
        <f t="shared" si="212"/>
        <v>-3.659279019506652</v>
      </c>
      <c r="HV39" s="1">
        <f t="shared" si="212"/>
        <v>-3.6623690913420206</v>
      </c>
      <c r="HW39" s="1">
        <f t="shared" si="212"/>
        <v>-3.6654506972374183</v>
      </c>
      <c r="HX39" s="1">
        <f t="shared" si="212"/>
        <v>-3.6685238851233053</v>
      </c>
      <c r="HY39" s="1">
        <f t="shared" si="212"/>
        <v>-3.6715887025191969</v>
      </c>
      <c r="HZ39" s="1">
        <f t="shared" si="212"/>
        <v>-3.6746451965383868</v>
      </c>
      <c r="IA39" s="1">
        <f t="shared" si="212"/>
        <v>-3.6776934138925865</v>
      </c>
      <c r="IB39" s="1">
        <f t="shared" si="212"/>
        <v>-3.6807334008965107</v>
      </c>
      <c r="IC39" s="1">
        <f t="shared" si="212"/>
        <v>-3.6837652034723871</v>
      </c>
      <c r="ID39" s="1">
        <f t="shared" si="212"/>
        <v>-3.6867888671544096</v>
      </c>
      <c r="IE39" s="1">
        <f t="shared" si="212"/>
        <v>-3.6898044370931244</v>
      </c>
      <c r="IF39" s="1">
        <f t="shared" si="212"/>
        <v>-3.6928119580597554</v>
      </c>
      <c r="IG39" s="1">
        <f t="shared" si="212"/>
        <v>-3.6958114744504682</v>
      </c>
      <c r="IH39" s="1">
        <f t="shared" si="212"/>
        <v>-3.6988030302905734</v>
      </c>
      <c r="II39" s="1">
        <f t="shared" si="212"/>
        <v>-3.7017866692386758</v>
      </c>
      <c r="IJ39" s="1">
        <f t="shared" si="212"/>
        <v>-3.7047624345907537</v>
      </c>
      <c r="IK39" s="1">
        <f t="shared" si="212"/>
        <v>-3.7077303692841976</v>
      </c>
      <c r="IL39" s="1">
        <f t="shared" si="212"/>
        <v>-3.7106905159017787</v>
      </c>
      <c r="IM39" s="1">
        <f t="shared" si="212"/>
        <v>-3.7136429166755685</v>
      </c>
      <c r="IN39" s="1">
        <f t="shared" si="212"/>
        <v>-3.7165876134908067</v>
      </c>
      <c r="IO39" s="1">
        <f t="shared" si="212"/>
        <v>-3.719524647889711</v>
      </c>
      <c r="IP39" s="1">
        <f t="shared" si="212"/>
        <v>-3.7224540610752337</v>
      </c>
      <c r="IQ39" s="1">
        <f t="shared" si="212"/>
        <v>-3.7253758939147725</v>
      </c>
      <c r="IR39" s="1">
        <f t="shared" si="212"/>
        <v>-3.728290186943827</v>
      </c>
      <c r="IS39" s="1">
        <f t="shared" si="212"/>
        <v>-3.7311969803696048</v>
      </c>
      <c r="IT39" s="1">
        <f t="shared" si="212"/>
        <v>-3.734096314074578</v>
      </c>
      <c r="IU39" s="1">
        <f t="shared" si="212"/>
        <v>-3.7369882276199968</v>
      </c>
      <c r="IV39" s="1">
        <f t="shared" si="212"/>
        <v>-3.7398727602493462</v>
      </c>
      <c r="IW39" s="1">
        <f t="shared" si="212"/>
        <v>-3.7427499508917674</v>
      </c>
      <c r="IX39" s="1">
        <f t="shared" si="212"/>
        <v>-3.7456198381654229</v>
      </c>
      <c r="IY39" s="1">
        <f t="shared" si="212"/>
        <v>-3.7484824603808229</v>
      </c>
      <c r="IZ39" s="1">
        <f t="shared" si="212"/>
        <v>-3.7513378555441048</v>
      </c>
      <c r="JA39" s="1">
        <f t="shared" si="212"/>
        <v>-3.7541860613602682</v>
      </c>
      <c r="JB39" s="1">
        <f t="shared" si="212"/>
        <v>-3.757027115236371</v>
      </c>
      <c r="JC39" s="1">
        <f t="shared" si="212"/>
        <v>-3.7598610542846762</v>
      </c>
      <c r="JD39" s="1">
        <f t="shared" si="212"/>
        <v>-3.7626879153257633</v>
      </c>
      <c r="JE39" s="1">
        <f t="shared" si="212"/>
        <v>-3.765507734891596</v>
      </c>
      <c r="JF39" s="1">
        <f t="shared" si="212"/>
        <v>-3.7683205492285468</v>
      </c>
      <c r="JG39" s="1">
        <f t="shared" si="212"/>
        <v>-3.7711263943003916</v>
      </c>
      <c r="JH39" s="1">
        <f t="shared" si="212"/>
        <v>-3.7739253057912516</v>
      </c>
      <c r="JI39" s="1">
        <f t="shared" si="212"/>
        <v>-3.7767173191085059</v>
      </c>
      <c r="JJ39" s="1">
        <f t="shared" ref="JJ39:LU39" si="213">IF(OR($G9="",$H9=""),"",IF($D$2="","",IF($D$2="normal",0,-LN(JJ$35))-LN($H9)-(((IF($D$2="normal",JJ$35,JJ$34)-$G9)^2)/(2*($H9^2)))))</f>
        <v>-3.7795024693856654</v>
      </c>
      <c r="JK39" s="1">
        <f t="shared" si="213"/>
        <v>-3.782280791485205</v>
      </c>
      <c r="JL39" s="1">
        <f t="shared" si="213"/>
        <v>-3.7850523200013635</v>
      </c>
      <c r="JM39" s="1">
        <f t="shared" si="213"/>
        <v>-3.7878170892629051</v>
      </c>
      <c r="JN39" s="1">
        <f t="shared" si="213"/>
        <v>-3.7905751333358459</v>
      </c>
      <c r="JO39" s="1">
        <f t="shared" si="213"/>
        <v>-3.7933264860261477</v>
      </c>
      <c r="JP39" s="1">
        <f t="shared" si="213"/>
        <v>-3.7960711808823682</v>
      </c>
      <c r="JQ39" s="1">
        <f t="shared" si="213"/>
        <v>-3.7988092511982945</v>
      </c>
      <c r="JR39" s="1">
        <f t="shared" si="213"/>
        <v>-3.8015407300155202</v>
      </c>
      <c r="JS39" s="1">
        <f t="shared" si="213"/>
        <v>-3.8042656501260148</v>
      </c>
      <c r="JT39" s="1">
        <f t="shared" si="213"/>
        <v>-3.8069840440746359</v>
      </c>
      <c r="JU39" s="1">
        <f t="shared" si="213"/>
        <v>-3.8096959441616298</v>
      </c>
      <c r="JV39" s="1">
        <f t="shared" si="213"/>
        <v>-3.8124013824450884</v>
      </c>
      <c r="JW39" s="1">
        <f t="shared" si="213"/>
        <v>-3.8151003907433805</v>
      </c>
      <c r="JX39" s="1">
        <f t="shared" si="213"/>
        <v>-3.8177930006375491</v>
      </c>
      <c r="JY39" s="1">
        <f t="shared" si="213"/>
        <v>-3.8204792434736827</v>
      </c>
      <c r="JZ39" s="1">
        <f t="shared" si="213"/>
        <v>-3.823159150365254</v>
      </c>
      <c r="KA39" s="1">
        <f t="shared" si="213"/>
        <v>-3.825832752195431</v>
      </c>
      <c r="KB39" s="1">
        <f t="shared" si="213"/>
        <v>-3.8285000796193556</v>
      </c>
      <c r="KC39" s="1">
        <f t="shared" si="213"/>
        <v>-3.8311611630664002</v>
      </c>
      <c r="KD39" s="1">
        <f t="shared" si="213"/>
        <v>-3.8338160327423938</v>
      </c>
      <c r="KE39" s="1">
        <f t="shared" si="213"/>
        <v>-3.836464718631817</v>
      </c>
      <c r="KF39" s="1">
        <f t="shared" si="213"/>
        <v>-3.8391072504999753</v>
      </c>
      <c r="KG39" s="1">
        <f t="shared" si="213"/>
        <v>-3.8417436578951425</v>
      </c>
      <c r="KH39" s="1">
        <f t="shared" si="213"/>
        <v>-3.8443739701506789</v>
      </c>
      <c r="KI39" s="1">
        <f t="shared" si="213"/>
        <v>-3.8469982163871226</v>
      </c>
      <c r="KJ39" s="1">
        <f t="shared" si="213"/>
        <v>-3.8496164255142591</v>
      </c>
      <c r="KK39" s="1">
        <f t="shared" si="213"/>
        <v>-3.8522286262331602</v>
      </c>
      <c r="KL39" s="1">
        <f t="shared" si="213"/>
        <v>-3.8548348470382017</v>
      </c>
      <c r="KM39" s="1">
        <f t="shared" si="213"/>
        <v>-3.8574351162190532</v>
      </c>
      <c r="KN39" s="1">
        <f t="shared" si="213"/>
        <v>-3.8600294618626547</v>
      </c>
      <c r="KO39" s="1">
        <f t="shared" si="213"/>
        <v>-3.8626179118551502</v>
      </c>
      <c r="KP39" s="1">
        <f t="shared" si="213"/>
        <v>-3.8652004938838163</v>
      </c>
      <c r="KQ39" s="1">
        <f t="shared" si="213"/>
        <v>-3.8677772354389606</v>
      </c>
      <c r="KR39" s="1">
        <f t="shared" si="213"/>
        <v>-3.8703481638157919</v>
      </c>
      <c r="KS39" s="1">
        <f t="shared" si="213"/>
        <v>-3.8729133061162799</v>
      </c>
      <c r="KT39" s="1">
        <f t="shared" si="213"/>
        <v>-3.8754726892509841</v>
      </c>
      <c r="KU39" s="1">
        <f t="shared" si="213"/>
        <v>-3.8780263399408597</v>
      </c>
      <c r="KV39" s="1">
        <f t="shared" si="213"/>
        <v>-3.8805742847190512</v>
      </c>
      <c r="KW39" s="1">
        <f t="shared" si="213"/>
        <v>-3.8831165499326565</v>
      </c>
      <c r="KX39" s="1">
        <f t="shared" si="213"/>
        <v>-3.8856531617444738</v>
      </c>
      <c r="KY39" s="1">
        <f t="shared" si="213"/>
        <v>-3.8881841461347273</v>
      </c>
      <c r="KZ39" s="1">
        <f t="shared" si="213"/>
        <v>-3.8907095289027729</v>
      </c>
      <c r="LA39" s="1">
        <f t="shared" si="213"/>
        <v>-3.8932293356687806</v>
      </c>
      <c r="LB39" s="1">
        <f t="shared" si="213"/>
        <v>-3.8957435918754073</v>
      </c>
      <c r="LC39" s="1">
        <f t="shared" si="213"/>
        <v>-3.8982523227894355</v>
      </c>
      <c r="LD39" s="1">
        <f t="shared" si="213"/>
        <v>-3.9007555535034069</v>
      </c>
      <c r="LE39" s="1">
        <f t="shared" si="213"/>
        <v>-3.903253308937225</v>
      </c>
      <c r="LF39" s="1">
        <f t="shared" si="213"/>
        <v>-3.9057456138397506</v>
      </c>
      <c r="LG39" s="1">
        <f t="shared" si="213"/>
        <v>-3.9082324927903707</v>
      </c>
      <c r="LH39" s="1">
        <f t="shared" si="213"/>
        <v>-3.9107139702005504</v>
      </c>
      <c r="LI39" s="1">
        <f t="shared" si="213"/>
        <v>-3.9131900703153737</v>
      </c>
      <c r="LJ39" s="1">
        <f t="shared" si="213"/>
        <v>-3.9156608172150538</v>
      </c>
      <c r="LK39" s="1">
        <f t="shared" si="213"/>
        <v>-3.9181262348164418</v>
      </c>
      <c r="LL39" s="1">
        <f t="shared" si="213"/>
        <v>-3.9205863468745048</v>
      </c>
      <c r="LM39" s="1">
        <f t="shared" si="213"/>
        <v>-3.923041176983797</v>
      </c>
      <c r="LN39" s="1">
        <f t="shared" si="213"/>
        <v>-3.9254907485799042</v>
      </c>
      <c r="LO39" s="1">
        <f t="shared" si="213"/>
        <v>-3.9279350849408847</v>
      </c>
      <c r="LP39" s="1">
        <f t="shared" si="213"/>
        <v>-3.9303742091886797</v>
      </c>
      <c r="LQ39" s="1">
        <f t="shared" si="213"/>
        <v>-3.9328081442905201</v>
      </c>
      <c r="LR39" s="1">
        <f t="shared" si="213"/>
        <v>-3.9352369130603089</v>
      </c>
      <c r="LS39" s="1">
        <f t="shared" si="213"/>
        <v>-3.9376605381599936</v>
      </c>
      <c r="LT39" s="1">
        <f t="shared" si="213"/>
        <v>-3.9400790421009222</v>
      </c>
      <c r="LU39" s="1">
        <f t="shared" si="213"/>
        <v>-3.942492447245177</v>
      </c>
      <c r="LV39" s="1">
        <f t="shared" ref="LV39:OG39" si="214">IF(OR($G9="",$H9=""),"",IF($D$2="","",IF($D$2="normal",0,-LN(LV$35))-LN($H9)-(((IF($D$2="normal",LV$35,LV$34)-$G9)^2)/(2*($H9^2)))))</f>
        <v>-3.9449007758069095</v>
      </c>
      <c r="LW39" s="1">
        <f t="shared" si="214"/>
        <v>-3.9473040498536389</v>
      </c>
      <c r="LX39" s="1">
        <f t="shared" si="214"/>
        <v>-3.9497022913075579</v>
      </c>
      <c r="LY39" s="1">
        <f t="shared" si="214"/>
        <v>-3.9520955219468075</v>
      </c>
      <c r="LZ39" s="1">
        <f t="shared" si="214"/>
        <v>-3.9544837634067487</v>
      </c>
      <c r="MA39" s="1">
        <f t="shared" si="214"/>
        <v>-3.9568670371812105</v>
      </c>
      <c r="MB39" s="1">
        <f t="shared" si="214"/>
        <v>-3.959245364623734</v>
      </c>
      <c r="MC39" s="1">
        <f t="shared" si="214"/>
        <v>-3.9616187669487966</v>
      </c>
      <c r="MD39" s="1">
        <f t="shared" si="214"/>
        <v>-3.9639872652330244</v>
      </c>
      <c r="ME39" s="1">
        <f t="shared" si="214"/>
        <v>-3.9663508804163907</v>
      </c>
      <c r="MF39" s="1">
        <f t="shared" si="214"/>
        <v>-3.9687096333034018</v>
      </c>
      <c r="MG39" s="1">
        <f t="shared" si="214"/>
        <v>-3.9710635445642746</v>
      </c>
      <c r="MH39" s="1">
        <f t="shared" si="214"/>
        <v>-3.9734126347360892</v>
      </c>
      <c r="MI39" s="1">
        <f t="shared" si="214"/>
        <v>-3.9757569242239454</v>
      </c>
      <c r="MJ39" s="1">
        <f t="shared" si="214"/>
        <v>-3.9780964333020927</v>
      </c>
      <c r="MK39" s="1">
        <f t="shared" si="214"/>
        <v>-3.9804311821150549</v>
      </c>
      <c r="ML39" s="1">
        <f t="shared" si="214"/>
        <v>-3.9827611906787417</v>
      </c>
      <c r="MM39" s="1">
        <f t="shared" si="214"/>
        <v>-3.9850864788815481</v>
      </c>
      <c r="MN39" s="1">
        <f t="shared" si="214"/>
        <v>-3.9874070664854422</v>
      </c>
      <c r="MO39" s="1">
        <f t="shared" si="214"/>
        <v>-3.989722973127042</v>
      </c>
      <c r="MP39" s="1">
        <f t="shared" si="214"/>
        <v>-3.9920342183186763</v>
      </c>
      <c r="MQ39" s="1">
        <f t="shared" si="214"/>
        <v>-3.9943408214494425</v>
      </c>
      <c r="MR39" s="1">
        <f t="shared" si="214"/>
        <v>-3.9966428017862454</v>
      </c>
      <c r="MS39" s="1">
        <f t="shared" si="214"/>
        <v>-3.9989401784748297</v>
      </c>
      <c r="MT39" s="1">
        <f t="shared" si="214"/>
        <v>-4.0012329705407987</v>
      </c>
      <c r="MU39" s="1">
        <f t="shared" si="214"/>
        <v>-4.0035211968906257</v>
      </c>
      <c r="MV39" s="1">
        <f t="shared" si="214"/>
        <v>-4.0058048763126521</v>
      </c>
      <c r="MW39" s="1">
        <f t="shared" si="214"/>
        <v>-4.0080840274780734</v>
      </c>
      <c r="MX39" s="1">
        <f t="shared" si="214"/>
        <v>-4.0103586689419188</v>
      </c>
      <c r="MY39" s="1">
        <f t="shared" si="214"/>
        <v>-4.0126288191440214</v>
      </c>
      <c r="MZ39" s="1">
        <f t="shared" si="214"/>
        <v>-4.01489449640997</v>
      </c>
      <c r="NA39" s="1">
        <f t="shared" si="214"/>
        <v>-4.0171557189520621</v>
      </c>
      <c r="NB39" s="1">
        <f t="shared" si="214"/>
        <v>-4.0194125048702389</v>
      </c>
      <c r="NC39" s="1">
        <f t="shared" si="214"/>
        <v>-4.0216648721530133</v>
      </c>
      <c r="ND39" s="1">
        <f t="shared" si="214"/>
        <v>-4.0239128386783891</v>
      </c>
      <c r="NE39" s="1">
        <f t="shared" si="214"/>
        <v>-4.0261564222147701</v>
      </c>
      <c r="NF39" s="1">
        <f t="shared" si="214"/>
        <v>-4.0283956404218602</v>
      </c>
      <c r="NG39" s="1">
        <f t="shared" si="214"/>
        <v>-4.0306305108515517</v>
      </c>
      <c r="NH39" s="1">
        <f t="shared" si="214"/>
        <v>-4.0328610509488074</v>
      </c>
      <c r="NI39" s="1">
        <f t="shared" si="214"/>
        <v>-4.0350872780525355</v>
      </c>
      <c r="NJ39" s="1">
        <f t="shared" si="214"/>
        <v>-4.0373092093964464</v>
      </c>
      <c r="NK39" s="1">
        <f t="shared" si="214"/>
        <v>-4.0395268621099172</v>
      </c>
      <c r="NL39" s="1">
        <f t="shared" si="214"/>
        <v>-4.0417402532188254</v>
      </c>
      <c r="NM39" s="1">
        <f t="shared" si="214"/>
        <v>-4.0439493996463982</v>
      </c>
      <c r="NN39" s="1">
        <f t="shared" si="214"/>
        <v>-4.0461543182140298</v>
      </c>
      <c r="NO39" s="1">
        <f t="shared" si="214"/>
        <v>-4.0483550256421124</v>
      </c>
      <c r="NP39" s="1">
        <f t="shared" si="214"/>
        <v>-4.0505515385508399</v>
      </c>
      <c r="NQ39" s="1">
        <f t="shared" si="214"/>
        <v>-4.0527438734610151</v>
      </c>
      <c r="NR39" s="1">
        <f t="shared" si="214"/>
        <v>-4.0549320467948489</v>
      </c>
      <c r="NS39" s="1">
        <f t="shared" si="214"/>
        <v>-4.0571160748767419</v>
      </c>
      <c r="NT39" s="1">
        <f t="shared" si="214"/>
        <v>-4.0592959739340673</v>
      </c>
      <c r="NU39" s="1">
        <f t="shared" si="214"/>
        <v>-4.0614717600979438</v>
      </c>
      <c r="NV39" s="1">
        <f t="shared" si="214"/>
        <v>-4.0636434494039992</v>
      </c>
      <c r="NW39" s="1">
        <f t="shared" si="214"/>
        <v>-4.0658110577931303</v>
      </c>
      <c r="NX39" s="1">
        <f t="shared" si="214"/>
        <v>-4.0679746011122422</v>
      </c>
      <c r="NY39" s="1">
        <f t="shared" si="214"/>
        <v>-4.0701340951150042</v>
      </c>
      <c r="NZ39" s="1">
        <f t="shared" si="214"/>
        <v>-4.072289555462576</v>
      </c>
      <c r="OA39" s="1">
        <f t="shared" si="214"/>
        <v>-4.0744409977243352</v>
      </c>
      <c r="OB39" s="1">
        <f t="shared" si="214"/>
        <v>-4.0765884373785992</v>
      </c>
      <c r="OC39" s="1">
        <f t="shared" si="214"/>
        <v>-4.0787318898133398</v>
      </c>
      <c r="OD39" s="1">
        <f t="shared" si="214"/>
        <v>-4.0808713703268857</v>
      </c>
      <c r="OE39" s="1">
        <f t="shared" si="214"/>
        <v>-4.0830068941286255</v>
      </c>
      <c r="OF39" s="1">
        <f t="shared" si="214"/>
        <v>-4.0851384763396963</v>
      </c>
      <c r="OG39" s="1">
        <f t="shared" si="214"/>
        <v>-4.0872661319936743</v>
      </c>
      <c r="OH39" s="1">
        <f t="shared" ref="OH39:QS39" si="215">IF(OR($G9="",$H9=""),"",IF($D$2="","",IF($D$2="normal",0,-LN(OH$35))-LN($H9)-(((IF($D$2="normal",OH$35,OH$34)-$G9)^2)/(2*($H9^2)))))</f>
        <v>-4.089389876037246</v>
      </c>
      <c r="OI39" s="1">
        <f t="shared" si="215"/>
        <v>-4.0915097233308906</v>
      </c>
      <c r="OJ39" s="1">
        <f t="shared" si="215"/>
        <v>-4.0936256886495359</v>
      </c>
      <c r="OK39" s="1">
        <f t="shared" si="215"/>
        <v>-4.0957377866832267</v>
      </c>
      <c r="OL39" s="1">
        <f t="shared" si="215"/>
        <v>-4.0978460320377712</v>
      </c>
      <c r="OM39" s="1">
        <f t="shared" si="215"/>
        <v>-4.0999504392353883</v>
      </c>
      <c r="ON39" s="1">
        <f t="shared" si="215"/>
        <v>-4.1020510227153544</v>
      </c>
      <c r="OO39" s="1">
        <f t="shared" si="215"/>
        <v>-4.1041477968346305</v>
      </c>
      <c r="OP39" s="1">
        <f t="shared" si="215"/>
        <v>-4.1062407758684936</v>
      </c>
      <c r="OQ39" s="1">
        <f t="shared" si="215"/>
        <v>-4.1083299740111601</v>
      </c>
      <c r="OR39" s="1">
        <f t="shared" si="215"/>
        <v>-4.1104154053763979</v>
      </c>
      <c r="OS39" s="1">
        <f t="shared" si="215"/>
        <v>-4.1124970839981438</v>
      </c>
      <c r="OT39" s="1">
        <f t="shared" si="215"/>
        <v>-4.114575023831101</v>
      </c>
      <c r="OU39" s="1">
        <f t="shared" si="215"/>
        <v>-4.1166492387513438</v>
      </c>
      <c r="OV39" s="1">
        <f t="shared" si="215"/>
        <v>-4.1187197425569062</v>
      </c>
      <c r="OW39" s="1">
        <f t="shared" si="215"/>
        <v>-4.1207865489683737</v>
      </c>
      <c r="OX39" s="1">
        <f t="shared" si="215"/>
        <v>-4.1228496716294627</v>
      </c>
      <c r="OY39" s="1">
        <f t="shared" si="215"/>
        <v>-4.1249091241075986</v>
      </c>
      <c r="OZ39" s="1">
        <f t="shared" si="215"/>
        <v>-4.1269649198944833</v>
      </c>
      <c r="PA39" s="1">
        <f t="shared" si="215"/>
        <v>-4.129017072406671</v>
      </c>
      <c r="PB39" s="1">
        <f t="shared" si="215"/>
        <v>-4.131065594986115</v>
      </c>
      <c r="PC39" s="1">
        <f t="shared" si="215"/>
        <v>-4.1331105009007354</v>
      </c>
      <c r="PD39" s="1">
        <f t="shared" si="215"/>
        <v>-4.1351518033449599</v>
      </c>
      <c r="PE39" s="1">
        <f t="shared" si="215"/>
        <v>-4.1371895154402765</v>
      </c>
      <c r="PF39" s="1">
        <f t="shared" si="215"/>
        <v>-4.139223650235766</v>
      </c>
      <c r="PG39" s="1">
        <f t="shared" si="215"/>
        <v>-4.1412542207086469</v>
      </c>
      <c r="PH39" s="1">
        <f t="shared" si="215"/>
        <v>-4.1432812397647929</v>
      </c>
      <c r="PI39" s="1">
        <f t="shared" si="215"/>
        <v>-4.1453047202392685</v>
      </c>
      <c r="PJ39" s="1">
        <f t="shared" si="215"/>
        <v>-4.1473246748968453</v>
      </c>
      <c r="PK39" s="1">
        <f t="shared" si="215"/>
        <v>-4.1493411164325167</v>
      </c>
      <c r="PL39" s="1">
        <f t="shared" si="215"/>
        <v>-4.1513540574720098</v>
      </c>
      <c r="PM39" s="1">
        <f t="shared" si="215"/>
        <v>-4.1533635105722908</v>
      </c>
      <c r="PN39" s="1">
        <f t="shared" si="215"/>
        <v>-4.1553694882220675</v>
      </c>
      <c r="PO39" s="1">
        <f t="shared" si="215"/>
        <v>-4.1573720028422878</v>
      </c>
      <c r="PP39" s="1">
        <f t="shared" si="215"/>
        <v>-4.1593710667866262</v>
      </c>
      <c r="PQ39" s="1">
        <f t="shared" si="215"/>
        <v>-4.1613666923419776</v>
      </c>
      <c r="PR39" s="1">
        <f t="shared" si="215"/>
        <v>-4.1633588917289384</v>
      </c>
      <c r="PS39" s="1">
        <f t="shared" si="215"/>
        <v>-4.1653476771022859</v>
      </c>
      <c r="PT39" s="1">
        <f t="shared" si="215"/>
        <v>-4.167333060551452</v>
      </c>
      <c r="PU39" s="1">
        <f t="shared" si="215"/>
        <v>-4.1693150541009949</v>
      </c>
      <c r="PV39" s="1">
        <f t="shared" si="215"/>
        <v>-4.1712936697110656</v>
      </c>
      <c r="PW39" s="1">
        <f t="shared" si="215"/>
        <v>-4.1732689192778674</v>
      </c>
      <c r="PX39" s="1">
        <f t="shared" si="215"/>
        <v>-4.1752408146341171</v>
      </c>
      <c r="PY39" s="1">
        <f t="shared" si="215"/>
        <v>-4.177209367549497</v>
      </c>
      <c r="PZ39" s="1">
        <f t="shared" si="215"/>
        <v>-4.1791745897311046</v>
      </c>
      <c r="QA39" s="1">
        <f t="shared" si="215"/>
        <v>-4.1811364928238977</v>
      </c>
      <c r="QB39" s="1">
        <f t="shared" si="215"/>
        <v>-4.1830950884111378</v>
      </c>
      <c r="QC39" s="1">
        <f t="shared" si="215"/>
        <v>-4.185050388014826</v>
      </c>
      <c r="QD39" s="1">
        <f t="shared" si="215"/>
        <v>-4.1870024030961392</v>
      </c>
      <c r="QE39" s="1">
        <f t="shared" si="215"/>
        <v>-4.1889511450558565</v>
      </c>
      <c r="QF39" s="1">
        <f t="shared" si="215"/>
        <v>-4.1908966252347888</v>
      </c>
      <c r="QG39" s="1">
        <f t="shared" si="215"/>
        <v>-4.1928388549142017</v>
      </c>
      <c r="QH39" s="1">
        <f t="shared" si="215"/>
        <v>-4.1947778453162279</v>
      </c>
      <c r="QI39" s="1">
        <f t="shared" si="215"/>
        <v>-4.1967136076042904</v>
      </c>
      <c r="QJ39" s="1">
        <f t="shared" si="215"/>
        <v>-4.1986461528835113</v>
      </c>
      <c r="QK39" s="1">
        <f t="shared" si="215"/>
        <v>-4.2005754922011143</v>
      </c>
      <c r="QL39" s="1">
        <f t="shared" si="215"/>
        <v>-4.2025016365468382</v>
      </c>
      <c r="QM39" s="1">
        <f t="shared" si="215"/>
        <v>-4.204424596853328</v>
      </c>
      <c r="QN39" s="1">
        <f t="shared" si="215"/>
        <v>-4.20634438399654</v>
      </c>
      <c r="QO39" s="1">
        <f t="shared" si="215"/>
        <v>-4.2082610087961294</v>
      </c>
      <c r="QP39" s="1">
        <f t="shared" si="215"/>
        <v>-4.2101744820158471</v>
      </c>
      <c r="QQ39" s="1">
        <f t="shared" si="215"/>
        <v>-4.2120848143639176</v>
      </c>
      <c r="QR39" s="1">
        <f t="shared" si="215"/>
        <v>-4.2139920164934326</v>
      </c>
      <c r="QS39" s="1">
        <f t="shared" si="215"/>
        <v>-4.2158960990027223</v>
      </c>
      <c r="QT39" s="1">
        <f t="shared" ref="QT39:ST39" si="216">IF(OR($G9="",$H9=""),"",IF($D$2="","",IF($D$2="normal",0,-LN(QT$35))-LN($H9)-(((IF($D$2="normal",QT$35,QT$34)-$G9)^2)/(2*($H9^2)))))</f>
        <v>-4.2177970724357401</v>
      </c>
      <c r="QU39" s="1">
        <f t="shared" si="216"/>
        <v>-4.2196949472824299</v>
      </c>
      <c r="QV39" s="1">
        <f t="shared" si="216"/>
        <v>-4.2215897339790995</v>
      </c>
      <c r="QW39" s="1">
        <f t="shared" si="216"/>
        <v>-4.2234814429087892</v>
      </c>
      <c r="QX39" s="1">
        <f t="shared" si="216"/>
        <v>-4.225370084401634</v>
      </c>
      <c r="QY39" s="1">
        <f t="shared" si="216"/>
        <v>-4.2272556687352223</v>
      </c>
      <c r="QZ39" s="1">
        <f t="shared" si="216"/>
        <v>-4.2291382061349605</v>
      </c>
      <c r="RA39" s="1">
        <f t="shared" si="216"/>
        <v>-4.2310177067744199</v>
      </c>
      <c r="RB39" s="1">
        <f t="shared" si="216"/>
        <v>-4.2328941807756975</v>
      </c>
      <c r="RC39" s="1">
        <f t="shared" si="216"/>
        <v>-4.2347676382097532</v>
      </c>
      <c r="RD39" s="1">
        <f t="shared" si="216"/>
        <v>-4.2366380890967701</v>
      </c>
      <c r="RE39" s="1">
        <f t="shared" si="216"/>
        <v>-4.2385055434064824</v>
      </c>
      <c r="RF39" s="1">
        <f t="shared" si="216"/>
        <v>-4.2403700110585278</v>
      </c>
      <c r="RG39" s="1">
        <f t="shared" si="216"/>
        <v>-4.2422315019227792</v>
      </c>
      <c r="RH39" s="1">
        <f t="shared" si="216"/>
        <v>-4.244090025819677</v>
      </c>
      <c r="RI39" s="1">
        <f t="shared" si="216"/>
        <v>-4.2459455925205649</v>
      </c>
      <c r="RJ39" s="1">
        <f t="shared" si="216"/>
        <v>-4.2477982117480177</v>
      </c>
      <c r="RK39" s="1">
        <f t="shared" si="216"/>
        <v>-4.2496478931761654</v>
      </c>
      <c r="RL39" s="1">
        <f t="shared" si="216"/>
        <v>-4.251494646431019</v>
      </c>
      <c r="RM39" s="1">
        <f t="shared" si="216"/>
        <v>-4.2533384810907862</v>
      </c>
      <c r="RN39" s="1">
        <f t="shared" si="216"/>
        <v>-4.2551794066861977</v>
      </c>
      <c r="RO39" s="1">
        <f t="shared" si="216"/>
        <v>-4.257017432700815</v>
      </c>
      <c r="RP39" s="1">
        <f t="shared" si="216"/>
        <v>-4.2588525685713456</v>
      </c>
      <c r="RQ39" s="1">
        <f t="shared" si="216"/>
        <v>-4.2606848236879538</v>
      </c>
      <c r="RR39" s="1">
        <f t="shared" si="216"/>
        <v>-4.2625142073945659</v>
      </c>
      <c r="RS39" s="1">
        <f t="shared" si="216"/>
        <v>-4.2643407289891773</v>
      </c>
      <c r="RT39" s="1">
        <f t="shared" si="216"/>
        <v>-4.2661643977241557</v>
      </c>
      <c r="RU39" s="1">
        <f t="shared" si="216"/>
        <v>-4.2679852228065371</v>
      </c>
      <c r="RV39" s="1">
        <f t="shared" si="216"/>
        <v>-4.2698032133983279</v>
      </c>
      <c r="RW39" s="1">
        <f t="shared" si="216"/>
        <v>-4.2716183786167949</v>
      </c>
      <c r="RX39" s="1">
        <f t="shared" si="216"/>
        <v>-4.2734307275347634</v>
      </c>
      <c r="RY39" s="1">
        <f t="shared" si="216"/>
        <v>-4.2752402691809017</v>
      </c>
      <c r="RZ39" s="1">
        <f t="shared" si="216"/>
        <v>-4.2770470125400148</v>
      </c>
      <c r="SA39" s="1">
        <f t="shared" si="216"/>
        <v>-4.2788509665533239</v>
      </c>
      <c r="SB39" s="1">
        <f t="shared" si="216"/>
        <v>-4.2806521401187547</v>
      </c>
      <c r="SC39" s="1">
        <f t="shared" si="216"/>
        <v>-4.2824505420912136</v>
      </c>
      <c r="SD39" s="1">
        <f t="shared" si="216"/>
        <v>-4.2842461812828709</v>
      </c>
      <c r="SE39" s="1">
        <f t="shared" si="216"/>
        <v>-4.2860390664634336</v>
      </c>
      <c r="SF39" s="1">
        <f t="shared" si="216"/>
        <v>-4.2878292063604215</v>
      </c>
      <c r="SG39" s="1">
        <f t="shared" si="216"/>
        <v>-4.2896166096594346</v>
      </c>
      <c r="SH39" s="1">
        <f t="shared" si="216"/>
        <v>-4.2914012850044321</v>
      </c>
      <c r="SI39" s="1">
        <f t="shared" si="216"/>
        <v>-4.2931832409979886</v>
      </c>
      <c r="SJ39" s="1">
        <f t="shared" si="216"/>
        <v>-4.294962486201567</v>
      </c>
      <c r="SK39" s="1">
        <f t="shared" si="216"/>
        <v>-4.2967390291357797</v>
      </c>
      <c r="SL39" s="1">
        <f t="shared" si="216"/>
        <v>-4.2985128782806497</v>
      </c>
      <c r="SM39" s="1">
        <f t="shared" si="216"/>
        <v>-4.3002840420758677</v>
      </c>
      <c r="SN39" s="1">
        <f t="shared" si="216"/>
        <v>-4.3020525289210525</v>
      </c>
      <c r="SO39" s="1">
        <f t="shared" si="216"/>
        <v>-4.3038183471760014</v>
      </c>
      <c r="SP39" s="1">
        <f t="shared" si="216"/>
        <v>-4.3055815051609496</v>
      </c>
      <c r="SQ39" s="1">
        <f t="shared" si="216"/>
        <v>-4.3073420111568126</v>
      </c>
      <c r="SR39" s="1">
        <f t="shared" si="216"/>
        <v>-4.309099873405442</v>
      </c>
      <c r="SS39" s="1">
        <f t="shared" si="216"/>
        <v>-4.3108551001098698</v>
      </c>
      <c r="ST39" s="1">
        <f t="shared" si="216"/>
        <v>-4.3126076994345457</v>
      </c>
    </row>
    <row r="40" spans="7:514" x14ac:dyDescent="0.45">
      <c r="N40" s="65">
        <f t="shared" ref="N40:BY40" si="217">IF(OR($G10="",$H10=""),"",IF($D$2="","",IF($D$2="normal",0,-LN(N$35))-LN($H10)-(((IF($D$2="normal",N$35,N$34)-$G10)^2)/(2*($H10^2)))))</f>
        <v>-1.6528763626957312</v>
      </c>
      <c r="O40" s="1">
        <f t="shared" si="217"/>
        <v>-1.6462472246805424</v>
      </c>
      <c r="P40" s="1">
        <f t="shared" si="217"/>
        <v>-1.6398228008971123</v>
      </c>
      <c r="Q40" s="1">
        <f t="shared" si="217"/>
        <v>-1.6335985908555268</v>
      </c>
      <c r="R40" s="1">
        <f t="shared" si="217"/>
        <v>-1.6275702209501119</v>
      </c>
      <c r="S40" s="1">
        <f t="shared" si="217"/>
        <v>-1.6217334399896086</v>
      </c>
      <c r="T40" s="1">
        <f t="shared" si="217"/>
        <v>-1.6160841149169904</v>
      </c>
      <c r="U40" s="1">
        <f t="shared" si="217"/>
        <v>-1.6106182267095166</v>
      </c>
      <c r="V40" s="1">
        <f t="shared" si="217"/>
        <v>-1.6053318664501373</v>
      </c>
      <c r="W40" s="1">
        <f t="shared" si="217"/>
        <v>-1.6002212315618729</v>
      </c>
      <c r="X40" s="1">
        <f t="shared" si="217"/>
        <v>-1.5952826221972598</v>
      </c>
      <c r="Y40" s="1">
        <f t="shared" si="217"/>
        <v>-1.5905124377753883</v>
      </c>
      <c r="Z40" s="1">
        <f t="shared" si="217"/>
        <v>-1.5859071736594799</v>
      </c>
      <c r="AA40" s="1">
        <f t="shared" si="217"/>
        <v>-1.5814634179683251</v>
      </c>
      <c r="AB40" s="1">
        <f t="shared" si="217"/>
        <v>-1.5771778485152779</v>
      </c>
      <c r="AC40" s="1">
        <f t="shared" si="217"/>
        <v>-1.5730472298688334</v>
      </c>
      <c r="AD40" s="1">
        <f t="shared" si="217"/>
        <v>-1.5690684105291419</v>
      </c>
      <c r="AE40" s="1">
        <f t="shared" si="217"/>
        <v>-1.5652383202151083</v>
      </c>
      <c r="AF40" s="1">
        <f t="shared" si="217"/>
        <v>-1.5615539672570118</v>
      </c>
      <c r="AG40" s="1">
        <f t="shared" si="217"/>
        <v>-1.5580124360898422</v>
      </c>
      <c r="AH40" s="1">
        <f t="shared" si="217"/>
        <v>-1.5546108848428073</v>
      </c>
      <c r="AI40" s="1">
        <f t="shared" si="217"/>
        <v>-1.5513465430206888</v>
      </c>
      <c r="AJ40" s="1">
        <f t="shared" si="217"/>
        <v>-1.5482167092729566</v>
      </c>
      <c r="AK40" s="1">
        <f t="shared" si="217"/>
        <v>-1.5452187492467593</v>
      </c>
      <c r="AL40" s="1">
        <f t="shared" si="217"/>
        <v>-1.5423500935200947</v>
      </c>
      <c r="AM40" s="1">
        <f t="shared" si="217"/>
        <v>-1.5396082356116652</v>
      </c>
      <c r="AN40" s="1">
        <f t="shared" si="217"/>
        <v>-1.5369907300640877</v>
      </c>
      <c r="AO40" s="1">
        <f t="shared" si="217"/>
        <v>-1.5344951905972946</v>
      </c>
      <c r="AP40" s="1">
        <f t="shared" si="217"/>
        <v>-1.5321192883291219</v>
      </c>
      <c r="AQ40" s="1">
        <f t="shared" si="217"/>
        <v>-1.5298607500602239</v>
      </c>
      <c r="AR40" s="1">
        <f t="shared" si="217"/>
        <v>-1.5277173566205966</v>
      </c>
      <c r="AS40" s="1">
        <f t="shared" si="217"/>
        <v>-1.5256869412751193</v>
      </c>
      <c r="AT40" s="1">
        <f t="shared" si="217"/>
        <v>-1.5237673881856546</v>
      </c>
      <c r="AU40" s="1">
        <f t="shared" si="217"/>
        <v>-1.5219566309273567</v>
      </c>
      <c r="AV40" s="1">
        <f t="shared" si="217"/>
        <v>-1.5202526510569561</v>
      </c>
      <c r="AW40" s="1">
        <f t="shared" si="217"/>
        <v>-1.5186534767308917</v>
      </c>
      <c r="AX40" s="1">
        <f t="shared" si="217"/>
        <v>-1.5171571813712594</v>
      </c>
      <c r="AY40" s="1">
        <f t="shared" si="217"/>
        <v>-1.5157618823776449</v>
      </c>
      <c r="AZ40" s="1">
        <f t="shared" si="217"/>
        <v>-1.5144657398829922</v>
      </c>
      <c r="BA40" s="1">
        <f t="shared" si="217"/>
        <v>-1.5132669555517517</v>
      </c>
      <c r="BB40" s="1">
        <f t="shared" si="217"/>
        <v>-1.5121637714186256</v>
      </c>
      <c r="BC40" s="1">
        <f t="shared" si="217"/>
        <v>-1.5111544687663063</v>
      </c>
      <c r="BD40" s="1">
        <f t="shared" si="217"/>
        <v>-1.5102373670406815</v>
      </c>
      <c r="BE40" s="1">
        <f t="shared" si="217"/>
        <v>-1.5094108228020386</v>
      </c>
      <c r="BF40" s="1">
        <f t="shared" si="217"/>
        <v>-1.5086732287108755</v>
      </c>
      <c r="BG40" s="1">
        <f t="shared" si="217"/>
        <v>-1.5080230125469816</v>
      </c>
      <c r="BH40" s="1">
        <f t="shared" si="217"/>
        <v>-1.5074586362605129</v>
      </c>
      <c r="BI40" s="1">
        <f t="shared" si="217"/>
        <v>-1.5069785950538432</v>
      </c>
      <c r="BJ40" s="1">
        <f t="shared" si="217"/>
        <v>-1.5065814164930211</v>
      </c>
      <c r="BK40" s="1">
        <f t="shared" si="217"/>
        <v>-1.5062656596477224</v>
      </c>
      <c r="BL40" s="1">
        <f t="shared" si="217"/>
        <v>-1.5060299142586249</v>
      </c>
      <c r="BM40" s="1">
        <f t="shared" si="217"/>
        <v>-1.5058727999311856</v>
      </c>
      <c r="BN40" s="1">
        <f t="shared" si="217"/>
        <v>-1.5057929653548439</v>
      </c>
      <c r="BO40" s="1">
        <f t="shared" si="217"/>
        <v>-1.5057890875467093</v>
      </c>
      <c r="BP40" s="1">
        <f t="shared" si="217"/>
        <v>-1.5058598711188411</v>
      </c>
      <c r="BQ40" s="1">
        <f t="shared" si="217"/>
        <v>-1.5060040475682566</v>
      </c>
      <c r="BR40" s="1">
        <f t="shared" si="217"/>
        <v>-1.5062203745888456</v>
      </c>
      <c r="BS40" s="1">
        <f t="shared" si="217"/>
        <v>-1.5065076354044027</v>
      </c>
      <c r="BT40" s="1">
        <f t="shared" si="217"/>
        <v>-1.5068646381220154</v>
      </c>
      <c r="BU40" s="1">
        <f t="shared" si="217"/>
        <v>-1.50729021510509</v>
      </c>
      <c r="BV40" s="1">
        <f t="shared" si="217"/>
        <v>-1.5077832223653085</v>
      </c>
      <c r="BW40" s="1">
        <f t="shared" si="217"/>
        <v>-1.5083425389728597</v>
      </c>
      <c r="BX40" s="1">
        <f t="shared" si="217"/>
        <v>-1.5089670664842934</v>
      </c>
      <c r="BY40" s="1">
        <f t="shared" si="217"/>
        <v>-1.5096557283873882</v>
      </c>
      <c r="BZ40" s="1">
        <f t="shared" ref="BZ40:EK40" si="218">IF(OR($G10="",$H10=""),"",IF($D$2="","",IF($D$2="normal",0,-LN(BZ$35))-LN($H10)-(((IF($D$2="normal",BZ$35,BZ$34)-$G10)^2)/(2*($H10^2)))))</f>
        <v>-1.5104074695624394</v>
      </c>
      <c r="CA40" s="1">
        <f t="shared" si="218"/>
        <v>-1.5112212557594025</v>
      </c>
      <c r="CB40" s="1">
        <f t="shared" si="218"/>
        <v>-1.5120960730903421</v>
      </c>
      <c r="CC40" s="1">
        <f t="shared" si="218"/>
        <v>-1.5130309275366691</v>
      </c>
      <c r="CD40" s="1">
        <f t="shared" si="218"/>
        <v>-1.5140248444706583</v>
      </c>
      <c r="CE40" s="1">
        <f t="shared" si="218"/>
        <v>-1.5150768681907651</v>
      </c>
      <c r="CF40" s="1">
        <f t="shared" si="218"/>
        <v>-1.516186061470276</v>
      </c>
      <c r="CG40" s="1">
        <f t="shared" si="218"/>
        <v>-1.5173515051188471</v>
      </c>
      <c r="CH40" s="1">
        <f t="shared" si="218"/>
        <v>-1.5185722975564993</v>
      </c>
      <c r="CI40" s="1">
        <f t="shared" si="218"/>
        <v>-1.5198475543996579</v>
      </c>
      <c r="CJ40" s="1">
        <f t="shared" si="218"/>
        <v>-1.5211764080588395</v>
      </c>
      <c r="CK40" s="1">
        <f t="shared" si="218"/>
        <v>-1.5225580073476011</v>
      </c>
      <c r="CL40" s="1">
        <f t="shared" si="218"/>
        <v>-1.5239915171023881</v>
      </c>
      <c r="CM40" s="1">
        <f t="shared" si="218"/>
        <v>-1.5254761178129217</v>
      </c>
      <c r="CN40" s="1">
        <f t="shared" si="218"/>
        <v>-1.5270110052627854</v>
      </c>
      <c r="CO40" s="1">
        <f t="shared" si="218"/>
        <v>-1.5285953901798868</v>
      </c>
      <c r="CP40" s="1">
        <f t="shared" si="218"/>
        <v>-1.5302284978964704</v>
      </c>
      <c r="CQ40" s="1">
        <f t="shared" si="218"/>
        <v>-1.5319095680183836</v>
      </c>
      <c r="CR40" s="1">
        <f t="shared" si="218"/>
        <v>-1.5336378541032984</v>
      </c>
      <c r="CS40" s="1">
        <f t="shared" si="218"/>
        <v>-1.5354126233476049</v>
      </c>
      <c r="CT40" s="1">
        <f t="shared" si="218"/>
        <v>-1.5372331562817081</v>
      </c>
      <c r="CU40" s="1">
        <f t="shared" si="218"/>
        <v>-1.5390987464734607</v>
      </c>
      <c r="CV40" s="1">
        <f t="shared" si="218"/>
        <v>-1.5410087002394783</v>
      </c>
      <c r="CW40" s="1">
        <f t="shared" si="218"/>
        <v>-1.5429623363640985</v>
      </c>
      <c r="CX40" s="1">
        <f t="shared" si="218"/>
        <v>-1.544958985825738</v>
      </c>
      <c r="CY40" s="1">
        <f t="shared" si="218"/>
        <v>-1.5469979915304295</v>
      </c>
      <c r="CZ40" s="1">
        <f t="shared" si="218"/>
        <v>-1.5490787080523143</v>
      </c>
      <c r="DA40" s="1">
        <f t="shared" si="218"/>
        <v>-1.5512005013808772</v>
      </c>
      <c r="DB40" s="1">
        <f t="shared" si="218"/>
        <v>-1.5533627486747239</v>
      </c>
      <c r="DC40" s="1">
        <f t="shared" si="218"/>
        <v>-1.5555648380217013</v>
      </c>
      <c r="DD40" s="1">
        <f t="shared" si="218"/>
        <v>-1.5578061682051663</v>
      </c>
      <c r="DE40" s="1">
        <f t="shared" si="218"/>
        <v>-1.5600861484762267</v>
      </c>
      <c r="DF40" s="1">
        <f t="shared" si="218"/>
        <v>-1.5624041983317707</v>
      </c>
      <c r="DG40" s="1">
        <f t="shared" si="218"/>
        <v>-1.5647597472981138</v>
      </c>
      <c r="DH40" s="1">
        <f t="shared" si="218"/>
        <v>-1.5671522347201001</v>
      </c>
      <c r="DI40" s="1">
        <f t="shared" si="218"/>
        <v>-1.5695811095554957</v>
      </c>
      <c r="DJ40" s="1">
        <f t="shared" si="218"/>
        <v>-1.5720458301745193</v>
      </c>
      <c r="DK40" s="1">
        <f t="shared" si="218"/>
        <v>-1.5745458641643602</v>
      </c>
      <c r="DL40" s="1">
        <f t="shared" si="218"/>
        <v>-1.5770806881385415</v>
      </c>
      <c r="DM40" s="1">
        <f t="shared" si="218"/>
        <v>-1.5796497875509838</v>
      </c>
      <c r="DN40" s="1">
        <f t="shared" si="218"/>
        <v>-1.5822526565146386</v>
      </c>
      <c r="DO40" s="1">
        <f t="shared" si="218"/>
        <v>-1.5848887976245594</v>
      </c>
      <c r="DP40" s="1">
        <f t="shared" si="218"/>
        <v>-1.5875577217852808</v>
      </c>
      <c r="DQ40" s="1">
        <f t="shared" si="218"/>
        <v>-1.5902589480423892</v>
      </c>
      <c r="DR40" s="1">
        <f t="shared" si="218"/>
        <v>-1.5929920034181606</v>
      </c>
      <c r="DS40" s="1">
        <f t="shared" si="218"/>
        <v>-1.5957564227511551</v>
      </c>
      <c r="DT40" s="1">
        <f t="shared" si="218"/>
        <v>-1.5985517485396539</v>
      </c>
      <c r="DU40" s="1">
        <f t="shared" si="218"/>
        <v>-1.6013775307888352</v>
      </c>
      <c r="DV40" s="1">
        <f t="shared" si="218"/>
        <v>-1.6042333268615814</v>
      </c>
      <c r="DW40" s="1">
        <f t="shared" si="218"/>
        <v>-1.6071187013328194</v>
      </c>
      <c r="DX40" s="1">
        <f t="shared" si="218"/>
        <v>-1.6100332258472958</v>
      </c>
      <c r="DY40" s="1">
        <f t="shared" si="218"/>
        <v>-1.6129764789806909</v>
      </c>
      <c r="DZ40" s="1">
        <f t="shared" si="218"/>
        <v>-1.6159480461039839</v>
      </c>
      <c r="EA40" s="1">
        <f t="shared" si="218"/>
        <v>-1.6189475192509781</v>
      </c>
      <c r="EB40" s="1">
        <f t="shared" si="218"/>
        <v>-1.621974496988899</v>
      </c>
      <c r="EC40" s="1">
        <f t="shared" si="218"/>
        <v>-1.6250285842919858</v>
      </c>
      <c r="ED40" s="1">
        <f t="shared" si="218"/>
        <v>-1.6281093924179946</v>
      </c>
      <c r="EE40" s="1">
        <f t="shared" si="218"/>
        <v>-1.6312165387875304</v>
      </c>
      <c r="EF40" s="1">
        <f t="shared" si="218"/>
        <v>-1.6343496468661423</v>
      </c>
      <c r="EG40" s="1">
        <f t="shared" si="218"/>
        <v>-1.6375083460490971</v>
      </c>
      <c r="EH40" s="1">
        <f t="shared" si="218"/>
        <v>-1.6406922715487688</v>
      </c>
      <c r="EI40" s="1">
        <f t="shared" si="218"/>
        <v>-1.6439010642845715</v>
      </c>
      <c r="EJ40" s="1">
        <f t="shared" si="218"/>
        <v>-1.6471343707753672</v>
      </c>
      <c r="EK40" s="1">
        <f t="shared" si="218"/>
        <v>-1.6503918430342868</v>
      </c>
      <c r="EL40" s="1">
        <f t="shared" ref="EL40:GW40" si="219">IF(OR($G10="",$H10=""),"",IF($D$2="","",IF($D$2="normal",0,-LN(EL$35))-LN($H10)-(((IF($D$2="normal",EL$35,EL$34)-$G10)^2)/(2*($H10^2)))))</f>
        <v>-1.6536731384659018</v>
      </c>
      <c r="EM40" s="1">
        <f t="shared" si="219"/>
        <v>-1.6569779197656804</v>
      </c>
      <c r="EN40" s="1">
        <f t="shared" si="219"/>
        <v>-1.6603058548216743</v>
      </c>
      <c r="EO40" s="1">
        <f t="shared" si="219"/>
        <v>-1.6636566166183768</v>
      </c>
      <c r="EP40" s="1">
        <f t="shared" si="219"/>
        <v>-1.6670298831426955</v>
      </c>
      <c r="EQ40" s="1">
        <f t="shared" si="219"/>
        <v>-1.6704253372919851</v>
      </c>
      <c r="ER40" s="1">
        <f t="shared" si="219"/>
        <v>-1.6738426667840918</v>
      </c>
      <c r="ES40" s="1">
        <f t="shared" si="219"/>
        <v>-1.6772815640693519</v>
      </c>
      <c r="ET40" s="1">
        <f t="shared" si="219"/>
        <v>-1.6807417262445012</v>
      </c>
      <c r="EU40" s="1">
        <f t="shared" si="219"/>
        <v>-1.6842228549684402</v>
      </c>
      <c r="EV40" s="1">
        <f t="shared" si="219"/>
        <v>-1.6877246563798174</v>
      </c>
      <c r="EW40" s="1">
        <f t="shared" si="219"/>
        <v>-1.6912468410163766</v>
      </c>
      <c r="EX40" s="1">
        <f t="shared" si="219"/>
        <v>-1.6947891237360286</v>
      </c>
      <c r="EY40" s="1">
        <f t="shared" si="219"/>
        <v>-1.698351223639605</v>
      </c>
      <c r="EZ40" s="1">
        <f t="shared" si="219"/>
        <v>-1.7019328639952471</v>
      </c>
      <c r="FA40" s="1">
        <f t="shared" si="219"/>
        <v>-1.7055337721643993</v>
      </c>
      <c r="FB40" s="1">
        <f t="shared" si="219"/>
        <v>-1.7091536795293569</v>
      </c>
      <c r="FC40" s="1">
        <f t="shared" si="219"/>
        <v>-1.7127923214223368</v>
      </c>
      <c r="FD40" s="1">
        <f t="shared" si="219"/>
        <v>-1.7164494370560315</v>
      </c>
      <c r="FE40" s="1">
        <f t="shared" si="219"/>
        <v>-1.720124769455613</v>
      </c>
      <c r="FF40" s="1">
        <f t="shared" si="219"/>
        <v>-1.7238180653921455</v>
      </c>
      <c r="FG40" s="1">
        <f t="shared" si="219"/>
        <v>-1.7275290753173811</v>
      </c>
      <c r="FH40" s="1">
        <f t="shared" si="219"/>
        <v>-1.7312575532998975</v>
      </c>
      <c r="FI40" s="1">
        <f t="shared" si="219"/>
        <v>-1.7350032569625498</v>
      </c>
      <c r="FJ40" s="1">
        <f t="shared" si="219"/>
        <v>-1.7387659474212063</v>
      </c>
      <c r="FK40" s="1">
        <f t="shared" si="219"/>
        <v>-1.7425453892247309</v>
      </c>
      <c r="FL40" s="1">
        <f t="shared" si="219"/>
        <v>-1.746341350296192</v>
      </c>
      <c r="FM40" s="1">
        <f t="shared" si="219"/>
        <v>-1.7501536018752597</v>
      </c>
      <c r="FN40" s="1">
        <f t="shared" si="219"/>
        <v>-1.7539819184617709</v>
      </c>
      <c r="FO40" s="1">
        <f t="shared" si="219"/>
        <v>-1.7578260777604284</v>
      </c>
      <c r="FP40" s="1">
        <f t="shared" si="219"/>
        <v>-1.7616858606266139</v>
      </c>
      <c r="FQ40" s="1">
        <f t="shared" si="219"/>
        <v>-1.7655610510132838</v>
      </c>
      <c r="FR40" s="1">
        <f t="shared" si="219"/>
        <v>-1.7694514359189211</v>
      </c>
      <c r="FS40" s="1">
        <f t="shared" si="219"/>
        <v>-1.7733568053365307</v>
      </c>
      <c r="FT40" s="1">
        <f t="shared" si="219"/>
        <v>-1.7772769522036349</v>
      </c>
      <c r="FU40" s="1">
        <f t="shared" si="219"/>
        <v>-1.7812116723532665</v>
      </c>
      <c r="FV40" s="1">
        <f t="shared" si="219"/>
        <v>-1.7851607644659184</v>
      </c>
      <c r="FW40" s="1">
        <f t="shared" si="219"/>
        <v>-1.7891240300224422</v>
      </c>
      <c r="FX40" s="1">
        <f t="shared" si="219"/>
        <v>-1.7931012732578655</v>
      </c>
      <c r="FY40" s="1">
        <f t="shared" si="219"/>
        <v>-1.7970923011161106</v>
      </c>
      <c r="FZ40" s="1">
        <f t="shared" si="219"/>
        <v>-1.8010969232055909</v>
      </c>
      <c r="GA40" s="1">
        <f t="shared" si="219"/>
        <v>-1.805114951755671</v>
      </c>
      <c r="GB40" s="1">
        <f t="shared" si="219"/>
        <v>-1.8091462015739659</v>
      </c>
      <c r="GC40" s="1">
        <f t="shared" si="219"/>
        <v>-1.8131904900044622</v>
      </c>
      <c r="GD40" s="1">
        <f t="shared" si="219"/>
        <v>-1.817247636886443</v>
      </c>
      <c r="GE40" s="1">
        <f t="shared" si="219"/>
        <v>-1.8213174645141983</v>
      </c>
      <c r="GF40" s="1">
        <f t="shared" si="219"/>
        <v>-1.8253997975975036</v>
      </c>
      <c r="GG40" s="1">
        <f t="shared" si="219"/>
        <v>-1.8294944632228531</v>
      </c>
      <c r="GH40" s="1">
        <f t="shared" si="219"/>
        <v>-1.8336012908154198</v>
      </c>
      <c r="GI40" s="1">
        <f t="shared" si="219"/>
        <v>-1.8377201121017441</v>
      </c>
      <c r="GJ40" s="1">
        <f t="shared" si="219"/>
        <v>-1.841850761073115</v>
      </c>
      <c r="GK40" s="1">
        <f t="shared" si="219"/>
        <v>-1.8459930739496484</v>
      </c>
      <c r="GL40" s="1">
        <f t="shared" si="219"/>
        <v>-1.8501468891450303</v>
      </c>
      <c r="GM40" s="1">
        <f t="shared" si="219"/>
        <v>-1.8543120472319228</v>
      </c>
      <c r="GN40" s="1">
        <f t="shared" si="219"/>
        <v>-1.8584883909080092</v>
      </c>
      <c r="GO40" s="1">
        <f t="shared" si="219"/>
        <v>-1.862675764962674</v>
      </c>
      <c r="GP40" s="1">
        <f t="shared" si="219"/>
        <v>-1.8668740162442947</v>
      </c>
      <c r="GQ40" s="1">
        <f t="shared" si="219"/>
        <v>-1.8710829936281377</v>
      </c>
      <c r="GR40" s="1">
        <f t="shared" si="219"/>
        <v>-1.8753025479848477</v>
      </c>
      <c r="GS40" s="1">
        <f t="shared" si="219"/>
        <v>-1.8795325321495082</v>
      </c>
      <c r="GT40" s="1">
        <f t="shared" si="219"/>
        <v>-1.8837728008912724</v>
      </c>
      <c r="GU40" s="1">
        <f t="shared" si="219"/>
        <v>-1.8880232108835457</v>
      </c>
      <c r="GV40" s="1">
        <f t="shared" si="219"/>
        <v>-1.892283620674708</v>
      </c>
      <c r="GW40" s="1">
        <f t="shared" si="219"/>
        <v>-1.8965538906593702</v>
      </c>
      <c r="GX40" s="1">
        <f t="shared" ref="GX40:JI40" si="220">IF(OR($G10="",$H10=""),"",IF($D$2="","",IF($D$2="normal",0,-LN(GX$35))-LN($H10)-(((IF($D$2="normal",GX$35,GX$34)-$G10)^2)/(2*($H10^2)))))</f>
        <v>-1.9008338830501452</v>
      </c>
      <c r="GY40" s="1">
        <f t="shared" si="220"/>
        <v>-1.9051234618499304</v>
      </c>
      <c r="GZ40" s="1">
        <f t="shared" si="220"/>
        <v>-1.9094224928246843</v>
      </c>
      <c r="HA40" s="1">
        <f t="shared" si="220"/>
        <v>-1.9137308434766964</v>
      </c>
      <c r="HB40" s="1">
        <f t="shared" si="220"/>
        <v>-1.9180483830183261</v>
      </c>
      <c r="HC40" s="1">
        <f t="shared" si="220"/>
        <v>-1.9223749823462142</v>
      </c>
      <c r="HD40" s="1">
        <f t="shared" si="220"/>
        <v>-1.9267105140159524</v>
      </c>
      <c r="HE40" s="1">
        <f t="shared" si="220"/>
        <v>-1.9310548522171964</v>
      </c>
      <c r="HF40" s="1">
        <f t="shared" si="220"/>
        <v>-1.9354078727492234</v>
      </c>
      <c r="HG40" s="1">
        <f t="shared" si="220"/>
        <v>-1.9397694529969161</v>
      </c>
      <c r="HH40" s="1">
        <f t="shared" si="220"/>
        <v>-1.944139471907167</v>
      </c>
      <c r="HI40" s="1">
        <f t="shared" si="220"/>
        <v>-1.948517809965701</v>
      </c>
      <c r="HJ40" s="1">
        <f t="shared" si="220"/>
        <v>-1.9529043491742955</v>
      </c>
      <c r="HK40" s="1">
        <f t="shared" si="220"/>
        <v>-1.9572989730284007</v>
      </c>
      <c r="HL40" s="1">
        <f t="shared" si="220"/>
        <v>-1.9617015664951474</v>
      </c>
      <c r="HM40" s="1">
        <f t="shared" si="220"/>
        <v>-1.9661120159917351</v>
      </c>
      <c r="HN40" s="1">
        <f t="shared" si="220"/>
        <v>-1.9705302093641919</v>
      </c>
      <c r="HO40" s="1">
        <f t="shared" si="220"/>
        <v>-1.9749560358665008</v>
      </c>
      <c r="HP40" s="1">
        <f t="shared" si="220"/>
        <v>-1.9793893861400831</v>
      </c>
      <c r="HQ40" s="1">
        <f t="shared" si="220"/>
        <v>-1.9838301521936357</v>
      </c>
      <c r="HR40" s="1">
        <f t="shared" si="220"/>
        <v>-1.9882782273833068</v>
      </c>
      <c r="HS40" s="1">
        <f t="shared" si="220"/>
        <v>-1.9927335063932139</v>
      </c>
      <c r="HT40" s="1">
        <f t="shared" si="220"/>
        <v>-1.9971958852162899</v>
      </c>
      <c r="HU40" s="1">
        <f t="shared" si="220"/>
        <v>-2.0016652611354537</v>
      </c>
      <c r="HV40" s="1">
        <f t="shared" si="220"/>
        <v>-2.0061415327051</v>
      </c>
      <c r="HW40" s="1">
        <f t="shared" si="220"/>
        <v>-2.0106245997328962</v>
      </c>
      <c r="HX40" s="1">
        <f t="shared" si="220"/>
        <v>-2.0151143632618918</v>
      </c>
      <c r="HY40" s="1">
        <f t="shared" si="220"/>
        <v>-2.0196107255529174</v>
      </c>
      <c r="HZ40" s="1">
        <f t="shared" si="220"/>
        <v>-2.0241135900672917</v>
      </c>
      <c r="IA40" s="1">
        <f t="shared" si="220"/>
        <v>-2.028622861449799</v>
      </c>
      <c r="IB40" s="1">
        <f t="shared" si="220"/>
        <v>-2.0331384455119657</v>
      </c>
      <c r="IC40" s="1">
        <f t="shared" si="220"/>
        <v>-2.0376602492156013</v>
      </c>
      <c r="ID40" s="1">
        <f t="shared" si="220"/>
        <v>-2.0421881806566193</v>
      </c>
      <c r="IE40" s="1">
        <f t="shared" si="220"/>
        <v>-2.0467221490491219</v>
      </c>
      <c r="IF40" s="1">
        <f t="shared" si="220"/>
        <v>-2.0512620647097428</v>
      </c>
      <c r="IG40" s="1">
        <f t="shared" si="220"/>
        <v>-2.0558078390422523</v>
      </c>
      <c r="IH40" s="1">
        <f t="shared" si="220"/>
        <v>-2.0603593845224117</v>
      </c>
      <c r="II40" s="1">
        <f t="shared" si="220"/>
        <v>-2.064916614683074</v>
      </c>
      <c r="IJ40" s="1">
        <f t="shared" si="220"/>
        <v>-2.0694794440995246</v>
      </c>
      <c r="IK40" s="1">
        <f t="shared" si="220"/>
        <v>-2.0740477883750668</v>
      </c>
      <c r="IL40" s="1">
        <f t="shared" si="220"/>
        <v>-2.0786215641268324</v>
      </c>
      <c r="IM40" s="1">
        <f t="shared" si="220"/>
        <v>-2.0832006889718269</v>
      </c>
      <c r="IN40" s="1">
        <f t="shared" si="220"/>
        <v>-2.087785081513196</v>
      </c>
      <c r="IO40" s="1">
        <f t="shared" si="220"/>
        <v>-2.0923746613267151</v>
      </c>
      <c r="IP40" s="1">
        <f t="shared" si="220"/>
        <v>-2.0969693489474928</v>
      </c>
      <c r="IQ40" s="1">
        <f t="shared" si="220"/>
        <v>-2.1015690658568866</v>
      </c>
      <c r="IR40" s="1">
        <f t="shared" si="220"/>
        <v>-2.1061737344696319</v>
      </c>
      <c r="IS40" s="1">
        <f t="shared" si="220"/>
        <v>-2.1107832781211688</v>
      </c>
      <c r="IT40" s="1">
        <f t="shared" si="220"/>
        <v>-2.1153976210551728</v>
      </c>
      <c r="IU40" s="1">
        <f t="shared" si="220"/>
        <v>-2.120016688411285</v>
      </c>
      <c r="IV40" s="1">
        <f t="shared" si="220"/>
        <v>-2.1246404062130302</v>
      </c>
      <c r="IW40" s="1">
        <f t="shared" si="220"/>
        <v>-2.1292687013559326</v>
      </c>
      <c r="IX40" s="1">
        <f t="shared" si="220"/>
        <v>-2.1339015015958092</v>
      </c>
      <c r="IY40" s="1">
        <f t="shared" si="220"/>
        <v>-2.1385387355372556</v>
      </c>
      <c r="IZ40" s="1">
        <f t="shared" si="220"/>
        <v>-2.1431803326223027</v>
      </c>
      <c r="JA40" s="1">
        <f t="shared" si="220"/>
        <v>-2.147826223119258</v>
      </c>
      <c r="JB40" s="1">
        <f t="shared" si="220"/>
        <v>-2.1524763381117165</v>
      </c>
      <c r="JC40" s="1">
        <f t="shared" si="220"/>
        <v>-2.1571306094877394</v>
      </c>
      <c r="JD40" s="1">
        <f t="shared" si="220"/>
        <v>-2.1617889699292054</v>
      </c>
      <c r="JE40" s="1">
        <f t="shared" si="220"/>
        <v>-2.1664513529013254</v>
      </c>
      <c r="JF40" s="1">
        <f t="shared" si="220"/>
        <v>-2.1711176926423112</v>
      </c>
      <c r="JG40" s="1">
        <f t="shared" si="220"/>
        <v>-2.1757879241532181</v>
      </c>
      <c r="JH40" s="1">
        <f t="shared" si="220"/>
        <v>-2.1804619831879246</v>
      </c>
      <c r="JI40" s="1">
        <f t="shared" si="220"/>
        <v>-2.1851398062432783</v>
      </c>
      <c r="JJ40" s="1">
        <f t="shared" ref="JJ40:LU40" si="221">IF(OR($G10="",$H10=""),"",IF($D$2="","",IF($D$2="normal",0,-LN(JJ$35))-LN($H10)-(((IF($D$2="normal",JJ$35,JJ$34)-$G10)^2)/(2*($H10^2)))))</f>
        <v>-2.1898213305493894</v>
      </c>
      <c r="JK40" s="1">
        <f t="shared" si="221"/>
        <v>-2.1945064940600676</v>
      </c>
      <c r="JL40" s="1">
        <f t="shared" si="221"/>
        <v>-2.1991952354434088</v>
      </c>
      <c r="JM40" s="1">
        <f t="shared" si="221"/>
        <v>-2.2038874940725206</v>
      </c>
      <c r="JN40" s="1">
        <f t="shared" si="221"/>
        <v>-2.2085832100163918</v>
      </c>
      <c r="JO40" s="1">
        <f t="shared" si="221"/>
        <v>-2.2132823240308968</v>
      </c>
      <c r="JP40" s="1">
        <f t="shared" si="221"/>
        <v>-2.2179847775499328</v>
      </c>
      <c r="JQ40" s="1">
        <f t="shared" si="221"/>
        <v>-2.2226905126766976</v>
      </c>
      <c r="JR40" s="1">
        <f t="shared" si="221"/>
        <v>-2.2273994721750889</v>
      </c>
      <c r="JS40" s="1">
        <f t="shared" si="221"/>
        <v>-2.2321115994612395</v>
      </c>
      <c r="JT40" s="1">
        <f t="shared" si="221"/>
        <v>-2.23682683859517</v>
      </c>
      <c r="JU40" s="1">
        <f t="shared" si="221"/>
        <v>-2.2415451342725783</v>
      </c>
      <c r="JV40" s="1">
        <f t="shared" si="221"/>
        <v>-2.2462664318167351</v>
      </c>
      <c r="JW40" s="1">
        <f t="shared" si="221"/>
        <v>-2.2509906771705137</v>
      </c>
      <c r="JX40" s="1">
        <f t="shared" si="221"/>
        <v>-2.2557178168885268</v>
      </c>
      <c r="JY40" s="1">
        <f t="shared" si="221"/>
        <v>-2.2604477981293845</v>
      </c>
      <c r="JZ40" s="1">
        <f t="shared" si="221"/>
        <v>-2.2651805686480659</v>
      </c>
      <c r="KA40" s="1">
        <f t="shared" si="221"/>
        <v>-2.2699160767884017</v>
      </c>
      <c r="KB40" s="1">
        <f t="shared" si="221"/>
        <v>-2.274654271475661</v>
      </c>
      <c r="KC40" s="1">
        <f t="shared" si="221"/>
        <v>-2.2793951022092589</v>
      </c>
      <c r="KD40" s="1">
        <f t="shared" si="221"/>
        <v>-2.2841385190555599</v>
      </c>
      <c r="KE40" s="1">
        <f t="shared" si="221"/>
        <v>-2.2888844726407851</v>
      </c>
      <c r="KF40" s="1">
        <f t="shared" si="221"/>
        <v>-2.2936329141440326</v>
      </c>
      <c r="KG40" s="1">
        <f t="shared" si="221"/>
        <v>-2.2983837952903872</v>
      </c>
      <c r="KH40" s="1">
        <f t="shared" si="221"/>
        <v>-2.3031370683441361</v>
      </c>
      <c r="KI40" s="1">
        <f t="shared" si="221"/>
        <v>-2.3078926861020808</v>
      </c>
      <c r="KJ40" s="1">
        <f t="shared" si="221"/>
        <v>-2.3126506018869435</v>
      </c>
      <c r="KK40" s="1">
        <f t="shared" si="221"/>
        <v>-2.3174107695408712</v>
      </c>
      <c r="KL40" s="1">
        <f t="shared" si="221"/>
        <v>-2.3221731434190298</v>
      </c>
      <c r="KM40" s="1">
        <f t="shared" si="221"/>
        <v>-2.3269376783832878</v>
      </c>
      <c r="KN40" s="1">
        <f t="shared" si="221"/>
        <v>-2.3317043297959996</v>
      </c>
      <c r="KO40" s="1">
        <f t="shared" si="221"/>
        <v>-2.3364730535138629</v>
      </c>
      <c r="KP40" s="1">
        <f t="shared" si="221"/>
        <v>-2.3412438058818745</v>
      </c>
      <c r="KQ40" s="1">
        <f t="shared" si="221"/>
        <v>-2.3460165437273663</v>
      </c>
      <c r="KR40" s="1">
        <f t="shared" si="221"/>
        <v>-2.3507912243541274</v>
      </c>
      <c r="KS40" s="1">
        <f t="shared" si="221"/>
        <v>-2.3555678055366083</v>
      </c>
      <c r="KT40" s="1">
        <f t="shared" si="221"/>
        <v>-2.3603462455142052</v>
      </c>
      <c r="KU40" s="1">
        <f t="shared" si="221"/>
        <v>-2.3651265029856283</v>
      </c>
      <c r="KV40" s="1">
        <f t="shared" si="221"/>
        <v>-2.3699085371033424</v>
      </c>
      <c r="KW40" s="1">
        <f t="shared" si="221"/>
        <v>-2.374692307468095</v>
      </c>
      <c r="KX40" s="1">
        <f t="shared" si="221"/>
        <v>-2.3794777741235076</v>
      </c>
      <c r="KY40" s="1">
        <f t="shared" si="221"/>
        <v>-2.384264897550759</v>
      </c>
      <c r="KZ40" s="1">
        <f t="shared" si="221"/>
        <v>-2.3890536386633201</v>
      </c>
      <c r="LA40" s="1">
        <f t="shared" si="221"/>
        <v>-2.3938439588017872</v>
      </c>
      <c r="LB40" s="1">
        <f t="shared" si="221"/>
        <v>-2.3986358197287645</v>
      </c>
      <c r="LC40" s="1">
        <f t="shared" si="221"/>
        <v>-2.4034291836238317</v>
      </c>
      <c r="LD40" s="1">
        <f t="shared" si="221"/>
        <v>-2.4082240130785726</v>
      </c>
      <c r="LE40" s="1">
        <f t="shared" si="221"/>
        <v>-2.4130202710916762</v>
      </c>
      <c r="LF40" s="1">
        <f t="shared" si="221"/>
        <v>-2.4178179210641044</v>
      </c>
      <c r="LG40" s="1">
        <f t="shared" si="221"/>
        <v>-2.4226169267943218</v>
      </c>
      <c r="LH40" s="1">
        <f t="shared" si="221"/>
        <v>-2.4274172524736009</v>
      </c>
      <c r="LI40" s="1">
        <f t="shared" si="221"/>
        <v>-2.4322188626813745</v>
      </c>
      <c r="LJ40" s="1">
        <f t="shared" si="221"/>
        <v>-2.4370217223806687</v>
      </c>
      <c r="LK40" s="1">
        <f t="shared" si="221"/>
        <v>-2.4418257969135873</v>
      </c>
      <c r="LL40" s="1">
        <f t="shared" si="221"/>
        <v>-2.4466310519968588</v>
      </c>
      <c r="LM40" s="1">
        <f t="shared" si="221"/>
        <v>-2.4514374537174488</v>
      </c>
      <c r="LN40" s="1">
        <f t="shared" si="221"/>
        <v>-2.4562449685282237</v>
      </c>
      <c r="LO40" s="1">
        <f t="shared" si="221"/>
        <v>-2.4610535632436776</v>
      </c>
      <c r="LP40" s="1">
        <f t="shared" si="221"/>
        <v>-2.465863205035717</v>
      </c>
      <c r="LQ40" s="1">
        <f t="shared" si="221"/>
        <v>-2.470673861429499</v>
      </c>
      <c r="LR40" s="1">
        <f t="shared" si="221"/>
        <v>-2.4754855002993295</v>
      </c>
      <c r="LS40" s="1">
        <f t="shared" si="221"/>
        <v>-2.4802980898646081</v>
      </c>
      <c r="LT40" s="1">
        <f t="shared" si="221"/>
        <v>-2.4851115986858381</v>
      </c>
      <c r="LU40" s="1">
        <f t="shared" si="221"/>
        <v>-2.4899259956606814</v>
      </c>
      <c r="LV40" s="1">
        <f t="shared" ref="LV40:OG40" si="222">IF(OR($G10="",$H10=""),"",IF($D$2="","",IF($D$2="normal",0,-LN(LV$35))-LN($H10)-(((IF($D$2="normal",LV$35,LV$34)-$G10)^2)/(2*($H10^2)))))</f>
        <v>-2.4947412500200672</v>
      </c>
      <c r="LW40" s="1">
        <f t="shared" si="222"/>
        <v>-2.499557331324354</v>
      </c>
      <c r="LX40" s="1">
        <f t="shared" si="222"/>
        <v>-2.5043742094595416</v>
      </c>
      <c r="LY40" s="1">
        <f t="shared" si="222"/>
        <v>-2.5091918546335319</v>
      </c>
      <c r="LZ40" s="1">
        <f t="shared" si="222"/>
        <v>-2.5140102373724433</v>
      </c>
      <c r="MA40" s="1">
        <f t="shared" si="222"/>
        <v>-2.5188293285169645</v>
      </c>
      <c r="MB40" s="1">
        <f t="shared" si="222"/>
        <v>-2.5236490992187659</v>
      </c>
      <c r="MC40" s="1">
        <f t="shared" si="222"/>
        <v>-2.5284695209369543</v>
      </c>
      <c r="MD40" s="1">
        <f t="shared" si="222"/>
        <v>-2.5332905654345694</v>
      </c>
      <c r="ME40" s="1">
        <f t="shared" si="222"/>
        <v>-2.5381122047751341</v>
      </c>
      <c r="MF40" s="1">
        <f t="shared" si="222"/>
        <v>-2.542934411319242</v>
      </c>
      <c r="MG40" s="1">
        <f t="shared" si="222"/>
        <v>-2.547757157721199</v>
      </c>
      <c r="MH40" s="1">
        <f t="shared" si="222"/>
        <v>-2.5525804169256916</v>
      </c>
      <c r="MI40" s="1">
        <f t="shared" si="222"/>
        <v>-2.5574041621645209</v>
      </c>
      <c r="MJ40" s="1">
        <f t="shared" si="222"/>
        <v>-2.5622283669533581</v>
      </c>
      <c r="MK40" s="1">
        <f t="shared" si="222"/>
        <v>-2.5670530050885532</v>
      </c>
      <c r="ML40" s="1">
        <f t="shared" si="222"/>
        <v>-2.571878050643984</v>
      </c>
      <c r="MM40" s="1">
        <f t="shared" si="222"/>
        <v>-2.5767034779679419</v>
      </c>
      <c r="MN40" s="1">
        <f t="shared" si="222"/>
        <v>-2.581529261680056</v>
      </c>
      <c r="MO40" s="1">
        <f t="shared" si="222"/>
        <v>-2.5863553766682683</v>
      </c>
      <c r="MP40" s="1">
        <f t="shared" si="222"/>
        <v>-2.59118179808583</v>
      </c>
      <c r="MQ40" s="1">
        <f t="shared" si="222"/>
        <v>-2.5960085013483507</v>
      </c>
      <c r="MR40" s="1">
        <f t="shared" si="222"/>
        <v>-2.6008354621308776</v>
      </c>
      <c r="MS40" s="1">
        <f t="shared" si="222"/>
        <v>-2.605662656365014</v>
      </c>
      <c r="MT40" s="1">
        <f t="shared" si="222"/>
        <v>-2.6104900602360726</v>
      </c>
      <c r="MU40" s="1">
        <f t="shared" si="222"/>
        <v>-2.6153176501802711</v>
      </c>
      <c r="MV40" s="1">
        <f t="shared" si="222"/>
        <v>-2.6201454028819531</v>
      </c>
      <c r="MW40" s="1">
        <f t="shared" si="222"/>
        <v>-2.6249732952708498</v>
      </c>
      <c r="MX40" s="1">
        <f t="shared" si="222"/>
        <v>-2.6298013045193782</v>
      </c>
      <c r="MY40" s="1">
        <f t="shared" si="222"/>
        <v>-2.634629408039971</v>
      </c>
      <c r="MZ40" s="1">
        <f t="shared" si="222"/>
        <v>-2.6394575834824363</v>
      </c>
      <c r="NA40" s="1">
        <f t="shared" si="222"/>
        <v>-2.6442858087313565</v>
      </c>
      <c r="NB40" s="1">
        <f t="shared" si="222"/>
        <v>-2.6491140619035152</v>
      </c>
      <c r="NC40" s="1">
        <f t="shared" si="222"/>
        <v>-2.6539423213453572</v>
      </c>
      <c r="ND40" s="1">
        <f t="shared" si="222"/>
        <v>-2.6587705656304848</v>
      </c>
      <c r="NE40" s="1">
        <f t="shared" si="222"/>
        <v>-2.6635987735571747</v>
      </c>
      <c r="NF40" s="1">
        <f t="shared" si="222"/>
        <v>-2.6684269241459391</v>
      </c>
      <c r="NG40" s="1">
        <f t="shared" si="222"/>
        <v>-2.6732549966371044</v>
      </c>
      <c r="NH40" s="1">
        <f t="shared" si="222"/>
        <v>-2.6780829704884273</v>
      </c>
      <c r="NI40" s="1">
        <f t="shared" si="222"/>
        <v>-2.6829108253727396</v>
      </c>
      <c r="NJ40" s="1">
        <f t="shared" si="222"/>
        <v>-2.6877385411756185</v>
      </c>
      <c r="NK40" s="1">
        <f t="shared" si="222"/>
        <v>-2.6925660979930903</v>
      </c>
      <c r="NL40" s="1">
        <f t="shared" si="222"/>
        <v>-2.6973934761293568</v>
      </c>
      <c r="NM40" s="1">
        <f t="shared" si="222"/>
        <v>-2.7022206560945574</v>
      </c>
      <c r="NN40" s="1">
        <f t="shared" si="222"/>
        <v>-2.7070476186025449</v>
      </c>
      <c r="NO40" s="1">
        <f t="shared" si="222"/>
        <v>-2.7118743445687095</v>
      </c>
      <c r="NP40" s="1">
        <f t="shared" si="222"/>
        <v>-2.7167008151078043</v>
      </c>
      <c r="NQ40" s="1">
        <f t="shared" si="222"/>
        <v>-2.7215270115318186</v>
      </c>
      <c r="NR40" s="1">
        <f t="shared" si="222"/>
        <v>-2.7263529153478667</v>
      </c>
      <c r="NS40" s="1">
        <f t="shared" si="222"/>
        <v>-2.731178508256102</v>
      </c>
      <c r="NT40" s="1">
        <f t="shared" si="222"/>
        <v>-2.7360037721476562</v>
      </c>
      <c r="NU40" s="1">
        <f t="shared" si="222"/>
        <v>-2.7408286891026123</v>
      </c>
      <c r="NV40" s="1">
        <f t="shared" si="222"/>
        <v>-2.7456532413879917</v>
      </c>
      <c r="NW40" s="1">
        <f t="shared" si="222"/>
        <v>-2.7504774114557655</v>
      </c>
      <c r="NX40" s="1">
        <f t="shared" si="222"/>
        <v>-2.7553011819408977</v>
      </c>
      <c r="NY40" s="1">
        <f t="shared" si="222"/>
        <v>-2.760124535659406</v>
      </c>
      <c r="NZ40" s="1">
        <f t="shared" si="222"/>
        <v>-2.7649474556064484</v>
      </c>
      <c r="OA40" s="1">
        <f t="shared" si="222"/>
        <v>-2.7697699249544296</v>
      </c>
      <c r="OB40" s="1">
        <f t="shared" si="222"/>
        <v>-2.774591927051131</v>
      </c>
      <c r="OC40" s="1">
        <f t="shared" si="222"/>
        <v>-2.7794134454178687</v>
      </c>
      <c r="OD40" s="1">
        <f t="shared" si="222"/>
        <v>-2.7842344637476617</v>
      </c>
      <c r="OE40" s="1">
        <f t="shared" si="222"/>
        <v>-2.7890549659034343</v>
      </c>
      <c r="OF40" s="1">
        <f t="shared" si="222"/>
        <v>-2.7938749359162323</v>
      </c>
      <c r="OG40" s="1">
        <f t="shared" si="222"/>
        <v>-2.7986943579834627</v>
      </c>
      <c r="OH40" s="1">
        <f t="shared" ref="OH40:QS40" si="223">IF(OR($G10="",$H10=""),"",IF($D$2="","",IF($D$2="normal",0,-LN(OH$35))-LN($H10)-(((IF($D$2="normal",OH$35,OH$34)-$G10)^2)/(2*($H10^2)))))</f>
        <v>-2.8035132164671492</v>
      </c>
      <c r="OI40" s="1">
        <f t="shared" si="223"/>
        <v>-2.8083314958922228</v>
      </c>
      <c r="OJ40" s="1">
        <f t="shared" si="223"/>
        <v>-2.8131491809448095</v>
      </c>
      <c r="OK40" s="1">
        <f t="shared" si="223"/>
        <v>-2.817966256470565</v>
      </c>
      <c r="OL40" s="1">
        <f t="shared" si="223"/>
        <v>-2.8227827074730016</v>
      </c>
      <c r="OM40" s="1">
        <f t="shared" si="223"/>
        <v>-2.8275985191118598</v>
      </c>
      <c r="ON40" s="1">
        <f t="shared" si="223"/>
        <v>-2.8324136767014778</v>
      </c>
      <c r="OO40" s="1">
        <f t="shared" si="223"/>
        <v>-2.8372281657091993</v>
      </c>
      <c r="OP40" s="1">
        <f t="shared" si="223"/>
        <v>-2.8420419717537784</v>
      </c>
      <c r="OQ40" s="1">
        <f t="shared" si="223"/>
        <v>-2.8468550806038277</v>
      </c>
      <c r="OR40" s="1">
        <f t="shared" si="223"/>
        <v>-2.8516674781762585</v>
      </c>
      <c r="OS40" s="1">
        <f t="shared" si="223"/>
        <v>-2.856479150534764</v>
      </c>
      <c r="OT40" s="1">
        <f t="shared" si="223"/>
        <v>-2.8612900838882998</v>
      </c>
      <c r="OU40" s="1">
        <f t="shared" si="223"/>
        <v>-2.8661002645895941</v>
      </c>
      <c r="OV40" s="1">
        <f t="shared" si="223"/>
        <v>-2.8709096791336699</v>
      </c>
      <c r="OW40" s="1">
        <f t="shared" si="223"/>
        <v>-2.8757183141563898</v>
      </c>
      <c r="OX40" s="1">
        <f t="shared" si="223"/>
        <v>-2.8805261564330045</v>
      </c>
      <c r="OY40" s="1">
        <f t="shared" si="223"/>
        <v>-2.8853331928767383</v>
      </c>
      <c r="OZ40" s="1">
        <f t="shared" si="223"/>
        <v>-2.890139410537369</v>
      </c>
      <c r="PA40" s="1">
        <f t="shared" si="223"/>
        <v>-2.8949447965998427</v>
      </c>
      <c r="PB40" s="1">
        <f t="shared" si="223"/>
        <v>-2.8997493383828914</v>
      </c>
      <c r="PC40" s="1">
        <f t="shared" si="223"/>
        <v>-2.9045530233376731</v>
      </c>
      <c r="PD40" s="1">
        <f t="shared" si="223"/>
        <v>-2.9093558390464231</v>
      </c>
      <c r="PE40" s="1">
        <f t="shared" si="223"/>
        <v>-2.9141577732211279</v>
      </c>
      <c r="PF40" s="1">
        <f t="shared" si="223"/>
        <v>-2.9189588137022042</v>
      </c>
      <c r="PG40" s="1">
        <f t="shared" si="223"/>
        <v>-2.9237589484572055</v>
      </c>
      <c r="PH40" s="1">
        <f t="shared" si="223"/>
        <v>-2.9285581655795232</v>
      </c>
      <c r="PI40" s="1">
        <f t="shared" si="223"/>
        <v>-2.9333564532871295</v>
      </c>
      <c r="PJ40" s="1">
        <f t="shared" si="223"/>
        <v>-2.9381537999213103</v>
      </c>
      <c r="PK40" s="1">
        <f t="shared" si="223"/>
        <v>-2.9429501939454261</v>
      </c>
      <c r="PL40" s="1">
        <f t="shared" si="223"/>
        <v>-2.9477456239436819</v>
      </c>
      <c r="PM40" s="1">
        <f t="shared" si="223"/>
        <v>-2.9525400786199141</v>
      </c>
      <c r="PN40" s="1">
        <f t="shared" si="223"/>
        <v>-2.9573335467963848</v>
      </c>
      <c r="PO40" s="1">
        <f t="shared" si="223"/>
        <v>-2.962126017412599</v>
      </c>
      <c r="PP40" s="1">
        <f t="shared" si="223"/>
        <v>-2.9669174795241231</v>
      </c>
      <c r="PQ40" s="1">
        <f t="shared" si="223"/>
        <v>-2.9717079223014302</v>
      </c>
      <c r="PR40" s="1">
        <f t="shared" si="223"/>
        <v>-2.9764973350287471</v>
      </c>
      <c r="PS40" s="1">
        <f t="shared" si="223"/>
        <v>-2.9812857071029195</v>
      </c>
      <c r="PT40" s="1">
        <f t="shared" si="223"/>
        <v>-2.9860730280322905</v>
      </c>
      <c r="PU40" s="1">
        <f t="shared" si="223"/>
        <v>-2.9908592874355837</v>
      </c>
      <c r="PV40" s="1">
        <f t="shared" si="223"/>
        <v>-2.9956444750408142</v>
      </c>
      <c r="PW40" s="1">
        <f t="shared" si="223"/>
        <v>-3.0004285806841939</v>
      </c>
      <c r="PX40" s="1">
        <f t="shared" si="223"/>
        <v>-3.0052115943090625</v>
      </c>
      <c r="PY40" s="1">
        <f t="shared" si="223"/>
        <v>-3.00999350596482</v>
      </c>
      <c r="PZ40" s="1">
        <f t="shared" si="223"/>
        <v>-3.0147743058058829</v>
      </c>
      <c r="QA40" s="1">
        <f t="shared" si="223"/>
        <v>-3.0195539840906385</v>
      </c>
      <c r="QB40" s="1">
        <f t="shared" si="223"/>
        <v>-3.0243325311804194</v>
      </c>
      <c r="QC40" s="1">
        <f t="shared" si="223"/>
        <v>-3.0291099375384913</v>
      </c>
      <c r="QD40" s="1">
        <f t="shared" si="223"/>
        <v>-3.0338861937290384</v>
      </c>
      <c r="QE40" s="1">
        <f t="shared" si="223"/>
        <v>-3.0386612904161794</v>
      </c>
      <c r="QF40" s="1">
        <f t="shared" si="223"/>
        <v>-3.0434352183629767</v>
      </c>
      <c r="QG40" s="1">
        <f t="shared" si="223"/>
        <v>-3.0482079684304666</v>
      </c>
      <c r="QH40" s="1">
        <f t="shared" si="223"/>
        <v>-3.0529795315766961</v>
      </c>
      <c r="QI40" s="1">
        <f t="shared" si="223"/>
        <v>-3.0577498988557728</v>
      </c>
      <c r="QJ40" s="1">
        <f t="shared" si="223"/>
        <v>-3.0625190614169235</v>
      </c>
      <c r="QK40" s="1">
        <f t="shared" si="223"/>
        <v>-3.0672870105035615</v>
      </c>
      <c r="QL40" s="1">
        <f t="shared" si="223"/>
        <v>-3.0720537374523671</v>
      </c>
      <c r="QM40" s="1">
        <f t="shared" si="223"/>
        <v>-3.076819233692373</v>
      </c>
      <c r="QN40" s="1">
        <f t="shared" si="223"/>
        <v>-3.0815834907440696</v>
      </c>
      <c r="QO40" s="1">
        <f t="shared" si="223"/>
        <v>-3.0863465002185086</v>
      </c>
      <c r="QP40" s="1">
        <f t="shared" si="223"/>
        <v>-3.0911082538164232</v>
      </c>
      <c r="QQ40" s="1">
        <f t="shared" si="223"/>
        <v>-3.0958687433273528</v>
      </c>
      <c r="QR40" s="1">
        <f t="shared" si="223"/>
        <v>-3.1006279606287843</v>
      </c>
      <c r="QS40" s="1">
        <f t="shared" si="223"/>
        <v>-3.1053858976852959</v>
      </c>
      <c r="QT40" s="1">
        <f t="shared" ref="QT40:ST40" si="224">IF(OR($G10="",$H10=""),"",IF($D$2="","",IF($D$2="normal",0,-LN(QT$35))-LN($H10)-(((IF($D$2="normal",QT$35,QT$34)-$G10)^2)/(2*($H10^2)))))</f>
        <v>-3.1101425465477126</v>
      </c>
      <c r="QU40" s="1">
        <f t="shared" si="224"/>
        <v>-3.1148978993522718</v>
      </c>
      <c r="QV40" s="1">
        <f t="shared" si="224"/>
        <v>-3.1196519483197922</v>
      </c>
      <c r="QW40" s="1">
        <f t="shared" si="224"/>
        <v>-3.1244046857548629</v>
      </c>
      <c r="QX40" s="1">
        <f t="shared" si="224"/>
        <v>-3.1291561040450317</v>
      </c>
      <c r="QY40" s="1">
        <f t="shared" si="224"/>
        <v>-3.1339061956600003</v>
      </c>
      <c r="QZ40" s="1">
        <f t="shared" si="224"/>
        <v>-3.1386549531508363</v>
      </c>
      <c r="RA40" s="1">
        <f t="shared" si="224"/>
        <v>-3.1434023691491935</v>
      </c>
      <c r="RB40" s="1">
        <f t="shared" si="224"/>
        <v>-3.1481484363665255</v>
      </c>
      <c r="RC40" s="1">
        <f t="shared" si="224"/>
        <v>-3.1528931475933302</v>
      </c>
      <c r="RD40" s="1">
        <f t="shared" si="224"/>
        <v>-3.1576364956983847</v>
      </c>
      <c r="RE40" s="1">
        <f t="shared" si="224"/>
        <v>-3.1623784736279927</v>
      </c>
      <c r="RF40" s="1">
        <f t="shared" si="224"/>
        <v>-3.1671190744052473</v>
      </c>
      <c r="RG40" s="1">
        <f t="shared" si="224"/>
        <v>-3.1718582911292925</v>
      </c>
      <c r="RH40" s="1">
        <f t="shared" si="224"/>
        <v>-3.1765961169745935</v>
      </c>
      <c r="RI40" s="1">
        <f t="shared" si="224"/>
        <v>-3.1813325451902217</v>
      </c>
      <c r="RJ40" s="1">
        <f t="shared" si="224"/>
        <v>-3.186067569099138</v>
      </c>
      <c r="RK40" s="1">
        <f t="shared" si="224"/>
        <v>-3.1908011820974891</v>
      </c>
      <c r="RL40" s="1">
        <f t="shared" si="224"/>
        <v>-3.1955333776539137</v>
      </c>
      <c r="RM40" s="1">
        <f t="shared" si="224"/>
        <v>-3.2002641493088433</v>
      </c>
      <c r="RN40" s="1">
        <f t="shared" si="224"/>
        <v>-3.2049934906738318</v>
      </c>
      <c r="RO40" s="1">
        <f t="shared" si="224"/>
        <v>-3.2097213954308668</v>
      </c>
      <c r="RP40" s="1">
        <f t="shared" si="224"/>
        <v>-3.2144478573317103</v>
      </c>
      <c r="RQ40" s="1">
        <f t="shared" si="224"/>
        <v>-3.2191728701972311</v>
      </c>
      <c r="RR40" s="1">
        <f t="shared" si="224"/>
        <v>-3.2238964279167512</v>
      </c>
      <c r="RS40" s="1">
        <f t="shared" si="224"/>
        <v>-3.2286185244473993</v>
      </c>
      <c r="RT40" s="1">
        <f t="shared" si="224"/>
        <v>-3.2333391538134664</v>
      </c>
      <c r="RU40" s="1">
        <f t="shared" si="224"/>
        <v>-3.2380583101057727</v>
      </c>
      <c r="RV40" s="1">
        <f t="shared" si="224"/>
        <v>-3.2427759874810365</v>
      </c>
      <c r="RW40" s="1">
        <f t="shared" si="224"/>
        <v>-3.2474921801612591</v>
      </c>
      <c r="RX40" s="1">
        <f t="shared" si="224"/>
        <v>-3.2522068824330992</v>
      </c>
      <c r="RY40" s="1">
        <f t="shared" si="224"/>
        <v>-3.25692008864727</v>
      </c>
      <c r="RZ40" s="1">
        <f t="shared" si="224"/>
        <v>-3.2616317932179375</v>
      </c>
      <c r="SA40" s="1">
        <f t="shared" si="224"/>
        <v>-3.2663419906221187</v>
      </c>
      <c r="SB40" s="1">
        <f t="shared" si="224"/>
        <v>-3.2710506753990938</v>
      </c>
      <c r="SC40" s="1">
        <f t="shared" si="224"/>
        <v>-3.2757578421498215</v>
      </c>
      <c r="SD40" s="1">
        <f t="shared" si="224"/>
        <v>-3.2804634855363597</v>
      </c>
      <c r="SE40" s="1">
        <f t="shared" si="224"/>
        <v>-3.2851676002812931</v>
      </c>
      <c r="SF40" s="1">
        <f t="shared" si="224"/>
        <v>-3.2898701811671658</v>
      </c>
      <c r="SG40" s="1">
        <f t="shared" si="224"/>
        <v>-3.294571223035919</v>
      </c>
      <c r="SH40" s="1">
        <f t="shared" si="224"/>
        <v>-3.2992707207883392</v>
      </c>
      <c r="SI40" s="1">
        <f t="shared" si="224"/>
        <v>-3.3039686693835035</v>
      </c>
      <c r="SJ40" s="1">
        <f t="shared" si="224"/>
        <v>-3.3086650638382391</v>
      </c>
      <c r="SK40" s="1">
        <f t="shared" si="224"/>
        <v>-3.3133598992265823</v>
      </c>
      <c r="SL40" s="1">
        <f t="shared" si="224"/>
        <v>-3.3180531706792475</v>
      </c>
      <c r="SM40" s="1">
        <f t="shared" si="224"/>
        <v>-3.3227448733830967</v>
      </c>
      <c r="SN40" s="1">
        <f t="shared" si="224"/>
        <v>-3.3274350025806148</v>
      </c>
      <c r="SO40" s="1">
        <f t="shared" si="224"/>
        <v>-3.3321235535694003</v>
      </c>
      <c r="SP40" s="1">
        <f t="shared" si="224"/>
        <v>-3.3368105217016457</v>
      </c>
      <c r="SQ40" s="1">
        <f t="shared" si="224"/>
        <v>-3.3414959023836315</v>
      </c>
      <c r="SR40" s="1">
        <f t="shared" si="224"/>
        <v>-3.3461796910752266</v>
      </c>
      <c r="SS40" s="1">
        <f t="shared" si="224"/>
        <v>-3.3508618832893919</v>
      </c>
      <c r="ST40" s="1">
        <f t="shared" si="224"/>
        <v>-3.355542474591672</v>
      </c>
    </row>
    <row r="41" spans="7:514" x14ac:dyDescent="0.45">
      <c r="N41" s="65">
        <f t="shared" ref="N41:BY41" si="225">IF(OR($G11="",$H11=""),"",IF($D$2="","",IF($D$2="normal",0,-LN(N$35))-LN($H11)-(((IF($D$2="normal",N$35,N$34)-$G11)^2)/(2*($H11^2)))))</f>
        <v>-1.2452989143805662</v>
      </c>
      <c r="O41" s="1">
        <f t="shared" si="225"/>
        <v>-1.2647103650699119</v>
      </c>
      <c r="P41" s="1">
        <f t="shared" si="225"/>
        <v>-1.2841317577300873</v>
      </c>
      <c r="Q41" s="1">
        <f t="shared" si="225"/>
        <v>-1.3035615932536526</v>
      </c>
      <c r="R41" s="1">
        <f t="shared" si="225"/>
        <v>-1.3229984296770554</v>
      </c>
      <c r="S41" s="1">
        <f t="shared" si="225"/>
        <v>-1.3424408798690592</v>
      </c>
      <c r="T41" s="1">
        <f t="shared" si="225"/>
        <v>-1.3618876093256349</v>
      </c>
      <c r="U41" s="1">
        <f t="shared" si="225"/>
        <v>-1.3813373340657336</v>
      </c>
      <c r="V41" s="1">
        <f t="shared" si="225"/>
        <v>-1.4007888186226773</v>
      </c>
      <c r="W41" s="1">
        <f t="shared" si="225"/>
        <v>-1.4202408741262307</v>
      </c>
      <c r="X41" s="1">
        <f t="shared" si="225"/>
        <v>-1.4396923564706881</v>
      </c>
      <c r="Y41" s="1">
        <f t="shared" si="225"/>
        <v>-1.4591421645645903</v>
      </c>
      <c r="Z41" s="1">
        <f t="shared" si="225"/>
        <v>-1.4785892386579342</v>
      </c>
      <c r="AA41" s="1">
        <f t="shared" si="225"/>
        <v>-1.4980325587429735</v>
      </c>
      <c r="AB41" s="1">
        <f t="shared" si="225"/>
        <v>-1.5174711430249326</v>
      </c>
      <c r="AC41" s="1">
        <f t="shared" si="225"/>
        <v>-1.5369040464591623</v>
      </c>
      <c r="AD41" s="1">
        <f t="shared" si="225"/>
        <v>-1.5563303593514584</v>
      </c>
      <c r="AE41" s="1">
        <f t="shared" si="225"/>
        <v>-1.575749206018445</v>
      </c>
      <c r="AF41" s="1">
        <f t="shared" si="225"/>
        <v>-1.5951597435051048</v>
      </c>
      <c r="AG41" s="1">
        <f t="shared" si="225"/>
        <v>-1.614561160356681</v>
      </c>
      <c r="AH41" s="1">
        <f t="shared" si="225"/>
        <v>-1.6339526754423472</v>
      </c>
      <c r="AI41" s="1">
        <f t="shared" si="225"/>
        <v>-1.6533335368281616</v>
      </c>
      <c r="AJ41" s="1">
        <f t="shared" si="225"/>
        <v>-1.6727030206969822</v>
      </c>
      <c r="AK41" s="1">
        <f t="shared" si="225"/>
        <v>-1.6920604303131026</v>
      </c>
      <c r="AL41" s="1">
        <f t="shared" si="225"/>
        <v>-1.7114050950295399</v>
      </c>
      <c r="AM41" s="1">
        <f t="shared" si="225"/>
        <v>-1.730736369335963</v>
      </c>
      <c r="AN41" s="1">
        <f t="shared" si="225"/>
        <v>-1.7500536319453945</v>
      </c>
      <c r="AO41" s="1">
        <f t="shared" si="225"/>
        <v>-1.7693562849178941</v>
      </c>
      <c r="AP41" s="1">
        <f t="shared" si="225"/>
        <v>-1.7886437528195329</v>
      </c>
      <c r="AQ41" s="1">
        <f t="shared" si="225"/>
        <v>-1.8079154819150522</v>
      </c>
      <c r="AR41" s="1">
        <f t="shared" si="225"/>
        <v>-1.8271709393926834</v>
      </c>
      <c r="AS41" s="1">
        <f t="shared" si="225"/>
        <v>-1.8464096126196874</v>
      </c>
      <c r="AT41" s="1">
        <f t="shared" si="225"/>
        <v>-1.8656310084272298</v>
      </c>
      <c r="AU41" s="1">
        <f t="shared" si="225"/>
        <v>-1.8848346524233022</v>
      </c>
      <c r="AV41" s="1">
        <f t="shared" si="225"/>
        <v>-1.9040200883324343</v>
      </c>
      <c r="AW41" s="1">
        <f t="shared" si="225"/>
        <v>-1.9231868773610343</v>
      </c>
      <c r="AX41" s="1">
        <f t="shared" si="225"/>
        <v>-1.9423345975872301</v>
      </c>
      <c r="AY41" s="1">
        <f t="shared" si="225"/>
        <v>-1.9614628433741426</v>
      </c>
      <c r="AZ41" s="1">
        <f t="shared" si="225"/>
        <v>-1.9805712248055898</v>
      </c>
      <c r="BA41" s="1">
        <f t="shared" si="225"/>
        <v>-1.9996593671432477</v>
      </c>
      <c r="BB41" s="1">
        <f t="shared" si="225"/>
        <v>-2.0187269103043559</v>
      </c>
      <c r="BC41" s="1">
        <f t="shared" si="225"/>
        <v>-2.0377735083590895</v>
      </c>
      <c r="BD41" s="1">
        <f t="shared" si="225"/>
        <v>-2.0567988290467776</v>
      </c>
      <c r="BE41" s="1">
        <f t="shared" si="225"/>
        <v>-2.0758025533101558</v>
      </c>
      <c r="BF41" s="1">
        <f t="shared" si="225"/>
        <v>-2.0947843748469182</v>
      </c>
      <c r="BG41" s="1">
        <f t="shared" si="225"/>
        <v>-2.1137439996778369</v>
      </c>
      <c r="BH41" s="1">
        <f t="shared" si="225"/>
        <v>-2.1326811457307655</v>
      </c>
      <c r="BI41" s="1">
        <f t="shared" si="225"/>
        <v>-2.1515955424398747</v>
      </c>
      <c r="BJ41" s="1">
        <f t="shared" si="225"/>
        <v>-2.1704869303594938</v>
      </c>
      <c r="BK41" s="1">
        <f t="shared" si="225"/>
        <v>-2.1893550607919612</v>
      </c>
      <c r="BL41" s="1">
        <f t="shared" si="225"/>
        <v>-2.2081996954289176</v>
      </c>
      <c r="BM41" s="1">
        <f t="shared" si="225"/>
        <v>-2.2270206060055013</v>
      </c>
      <c r="BN41" s="1">
        <f t="shared" si="225"/>
        <v>-2.2458175739669217</v>
      </c>
      <c r="BO41" s="1">
        <f t="shared" si="225"/>
        <v>-2.2645903901469211</v>
      </c>
      <c r="BP41" s="1">
        <f t="shared" si="225"/>
        <v>-2.2833388544576483</v>
      </c>
      <c r="BQ41" s="1">
        <f t="shared" si="225"/>
        <v>-2.302062775590497</v>
      </c>
      <c r="BR41" s="1">
        <f t="shared" si="225"/>
        <v>-2.3207619707274718</v>
      </c>
      <c r="BS41" s="1">
        <f t="shared" si="225"/>
        <v>-2.339436265262675</v>
      </c>
      <c r="BT41" s="1">
        <f t="shared" si="225"/>
        <v>-2.3580854925335109</v>
      </c>
      <c r="BU41" s="1">
        <f t="shared" si="225"/>
        <v>-2.376709493561239</v>
      </c>
      <c r="BV41" s="1">
        <f t="shared" si="225"/>
        <v>-2.395308116800511</v>
      </c>
      <c r="BW41" s="1">
        <f t="shared" si="225"/>
        <v>-2.4138812178975435</v>
      </c>
      <c r="BX41" s="1">
        <f t="shared" si="225"/>
        <v>-2.4324286594566011</v>
      </c>
      <c r="BY41" s="1">
        <f t="shared" si="225"/>
        <v>-2.4509503108144677</v>
      </c>
      <c r="BZ41" s="1">
        <f t="shared" ref="BZ41:EK41" si="226">IF(OR($G11="",$H11=""),"",IF($D$2="","",IF($D$2="normal",0,-LN(BZ$35))-LN($H11)-(((IF($D$2="normal",BZ$35,BZ$34)-$G11)^2)/(2*($H11^2)))))</f>
        <v>-2.4694460478226068</v>
      </c>
      <c r="CA41" s="1">
        <f t="shared" si="226"/>
        <v>-2.4879157526367188</v>
      </c>
      <c r="CB41" s="1">
        <f t="shared" si="226"/>
        <v>-2.5063593135134172</v>
      </c>
      <c r="CC41" s="1">
        <f t="shared" si="226"/>
        <v>-2.5247766246137551</v>
      </c>
      <c r="CD41" s="1">
        <f t="shared" si="226"/>
        <v>-2.5431675858133538</v>
      </c>
      <c r="CE41" s="1">
        <f t="shared" si="226"/>
        <v>-2.5615321025188758</v>
      </c>
      <c r="CF41" s="1">
        <f t="shared" si="226"/>
        <v>-2.5798700854906249</v>
      </c>
      <c r="CG41" s="1">
        <f t="shared" si="226"/>
        <v>-2.5981814506710288</v>
      </c>
      <c r="CH41" s="1">
        <f t="shared" si="226"/>
        <v>-2.6164661190188045</v>
      </c>
      <c r="CI41" s="1">
        <f t="shared" si="226"/>
        <v>-2.6347240163485912</v>
      </c>
      <c r="CJ41" s="1">
        <f t="shared" si="226"/>
        <v>-2.6529550731758542</v>
      </c>
      <c r="CK41" s="1">
        <f t="shared" si="226"/>
        <v>-2.6711592245668676</v>
      </c>
      <c r="CL41" s="1">
        <f t="shared" si="226"/>
        <v>-2.6893364099935972</v>
      </c>
      <c r="CM41" s="1">
        <f t="shared" si="226"/>
        <v>-2.7074865731932993</v>
      </c>
      <c r="CN41" s="1">
        <f t="shared" si="226"/>
        <v>-2.7256096620326797</v>
      </c>
      <c r="CO41" s="1">
        <f t="shared" si="226"/>
        <v>-2.7437056283764329</v>
      </c>
      <c r="CP41" s="1">
        <f t="shared" si="226"/>
        <v>-2.7617744279600296</v>
      </c>
      <c r="CQ41" s="1">
        <f t="shared" si="226"/>
        <v>-2.779816020266578</v>
      </c>
      <c r="CR41" s="1">
        <f t="shared" si="226"/>
        <v>-2.7978303684076344</v>
      </c>
      <c r="CS41" s="1">
        <f t="shared" si="226"/>
        <v>-2.8158174390078115</v>
      </c>
      <c r="CT41" s="1">
        <f t="shared" si="226"/>
        <v>-2.8337772020930658</v>
      </c>
      <c r="CU41" s="1">
        <f t="shared" si="226"/>
        <v>-2.8517096309825218</v>
      </c>
      <c r="CV41" s="1">
        <f t="shared" si="226"/>
        <v>-2.8696147021837191</v>
      </c>
      <c r="CW41" s="1">
        <f t="shared" si="226"/>
        <v>-2.887492395291166</v>
      </c>
      <c r="CX41" s="1">
        <f t="shared" si="226"/>
        <v>-2.9053426928880741</v>
      </c>
      <c r="CY41" s="1">
        <f t="shared" si="226"/>
        <v>-2.9231655804511858</v>
      </c>
      <c r="CZ41" s="1">
        <f t="shared" si="226"/>
        <v>-2.9409610462585665</v>
      </c>
      <c r="DA41" s="1">
        <f t="shared" si="226"/>
        <v>-2.9587290813002731</v>
      </c>
      <c r="DB41" s="1">
        <f t="shared" si="226"/>
        <v>-2.9764696791918039</v>
      </c>
      <c r="DC41" s="1">
        <f t="shared" si="226"/>
        <v>-2.9941828360902316</v>
      </c>
      <c r="DD41" s="1">
        <f t="shared" si="226"/>
        <v>-3.0118685506129248</v>
      </c>
      <c r="DE41" s="1">
        <f t="shared" si="226"/>
        <v>-3.0295268237587729</v>
      </c>
      <c r="DF41" s="1">
        <f t="shared" si="226"/>
        <v>-3.0471576588318512</v>
      </c>
      <c r="DG41" s="1">
        <f t="shared" si="226"/>
        <v>-3.0647610613674097</v>
      </c>
      <c r="DH41" s="1">
        <f t="shared" si="226"/>
        <v>-3.082337039060131</v>
      </c>
      <c r="DI41" s="1">
        <f t="shared" si="226"/>
        <v>-3.099885601694587</v>
      </c>
      <c r="DJ41" s="1">
        <f t="shared" si="226"/>
        <v>-3.1174067610778056</v>
      </c>
      <c r="DK41" s="1">
        <f t="shared" si="226"/>
        <v>-3.1349005309738831</v>
      </c>
      <c r="DL41" s="1">
        <f t="shared" si="226"/>
        <v>-3.1523669270405899</v>
      </c>
      <c r="DM41" s="1">
        <f t="shared" si="226"/>
        <v>-3.1698059667678815</v>
      </c>
      <c r="DN41" s="1">
        <f t="shared" si="226"/>
        <v>-3.1872176694182723</v>
      </c>
      <c r="DO41" s="1">
        <f t="shared" si="226"/>
        <v>-3.2046020559689987</v>
      </c>
      <c r="DP41" s="1">
        <f t="shared" si="226"/>
        <v>-3.2219591490559241</v>
      </c>
      <c r="DQ41" s="1">
        <f t="shared" si="226"/>
        <v>-3.2392889729191214</v>
      </c>
      <c r="DR41" s="1">
        <f t="shared" si="226"/>
        <v>-3.2565915533500882</v>
      </c>
      <c r="DS41" s="1">
        <f t="shared" si="226"/>
        <v>-3.273866917640528</v>
      </c>
      <c r="DT41" s="1">
        <f t="shared" si="226"/>
        <v>-3.2911150945326688</v>
      </c>
      <c r="DU41" s="1">
        <f t="shared" si="226"/>
        <v>-3.3083361141710501</v>
      </c>
      <c r="DV41" s="1">
        <f t="shared" si="226"/>
        <v>-3.3255300080557424</v>
      </c>
      <c r="DW41" s="1">
        <f t="shared" si="226"/>
        <v>-3.3426968089969513</v>
      </c>
      <c r="DX41" s="1">
        <f t="shared" si="226"/>
        <v>-3.3598365510709725</v>
      </c>
      <c r="DY41" s="1">
        <f t="shared" si="226"/>
        <v>-3.3769492695774272</v>
      </c>
      <c r="DZ41" s="1">
        <f t="shared" si="226"/>
        <v>-3.3940350009977731</v>
      </c>
      <c r="EA41" s="1">
        <f t="shared" si="226"/>
        <v>-3.4110937829550334</v>
      </c>
      <c r="EB41" s="1">
        <f t="shared" si="226"/>
        <v>-3.4281256541747003</v>
      </c>
      <c r="EC41" s="1">
        <f t="shared" si="226"/>
        <v>-3.4451306544467895</v>
      </c>
      <c r="ED41" s="1">
        <f t="shared" si="226"/>
        <v>-3.4621088245890066</v>
      </c>
      <c r="EE41" s="1">
        <f t="shared" si="226"/>
        <v>-3.4790602064109786</v>
      </c>
      <c r="EF41" s="1">
        <f t="shared" si="226"/>
        <v>-3.4959848426795483</v>
      </c>
      <c r="EG41" s="1">
        <f t="shared" si="226"/>
        <v>-3.5128827770850566</v>
      </c>
      <c r="EH41" s="1">
        <f t="shared" si="226"/>
        <v>-3.5297540542086239</v>
      </c>
      <c r="EI41" s="1">
        <f t="shared" si="226"/>
        <v>-3.5465987194903725</v>
      </c>
      <c r="EJ41" s="1">
        <f t="shared" si="226"/>
        <v>-3.5634168191985722</v>
      </c>
      <c r="EK41" s="1">
        <f t="shared" si="226"/>
        <v>-3.5802084003996759</v>
      </c>
      <c r="EL41" s="1">
        <f t="shared" ref="EL41:GW41" si="227">IF(OR($G11="",$H11=""),"",IF($D$2="","",IF($D$2="normal",0,-LN(EL$35))-LN($H11)-(((IF($D$2="normal",EL$35,EL$34)-$G11)^2)/(2*($H11^2)))))</f>
        <v>-3.5969735109292342</v>
      </c>
      <c r="EM41" s="1">
        <f t="shared" si="227"/>
        <v>-3.6137121993636363</v>
      </c>
      <c r="EN41" s="1">
        <f t="shared" si="227"/>
        <v>-3.6304245149926739</v>
      </c>
      <c r="EO41" s="1">
        <f t="shared" si="227"/>
        <v>-3.6471105077928971</v>
      </c>
      <c r="EP41" s="1">
        <f t="shared" si="227"/>
        <v>-3.6637702284017344</v>
      </c>
      <c r="EQ41" s="1">
        <f t="shared" si="227"/>
        <v>-3.6804037280923563</v>
      </c>
      <c r="ER41" s="1">
        <f t="shared" si="227"/>
        <v>-3.6970110587492666</v>
      </c>
      <c r="ES41" s="1">
        <f t="shared" si="227"/>
        <v>-3.7135922728445907</v>
      </c>
      <c r="ET41" s="1">
        <f t="shared" si="227"/>
        <v>-3.7301474234150485</v>
      </c>
      <c r="EU41" s="1">
        <f t="shared" si="227"/>
        <v>-3.7466765640395749</v>
      </c>
      <c r="EV41" s="1">
        <f t="shared" si="227"/>
        <v>-3.7631797488176044</v>
      </c>
      <c r="EW41" s="1">
        <f t="shared" si="227"/>
        <v>-3.7796570323479575</v>
      </c>
      <c r="EX41" s="1">
        <f t="shared" si="227"/>
        <v>-3.7961084697083356</v>
      </c>
      <c r="EY41" s="1">
        <f t="shared" si="227"/>
        <v>-3.8125341164354127</v>
      </c>
      <c r="EZ41" s="1">
        <f t="shared" si="227"/>
        <v>-3.8289340285054791</v>
      </c>
      <c r="FA41" s="1">
        <f t="shared" si="227"/>
        <v>-3.8453082623156547</v>
      </c>
      <c r="FB41" s="1">
        <f t="shared" si="227"/>
        <v>-3.8616568746656306</v>
      </c>
      <c r="FC41" s="1">
        <f t="shared" si="227"/>
        <v>-3.8779799227399288</v>
      </c>
      <c r="FD41" s="1">
        <f t="shared" si="227"/>
        <v>-3.894277464090675</v>
      </c>
      <c r="FE41" s="1">
        <f t="shared" si="227"/>
        <v>-3.9105495566208646</v>
      </c>
      <c r="FF41" s="1">
        <f t="shared" si="227"/>
        <v>-3.9267962585680918</v>
      </c>
      <c r="FG41" s="1">
        <f t="shared" si="227"/>
        <v>-3.9430176284887635</v>
      </c>
      <c r="FH41" s="1">
        <f t="shared" si="227"/>
        <v>-3.9592137252427477</v>
      </c>
      <c r="FI41" s="1">
        <f t="shared" si="227"/>
        <v>-3.9753846079784632</v>
      </c>
      <c r="FJ41" s="1">
        <f t="shared" si="227"/>
        <v>-3.9915303361184034</v>
      </c>
      <c r="FK41" s="1">
        <f t="shared" si="227"/>
        <v>-4.0076509693450593</v>
      </c>
      <c r="FL41" s="1">
        <f t="shared" si="227"/>
        <v>-4.0237465675872564</v>
      </c>
      <c r="FM41" s="1">
        <f t="shared" si="227"/>
        <v>-4.0398171910068728</v>
      </c>
      <c r="FN41" s="1">
        <f t="shared" si="227"/>
        <v>-4.0558628999859412</v>
      </c>
      <c r="FO41" s="1">
        <f t="shared" si="227"/>
        <v>-4.0718837551141185</v>
      </c>
      <c r="FP41" s="1">
        <f t="shared" si="227"/>
        <v>-4.0878798171765141</v>
      </c>
      <c r="FQ41" s="1">
        <f t="shared" si="227"/>
        <v>-4.103851147141869</v>
      </c>
      <c r="FR41" s="1">
        <f t="shared" si="227"/>
        <v>-4.1197978061510563</v>
      </c>
      <c r="FS41" s="1">
        <f t="shared" si="227"/>
        <v>-4.135719855505946</v>
      </c>
      <c r="FT41" s="1">
        <f t="shared" si="227"/>
        <v>-4.1516173566585444</v>
      </c>
      <c r="FU41" s="1">
        <f t="shared" si="227"/>
        <v>-4.1674903712004845</v>
      </c>
      <c r="FV41" s="1">
        <f t="shared" si="227"/>
        <v>-4.183338960852792</v>
      </c>
      <c r="FW41" s="1">
        <f t="shared" si="227"/>
        <v>-4.1991631874559596</v>
      </c>
      <c r="FX41" s="1">
        <f t="shared" si="227"/>
        <v>-4.214963112960298</v>
      </c>
      <c r="FY41" s="1">
        <f t="shared" si="227"/>
        <v>-4.2307387994165753</v>
      </c>
      <c r="FZ41" s="1">
        <f t="shared" si="227"/>
        <v>-4.2464903089669095</v>
      </c>
      <c r="GA41" s="1">
        <f t="shared" si="227"/>
        <v>-4.2622177038359421</v>
      </c>
      <c r="GB41" s="1">
        <f t="shared" si="227"/>
        <v>-4.2779210463222563</v>
      </c>
      <c r="GC41" s="1">
        <f t="shared" si="227"/>
        <v>-4.2936003987900477</v>
      </c>
      <c r="GD41" s="1">
        <f t="shared" si="227"/>
        <v>-4.3092558236610312</v>
      </c>
      <c r="GE41" s="1">
        <f t="shared" si="227"/>
        <v>-4.3248873834065922</v>
      </c>
      <c r="GF41" s="1">
        <f t="shared" si="227"/>
        <v>-4.3404951405401508</v>
      </c>
      <c r="GG41" s="1">
        <f t="shared" si="227"/>
        <v>-4.356079157609777</v>
      </c>
      <c r="GH41" s="1">
        <f t="shared" si="227"/>
        <v>-4.3716394971909835</v>
      </c>
      <c r="GI41" s="1">
        <f t="shared" si="227"/>
        <v>-4.3871762218797645</v>
      </c>
      <c r="GJ41" s="1">
        <f t="shared" si="227"/>
        <v>-4.4026893942858081</v>
      </c>
      <c r="GK41" s="1">
        <f t="shared" si="227"/>
        <v>-4.4181790770259406</v>
      </c>
      <c r="GL41" s="1">
        <f t="shared" si="227"/>
        <v>-4.4336453327177363</v>
      </c>
      <c r="GM41" s="1">
        <f t="shared" si="227"/>
        <v>-4.4490882239733303</v>
      </c>
      <c r="GN41" s="1">
        <f t="shared" si="227"/>
        <v>-4.464507813393408</v>
      </c>
      <c r="GO41" s="1">
        <f t="shared" si="227"/>
        <v>-4.4799041635613817</v>
      </c>
      <c r="GP41" s="1">
        <f t="shared" si="227"/>
        <v>-4.4952773370377308</v>
      </c>
      <c r="GQ41" s="1">
        <f t="shared" si="227"/>
        <v>-4.5106273963545149</v>
      </c>
      <c r="GR41" s="1">
        <f t="shared" si="227"/>
        <v>-4.5259544040100579</v>
      </c>
      <c r="GS41" s="1">
        <f t="shared" si="227"/>
        <v>-4.5412584224637813</v>
      </c>
      <c r="GT41" s="1">
        <f t="shared" si="227"/>
        <v>-4.5565395141311953</v>
      </c>
      <c r="GU41" s="1">
        <f t="shared" si="227"/>
        <v>-4.5717977413790516</v>
      </c>
      <c r="GV41" s="1">
        <f t="shared" si="227"/>
        <v>-4.5870331665206292</v>
      </c>
      <c r="GW41" s="1">
        <f t="shared" si="227"/>
        <v>-4.6022458518111753</v>
      </c>
      <c r="GX41" s="1">
        <f t="shared" ref="GX41:JI41" si="228">IF(OR($G11="",$H11=""),"",IF($D$2="","",IF($D$2="normal",0,-LN(GX$35))-LN($H11)-(((IF($D$2="normal",GX$35,GX$34)-$G11)^2)/(2*($H11^2)))))</f>
        <v>-4.6174358594434803</v>
      </c>
      <c r="GY41" s="1">
        <f t="shared" si="228"/>
        <v>-4.6326032515435882</v>
      </c>
      <c r="GZ41" s="1">
        <f t="shared" si="228"/>
        <v>-4.6477480901666377</v>
      </c>
      <c r="HA41" s="1">
        <f t="shared" si="228"/>
        <v>-4.662870437292848</v>
      </c>
      <c r="HB41" s="1">
        <f t="shared" si="228"/>
        <v>-4.6779703548236018</v>
      </c>
      <c r="HC41" s="1">
        <f t="shared" si="228"/>
        <v>-4.6930479045776741</v>
      </c>
      <c r="HD41" s="1">
        <f t="shared" si="228"/>
        <v>-4.7081031482875728</v>
      </c>
      <c r="HE41" s="1">
        <f t="shared" si="228"/>
        <v>-4.7231361475959872</v>
      </c>
      <c r="HF41" s="1">
        <f t="shared" si="228"/>
        <v>-4.7381469640523619</v>
      </c>
      <c r="HG41" s="1">
        <f t="shared" si="228"/>
        <v>-4.7531356591095744</v>
      </c>
      <c r="HH41" s="1">
        <f t="shared" si="228"/>
        <v>-4.768102294120709</v>
      </c>
      <c r="HI41" s="1">
        <f t="shared" si="228"/>
        <v>-4.7830469303359582</v>
      </c>
      <c r="HJ41" s="1">
        <f t="shared" si="228"/>
        <v>-4.7979696288996037</v>
      </c>
      <c r="HK41" s="1">
        <f t="shared" si="228"/>
        <v>-4.812870450847103</v>
      </c>
      <c r="HL41" s="1">
        <f t="shared" si="228"/>
        <v>-4.8277494571022759</v>
      </c>
      <c r="HM41" s="1">
        <f t="shared" si="228"/>
        <v>-4.8426067084745821</v>
      </c>
      <c r="HN41" s="1">
        <f t="shared" si="228"/>
        <v>-4.8574422656564851</v>
      </c>
      <c r="HO41" s="1">
        <f t="shared" si="228"/>
        <v>-4.8722561892209084</v>
      </c>
      <c r="HP41" s="1">
        <f t="shared" si="228"/>
        <v>-4.8870485396187782</v>
      </c>
      <c r="HQ41" s="1">
        <f t="shared" si="228"/>
        <v>-4.9018193771766514</v>
      </c>
      <c r="HR41" s="1">
        <f t="shared" si="228"/>
        <v>-4.916568762094423</v>
      </c>
      <c r="HS41" s="1">
        <f t="shared" si="228"/>
        <v>-4.931296754443105</v>
      </c>
      <c r="HT41" s="1">
        <f t="shared" si="228"/>
        <v>-4.9460034141627016</v>
      </c>
      <c r="HU41" s="1">
        <f t="shared" si="228"/>
        <v>-4.9606888010601411</v>
      </c>
      <c r="HV41" s="1">
        <f t="shared" si="228"/>
        <v>-4.9753529748072971</v>
      </c>
      <c r="HW41" s="1">
        <f t="shared" si="228"/>
        <v>-4.9899959949390622</v>
      </c>
      <c r="HX41" s="1">
        <f t="shared" si="228"/>
        <v>-5.0046179208515111</v>
      </c>
      <c r="HY41" s="1">
        <f t="shared" si="228"/>
        <v>-5.0192188118001138</v>
      </c>
      <c r="HZ41" s="1">
        <f t="shared" si="228"/>
        <v>-5.0337987268980369</v>
      </c>
      <c r="IA41" s="1">
        <f t="shared" si="228"/>
        <v>-5.048357725114478</v>
      </c>
      <c r="IB41" s="1">
        <f t="shared" si="228"/>
        <v>-5.062895865273096</v>
      </c>
      <c r="IC41" s="1">
        <f t="shared" si="228"/>
        <v>-5.0774132060504744</v>
      </c>
      <c r="ID41" s="1">
        <f t="shared" si="228"/>
        <v>-5.0919098059746641</v>
      </c>
      <c r="IE41" s="1">
        <f t="shared" si="228"/>
        <v>-5.1063857234237711</v>
      </c>
      <c r="IF41" s="1">
        <f t="shared" si="228"/>
        <v>-5.1208410166246043</v>
      </c>
      <c r="IG41" s="1">
        <f t="shared" si="228"/>
        <v>-5.1352757436513832</v>
      </c>
      <c r="IH41" s="1">
        <f t="shared" si="228"/>
        <v>-5.1496899624244872</v>
      </c>
      <c r="II41" s="1">
        <f t="shared" si="228"/>
        <v>-5.1640837307092733</v>
      </c>
      <c r="IJ41" s="1">
        <f t="shared" si="228"/>
        <v>-5.1784571061149229</v>
      </c>
      <c r="IK41" s="1">
        <f t="shared" si="228"/>
        <v>-5.1928101460933611</v>
      </c>
      <c r="IL41" s="1">
        <f t="shared" si="228"/>
        <v>-5.2071429079382057</v>
      </c>
      <c r="IM41" s="1">
        <f t="shared" si="228"/>
        <v>-5.2214554487837663</v>
      </c>
      <c r="IN41" s="1">
        <f t="shared" si="228"/>
        <v>-5.2357478256041015</v>
      </c>
      <c r="IO41" s="1">
        <f t="shared" si="228"/>
        <v>-5.2500200952121032</v>
      </c>
      <c r="IP41" s="1">
        <f t="shared" si="228"/>
        <v>-5.2642723142586334</v>
      </c>
      <c r="IQ41" s="1">
        <f t="shared" si="228"/>
        <v>-5.2785045392316983</v>
      </c>
      <c r="IR41" s="1">
        <f t="shared" si="228"/>
        <v>-5.2927168264556697</v>
      </c>
      <c r="IS41" s="1">
        <f t="shared" si="228"/>
        <v>-5.3069092320905416</v>
      </c>
      <c r="IT41" s="1">
        <f t="shared" si="228"/>
        <v>-5.321081812131216</v>
      </c>
      <c r="IU41" s="1">
        <f t="shared" si="228"/>
        <v>-5.3352346224068521</v>
      </c>
      <c r="IV41" s="1">
        <f t="shared" si="228"/>
        <v>-5.3493677185802175</v>
      </c>
      <c r="IW41" s="1">
        <f t="shared" si="228"/>
        <v>-5.3634811561471123</v>
      </c>
      <c r="IX41" s="1">
        <f t="shared" si="228"/>
        <v>-5.3775749904357912</v>
      </c>
      <c r="IY41" s="1">
        <f t="shared" si="228"/>
        <v>-5.3916492766064472</v>
      </c>
      <c r="IZ41" s="1">
        <f t="shared" si="228"/>
        <v>-5.4057040696507155</v>
      </c>
      <c r="JA41" s="1">
        <f t="shared" si="228"/>
        <v>-5.4197394243912083</v>
      </c>
      <c r="JB41" s="1">
        <f t="shared" si="228"/>
        <v>-5.433755395481092</v>
      </c>
      <c r="JC41" s="1">
        <f t="shared" si="228"/>
        <v>-5.4477520374036734</v>
      </c>
      <c r="JD41" s="1">
        <f t="shared" si="228"/>
        <v>-5.461729404472039</v>
      </c>
      <c r="JE41" s="1">
        <f t="shared" si="228"/>
        <v>-5.4756875508287131</v>
      </c>
      <c r="JF41" s="1">
        <f t="shared" si="228"/>
        <v>-5.4896265304453271</v>
      </c>
      <c r="JG41" s="1">
        <f t="shared" si="228"/>
        <v>-5.5035463971223573</v>
      </c>
      <c r="JH41" s="1">
        <f t="shared" si="228"/>
        <v>-5.517447204488839</v>
      </c>
      <c r="JI41" s="1">
        <f t="shared" si="228"/>
        <v>-5.5313290060021423</v>
      </c>
      <c r="JJ41" s="1">
        <f t="shared" ref="JJ41:LU41" si="229">IF(OR($G11="",$H11=""),"",IF($D$2="","",IF($D$2="normal",0,-LN(JJ$35))-LN($H11)-(((IF($D$2="normal",JJ$35,JJ$34)-$G11)^2)/(2*($H11^2)))))</f>
        <v>-5.5451918549477615</v>
      </c>
      <c r="JK41" s="1">
        <f t="shared" si="229"/>
        <v>-5.5590358044391257</v>
      </c>
      <c r="JL41" s="1">
        <f t="shared" si="229"/>
        <v>-5.5728609074174349</v>
      </c>
      <c r="JM41" s="1">
        <f t="shared" si="229"/>
        <v>-5.5866672166515183</v>
      </c>
      <c r="JN41" s="1">
        <f t="shared" si="229"/>
        <v>-5.6004547847377211</v>
      </c>
      <c r="JO41" s="1">
        <f t="shared" si="229"/>
        <v>-5.6142236640998098</v>
      </c>
      <c r="JP41" s="1">
        <f t="shared" si="229"/>
        <v>-5.6279739069888812</v>
      </c>
      <c r="JQ41" s="1">
        <f t="shared" si="229"/>
        <v>-5.6417055654833295</v>
      </c>
      <c r="JR41" s="1">
        <f t="shared" si="229"/>
        <v>-5.6554186914887925</v>
      </c>
      <c r="JS41" s="1">
        <f t="shared" si="229"/>
        <v>-5.6691133367381532</v>
      </c>
      <c r="JT41" s="1">
        <f t="shared" si="229"/>
        <v>-5.6827895527915198</v>
      </c>
      <c r="JU41" s="1">
        <f t="shared" si="229"/>
        <v>-5.6964473910362781</v>
      </c>
      <c r="JV41" s="1">
        <f t="shared" si="229"/>
        <v>-5.7100869026870988</v>
      </c>
      <c r="JW41" s="1">
        <f t="shared" si="229"/>
        <v>-5.7237081387860194</v>
      </c>
      <c r="JX41" s="1">
        <f t="shared" si="229"/>
        <v>-5.7373111502025012</v>
      </c>
      <c r="JY41" s="1">
        <f t="shared" si="229"/>
        <v>-5.7508959876335215</v>
      </c>
      <c r="JZ41" s="1">
        <f t="shared" si="229"/>
        <v>-5.7644627016036907</v>
      </c>
      <c r="KA41" s="1">
        <f t="shared" si="229"/>
        <v>-5.7780113424653603</v>
      </c>
      <c r="KB41" s="1">
        <f t="shared" si="229"/>
        <v>-5.7915419603987583</v>
      </c>
      <c r="KC41" s="1">
        <f t="shared" si="229"/>
        <v>-5.8050546054121472</v>
      </c>
      <c r="KD41" s="1">
        <f t="shared" si="229"/>
        <v>-5.8185493273419873</v>
      </c>
      <c r="KE41" s="1">
        <f t="shared" si="229"/>
        <v>-5.8320261758531027</v>
      </c>
      <c r="KF41" s="1">
        <f t="shared" si="229"/>
        <v>-5.8454852004388886</v>
      </c>
      <c r="KG41" s="1">
        <f t="shared" si="229"/>
        <v>-5.8589264504215057</v>
      </c>
      <c r="KH41" s="1">
        <f t="shared" si="229"/>
        <v>-5.8723499749520993</v>
      </c>
      <c r="KI41" s="1">
        <f t="shared" si="229"/>
        <v>-5.8857558230110243</v>
      </c>
      <c r="KJ41" s="1">
        <f t="shared" si="229"/>
        <v>-5.8991440434080893</v>
      </c>
      <c r="KK41" s="1">
        <f t="shared" si="229"/>
        <v>-5.9125146847828116</v>
      </c>
      <c r="KL41" s="1">
        <f t="shared" si="229"/>
        <v>-5.9258677956046721</v>
      </c>
      <c r="KM41" s="1">
        <f t="shared" si="229"/>
        <v>-5.9392034241733853</v>
      </c>
      <c r="KN41" s="1">
        <f t="shared" si="229"/>
        <v>-5.9525216186192047</v>
      </c>
      <c r="KO41" s="1">
        <f t="shared" si="229"/>
        <v>-5.9658224269031859</v>
      </c>
      <c r="KP41" s="1">
        <f t="shared" si="229"/>
        <v>-5.9791058968175168</v>
      </c>
      <c r="KQ41" s="1">
        <f t="shared" si="229"/>
        <v>-5.9923720759858163</v>
      </c>
      <c r="KR41" s="1">
        <f t="shared" si="229"/>
        <v>-6.0056210118634565</v>
      </c>
      <c r="KS41" s="1">
        <f t="shared" si="229"/>
        <v>-6.0188527517379056</v>
      </c>
      <c r="KT41" s="1">
        <f t="shared" si="229"/>
        <v>-6.0320673427290483</v>
      </c>
      <c r="KU41" s="1">
        <f t="shared" si="229"/>
        <v>-6.0452648317895523</v>
      </c>
      <c r="KV41" s="1">
        <f t="shared" si="229"/>
        <v>-6.0584452657052097</v>
      </c>
      <c r="KW41" s="1">
        <f t="shared" si="229"/>
        <v>-6.0716086910953138</v>
      </c>
      <c r="KX41" s="1">
        <f t="shared" si="229"/>
        <v>-6.0847551544130134</v>
      </c>
      <c r="KY41" s="1">
        <f t="shared" si="229"/>
        <v>-6.0978847019457163</v>
      </c>
      <c r="KZ41" s="1">
        <f t="shared" si="229"/>
        <v>-6.1109973798154424</v>
      </c>
      <c r="LA41" s="1">
        <f t="shared" si="229"/>
        <v>-6.1240932339792469</v>
      </c>
      <c r="LB41" s="1">
        <f t="shared" si="229"/>
        <v>-6.1371723102295963</v>
      </c>
      <c r="LC41" s="1">
        <f t="shared" si="229"/>
        <v>-6.1502346541947883</v>
      </c>
      <c r="LD41" s="1">
        <f t="shared" si="229"/>
        <v>-6.1632803113393528</v>
      </c>
      <c r="LE41" s="1">
        <f t="shared" si="229"/>
        <v>-6.1763093269644749</v>
      </c>
      <c r="LF41" s="1">
        <f t="shared" si="229"/>
        <v>-6.1893217462084156</v>
      </c>
      <c r="LG41" s="1">
        <f t="shared" si="229"/>
        <v>-6.2023176140469403</v>
      </c>
      <c r="LH41" s="1">
        <f t="shared" si="229"/>
        <v>-6.2152969752937537</v>
      </c>
      <c r="LI41" s="1">
        <f t="shared" si="229"/>
        <v>-6.2282598746009352</v>
      </c>
      <c r="LJ41" s="1">
        <f t="shared" si="229"/>
        <v>-6.2412063564593829</v>
      </c>
      <c r="LK41" s="1">
        <f t="shared" si="229"/>
        <v>-6.254136465199263</v>
      </c>
      <c r="LL41" s="1">
        <f t="shared" si="229"/>
        <v>-6.2670502449904664</v>
      </c>
      <c r="LM41" s="1">
        <f t="shared" si="229"/>
        <v>-6.2799477398430579</v>
      </c>
      <c r="LN41" s="1">
        <f t="shared" si="229"/>
        <v>-6.2928289936077437</v>
      </c>
      <c r="LO41" s="1">
        <f t="shared" si="229"/>
        <v>-6.3056940499763305</v>
      </c>
      <c r="LP41" s="1">
        <f t="shared" si="229"/>
        <v>-6.3185429524822023</v>
      </c>
      <c r="LQ41" s="1">
        <f t="shared" si="229"/>
        <v>-6.3313757445007841</v>
      </c>
      <c r="LR41" s="1">
        <f t="shared" si="229"/>
        <v>-6.3441924692500304</v>
      </c>
      <c r="LS41" s="1">
        <f t="shared" si="229"/>
        <v>-6.3569931697908917</v>
      </c>
      <c r="LT41" s="1">
        <f t="shared" si="229"/>
        <v>-6.3697778890278052</v>
      </c>
      <c r="LU41" s="1">
        <f t="shared" si="229"/>
        <v>-6.3825466697091793</v>
      </c>
      <c r="LV41" s="1">
        <f t="shared" ref="LV41:OG41" si="230">IF(OR($G11="",$H11=""),"",IF($D$2="","",IF($D$2="normal",0,-LN(LV$35))-LN($H11)-(((IF($D$2="normal",LV$35,LV$34)-$G11)^2)/(2*($H11^2)))))</f>
        <v>-6.3952995544278846</v>
      </c>
      <c r="LW41" s="1">
        <f t="shared" si="230"/>
        <v>-6.4080365856217405</v>
      </c>
      <c r="LX41" s="1">
        <f t="shared" si="230"/>
        <v>-6.4207578055740147</v>
      </c>
      <c r="LY41" s="1">
        <f t="shared" si="230"/>
        <v>-6.4334632564139156</v>
      </c>
      <c r="LZ41" s="1">
        <f t="shared" si="230"/>
        <v>-6.4461529801171018</v>
      </c>
      <c r="MA41" s="1">
        <f t="shared" si="230"/>
        <v>-6.4588270185061702</v>
      </c>
      <c r="MB41" s="1">
        <f t="shared" si="230"/>
        <v>-6.4714854132511661</v>
      </c>
      <c r="MC41" s="1">
        <f t="shared" si="230"/>
        <v>-6.4841282058700989</v>
      </c>
      <c r="MD41" s="1">
        <f t="shared" si="230"/>
        <v>-6.4967554377294316</v>
      </c>
      <c r="ME41" s="1">
        <f t="shared" si="230"/>
        <v>-6.5093671500446053</v>
      </c>
      <c r="MF41" s="1">
        <f t="shared" si="230"/>
        <v>-6.5219633838805446</v>
      </c>
      <c r="MG41" s="1">
        <f t="shared" si="230"/>
        <v>-6.5345441801521762</v>
      </c>
      <c r="MH41" s="1">
        <f t="shared" si="230"/>
        <v>-6.5471095796249319</v>
      </c>
      <c r="MI41" s="1">
        <f t="shared" si="230"/>
        <v>-6.5596596229152864</v>
      </c>
      <c r="MJ41" s="1">
        <f t="shared" si="230"/>
        <v>-6.5721943504912481</v>
      </c>
      <c r="MK41" s="1">
        <f t="shared" si="230"/>
        <v>-6.5847138026728977</v>
      </c>
      <c r="ML41" s="1">
        <f t="shared" si="230"/>
        <v>-6.5972180196329049</v>
      </c>
      <c r="MM41" s="1">
        <f t="shared" si="230"/>
        <v>-6.6097070413970442</v>
      </c>
      <c r="MN41" s="1">
        <f t="shared" si="230"/>
        <v>-6.622180907844716</v>
      </c>
      <c r="MO41" s="1">
        <f t="shared" si="230"/>
        <v>-6.634639658709486</v>
      </c>
      <c r="MP41" s="1">
        <f t="shared" si="230"/>
        <v>-6.647083333579582</v>
      </c>
      <c r="MQ41" s="1">
        <f t="shared" si="230"/>
        <v>-6.6595119718984428</v>
      </c>
      <c r="MR41" s="1">
        <f t="shared" si="230"/>
        <v>-6.6719256129652296</v>
      </c>
      <c r="MS41" s="1">
        <f t="shared" si="230"/>
        <v>-6.6843242959353582</v>
      </c>
      <c r="MT41" s="1">
        <f t="shared" si="230"/>
        <v>-6.6967080598210202</v>
      </c>
      <c r="MU41" s="1">
        <f t="shared" si="230"/>
        <v>-6.7090769434917163</v>
      </c>
      <c r="MV41" s="1">
        <f t="shared" si="230"/>
        <v>-6.7214309856747843</v>
      </c>
      <c r="MW41" s="1">
        <f t="shared" si="230"/>
        <v>-6.733770224955907</v>
      </c>
      <c r="MX41" s="1">
        <f t="shared" si="230"/>
        <v>-6.7460946997796682</v>
      </c>
      <c r="MY41" s="1">
        <f t="shared" si="230"/>
        <v>-6.7584044484500669</v>
      </c>
      <c r="MZ41" s="1">
        <f t="shared" si="230"/>
        <v>-6.77069950913104</v>
      </c>
      <c r="NA41" s="1">
        <f t="shared" si="230"/>
        <v>-6.7829799198470013</v>
      </c>
      <c r="NB41" s="1">
        <f t="shared" si="230"/>
        <v>-6.7952457184833603</v>
      </c>
      <c r="NC41" s="1">
        <f t="shared" si="230"/>
        <v>-6.8074969427870542</v>
      </c>
      <c r="ND41" s="1">
        <f t="shared" si="230"/>
        <v>-6.8197336303670788</v>
      </c>
      <c r="NE41" s="1">
        <f t="shared" si="230"/>
        <v>-6.8319558186950076</v>
      </c>
      <c r="NF41" s="1">
        <f t="shared" si="230"/>
        <v>-6.8441635451055287</v>
      </c>
      <c r="NG41" s="1">
        <f t="shared" si="230"/>
        <v>-6.8563568467969667</v>
      </c>
      <c r="NH41" s="1">
        <f t="shared" si="230"/>
        <v>-6.8685357608318043</v>
      </c>
      <c r="NI41" s="1">
        <f t="shared" si="230"/>
        <v>-6.8807003241372229</v>
      </c>
      <c r="NJ41" s="1">
        <f t="shared" si="230"/>
        <v>-6.8928505735056085</v>
      </c>
      <c r="NK41" s="1">
        <f t="shared" si="230"/>
        <v>-6.9049865455951007</v>
      </c>
      <c r="NL41" s="1">
        <f t="shared" si="230"/>
        <v>-6.917108276930092</v>
      </c>
      <c r="NM41" s="1">
        <f t="shared" si="230"/>
        <v>-6.929215803901779</v>
      </c>
      <c r="NN41" s="1">
        <f t="shared" si="230"/>
        <v>-6.9413091627686558</v>
      </c>
      <c r="NO41" s="1">
        <f t="shared" si="230"/>
        <v>-6.9533883896570696</v>
      </c>
      <c r="NP41" s="1">
        <f t="shared" si="230"/>
        <v>-6.9654535205617094</v>
      </c>
      <c r="NQ41" s="1">
        <f t="shared" si="230"/>
        <v>-6.9775045913461549</v>
      </c>
      <c r="NR41" s="1">
        <f t="shared" si="230"/>
        <v>-6.9895416377433861</v>
      </c>
      <c r="NS41" s="1">
        <f t="shared" si="230"/>
        <v>-7.0015646953563024</v>
      </c>
      <c r="NT41" s="1">
        <f t="shared" si="230"/>
        <v>-7.0135737996582375</v>
      </c>
      <c r="NU41" s="1">
        <f t="shared" si="230"/>
        <v>-7.0255689859934876</v>
      </c>
      <c r="NV41" s="1">
        <f t="shared" si="230"/>
        <v>-7.0375502895778252</v>
      </c>
      <c r="NW41" s="1">
        <f t="shared" si="230"/>
        <v>-7.0495177454990117</v>
      </c>
      <c r="NX41" s="1">
        <f t="shared" si="230"/>
        <v>-7.0614713887173117</v>
      </c>
      <c r="NY41" s="1">
        <f t="shared" si="230"/>
        <v>-7.0734112540660146</v>
      </c>
      <c r="NZ41" s="1">
        <f t="shared" si="230"/>
        <v>-7.0853373762519434</v>
      </c>
      <c r="OA41" s="1">
        <f t="shared" si="230"/>
        <v>-7.097249789855967</v>
      </c>
      <c r="OB41" s="1">
        <f t="shared" si="230"/>
        <v>-7.1091485293335044</v>
      </c>
      <c r="OC41" s="1">
        <f t="shared" si="230"/>
        <v>-7.1210336290150504</v>
      </c>
      <c r="OD41" s="1">
        <f t="shared" si="230"/>
        <v>-7.1329051231066698</v>
      </c>
      <c r="OE41" s="1">
        <f t="shared" si="230"/>
        <v>-7.1447630456905138</v>
      </c>
      <c r="OF41" s="1">
        <f t="shared" si="230"/>
        <v>-7.156607430725316</v>
      </c>
      <c r="OG41" s="1">
        <f t="shared" si="230"/>
        <v>-7.1684383120469182</v>
      </c>
      <c r="OH41" s="1">
        <f t="shared" ref="OH41:QS41" si="231">IF(OR($G11="",$H11=""),"",IF($D$2="","",IF($D$2="normal",0,-LN(OH$35))-LN($H11)-(((IF($D$2="normal",OH$35,OH$34)-$G11)^2)/(2*($H11^2)))))</f>
        <v>-7.1802557233687399</v>
      </c>
      <c r="OI41" s="1">
        <f t="shared" si="231"/>
        <v>-7.1920596982823222</v>
      </c>
      <c r="OJ41" s="1">
        <f t="shared" si="231"/>
        <v>-7.2038502702577913</v>
      </c>
      <c r="OK41" s="1">
        <f t="shared" si="231"/>
        <v>-7.2156274726443899</v>
      </c>
      <c r="OL41" s="1">
        <f t="shared" si="231"/>
        <v>-7.2273913386709463</v>
      </c>
      <c r="OM41" s="1">
        <f t="shared" si="231"/>
        <v>-7.2391419014464011</v>
      </c>
      <c r="ON41" s="1">
        <f t="shared" si="231"/>
        <v>-7.2508791939602748</v>
      </c>
      <c r="OO41" s="1">
        <f t="shared" si="231"/>
        <v>-7.2626032490831927</v>
      </c>
      <c r="OP41" s="1">
        <f t="shared" si="231"/>
        <v>-7.2743140995673432</v>
      </c>
      <c r="OQ41" s="1">
        <f t="shared" si="231"/>
        <v>-7.2860117780470031</v>
      </c>
      <c r="OR41" s="1">
        <f t="shared" si="231"/>
        <v>-7.2976963170389997</v>
      </c>
      <c r="OS41" s="1">
        <f t="shared" si="231"/>
        <v>-7.3093677489432238</v>
      </c>
      <c r="OT41" s="1">
        <f t="shared" si="231"/>
        <v>-7.3210261060430977</v>
      </c>
      <c r="OU41" s="1">
        <f t="shared" si="231"/>
        <v>-7.3326714205060703</v>
      </c>
      <c r="OV41" s="1">
        <f t="shared" si="231"/>
        <v>-7.3443037243840976</v>
      </c>
      <c r="OW41" s="1">
        <f t="shared" si="231"/>
        <v>-7.3559230496141392</v>
      </c>
      <c r="OX41" s="1">
        <f t="shared" si="231"/>
        <v>-7.3675294280186101</v>
      </c>
      <c r="OY41" s="1">
        <f t="shared" si="231"/>
        <v>-7.3791228913058955</v>
      </c>
      <c r="OZ41" s="1">
        <f t="shared" si="231"/>
        <v>-7.3907034710707968</v>
      </c>
      <c r="PA41" s="1">
        <f t="shared" si="231"/>
        <v>-7.402271198795038</v>
      </c>
      <c r="PB41" s="1">
        <f t="shared" si="231"/>
        <v>-7.4138261058477148</v>
      </c>
      <c r="PC41" s="1">
        <f t="shared" si="231"/>
        <v>-7.425368223485787</v>
      </c>
      <c r="PD41" s="1">
        <f t="shared" si="231"/>
        <v>-7.4368975828545363</v>
      </c>
      <c r="PE41" s="1">
        <f t="shared" si="231"/>
        <v>-7.4484142149880439</v>
      </c>
      <c r="PF41" s="1">
        <f t="shared" si="231"/>
        <v>-7.4599181508096617</v>
      </c>
      <c r="PG41" s="1">
        <f t="shared" si="231"/>
        <v>-7.4714094211324795</v>
      </c>
      <c r="PH41" s="1">
        <f t="shared" si="231"/>
        <v>-7.4828880566597729</v>
      </c>
      <c r="PI41" s="1">
        <f t="shared" si="231"/>
        <v>-7.4943540879854948</v>
      </c>
      <c r="PJ41" s="1">
        <f t="shared" si="231"/>
        <v>-7.5058075455947177</v>
      </c>
      <c r="PK41" s="1">
        <f t="shared" si="231"/>
        <v>-7.517248459864101</v>
      </c>
      <c r="PL41" s="1">
        <f t="shared" si="231"/>
        <v>-7.5286768610623458</v>
      </c>
      <c r="PM41" s="1">
        <f t="shared" si="231"/>
        <v>-7.5400927793506654</v>
      </c>
      <c r="PN41" s="1">
        <f t="shared" si="231"/>
        <v>-7.5514962447832144</v>
      </c>
      <c r="PO41" s="1">
        <f t="shared" si="231"/>
        <v>-7.5628872873075768</v>
      </c>
      <c r="PP41" s="1">
        <f t="shared" si="231"/>
        <v>-7.574265936765185</v>
      </c>
      <c r="PQ41" s="1">
        <f t="shared" si="231"/>
        <v>-7.5856322228917969</v>
      </c>
      <c r="PR41" s="1">
        <f t="shared" si="231"/>
        <v>-7.5969861753179249</v>
      </c>
      <c r="PS41" s="1">
        <f t="shared" si="231"/>
        <v>-7.6083278235692946</v>
      </c>
      <c r="PT41" s="1">
        <f t="shared" si="231"/>
        <v>-7.6196571970672897</v>
      </c>
      <c r="PU41" s="1">
        <f t="shared" si="231"/>
        <v>-7.6309743251293884</v>
      </c>
      <c r="PV41" s="1">
        <f t="shared" si="231"/>
        <v>-7.6422792369696122</v>
      </c>
      <c r="PW41" s="1">
        <f t="shared" si="231"/>
        <v>-7.6535719616989635</v>
      </c>
      <c r="PX41" s="1">
        <f t="shared" si="231"/>
        <v>-7.6648525283258655</v>
      </c>
      <c r="PY41" s="1">
        <f t="shared" si="231"/>
        <v>-7.6761209657565956</v>
      </c>
      <c r="PZ41" s="1">
        <f t="shared" si="231"/>
        <v>-7.6873773027957286</v>
      </c>
      <c r="QA41" s="1">
        <f t="shared" si="231"/>
        <v>-7.6986215681465566</v>
      </c>
      <c r="QB41" s="1">
        <f t="shared" si="231"/>
        <v>-7.7098537904115352</v>
      </c>
      <c r="QC41" s="1">
        <f t="shared" si="231"/>
        <v>-7.7210739980927086</v>
      </c>
      <c r="QD41" s="1">
        <f t="shared" si="231"/>
        <v>-7.7322822195921272</v>
      </c>
      <c r="QE41" s="1">
        <f t="shared" si="231"/>
        <v>-7.7434784832122947</v>
      </c>
      <c r="QF41" s="1">
        <f t="shared" si="231"/>
        <v>-7.7546628171565777</v>
      </c>
      <c r="QG41" s="1">
        <f t="shared" si="231"/>
        <v>-7.7658352495296299</v>
      </c>
      <c r="QH41" s="1">
        <f t="shared" si="231"/>
        <v>-7.7769958083378175</v>
      </c>
      <c r="QI41" s="1">
        <f t="shared" si="231"/>
        <v>-7.7881445214896408</v>
      </c>
      <c r="QJ41" s="1">
        <f t="shared" si="231"/>
        <v>-7.7992814167961484</v>
      </c>
      <c r="QK41" s="1">
        <f t="shared" si="231"/>
        <v>-7.8104065219713554</v>
      </c>
      <c r="QL41" s="1">
        <f t="shared" si="231"/>
        <v>-7.8215198646326574</v>
      </c>
      <c r="QM41" s="1">
        <f t="shared" si="231"/>
        <v>-7.8326214723012324</v>
      </c>
      <c r="QN41" s="1">
        <f t="shared" si="231"/>
        <v>-7.8437113724024812</v>
      </c>
      <c r="QO41" s="1">
        <f t="shared" si="231"/>
        <v>-7.8547895922664033</v>
      </c>
      <c r="QP41" s="1">
        <f t="shared" si="231"/>
        <v>-7.8658561591280254</v>
      </c>
      <c r="QQ41" s="1">
        <f t="shared" si="231"/>
        <v>-7.8769111001278009</v>
      </c>
      <c r="QR41" s="1">
        <f t="shared" si="231"/>
        <v>-7.8879544423120134</v>
      </c>
      <c r="QS41" s="1">
        <f t="shared" si="231"/>
        <v>-7.8989862126331793</v>
      </c>
      <c r="QT41" s="1">
        <f t="shared" ref="QT41:ST41" si="232">IF(OR($G11="",$H11=""),"",IF($D$2="","",IF($D$2="normal",0,-LN(QT$35))-LN($H11)-(((IF($D$2="normal",QT$35,QT$34)-$G11)^2)/(2*($H11^2)))))</f>
        <v>-7.9100064379504555</v>
      </c>
      <c r="QU41" s="1">
        <f t="shared" si="232"/>
        <v>-7.9210151450300295</v>
      </c>
      <c r="QV41" s="1">
        <f t="shared" si="232"/>
        <v>-7.9320123605455137</v>
      </c>
      <c r="QW41" s="1">
        <f t="shared" si="232"/>
        <v>-7.9429981110783583</v>
      </c>
      <c r="QX41" s="1">
        <f t="shared" si="232"/>
        <v>-7.9539724231182305</v>
      </c>
      <c r="QY41" s="1">
        <f t="shared" si="232"/>
        <v>-7.9649353230634095</v>
      </c>
      <c r="QZ41" s="1">
        <f t="shared" si="232"/>
        <v>-7.9758868372211733</v>
      </c>
      <c r="RA41" s="1">
        <f t="shared" si="232"/>
        <v>-7.9868269918082095</v>
      </c>
      <c r="RB41" s="1">
        <f t="shared" si="232"/>
        <v>-7.9977558129509685</v>
      </c>
      <c r="RC41" s="1">
        <f t="shared" si="232"/>
        <v>-8.0086733266860755</v>
      </c>
      <c r="RD41" s="1">
        <f t="shared" si="232"/>
        <v>-8.0195795589607073</v>
      </c>
      <c r="RE41" s="1">
        <f t="shared" si="232"/>
        <v>-8.0304745356329637</v>
      </c>
      <c r="RF41" s="1">
        <f t="shared" si="232"/>
        <v>-8.0413582824722614</v>
      </c>
      <c r="RG41" s="1">
        <f t="shared" si="232"/>
        <v>-8.0522308251597146</v>
      </c>
      <c r="RH41" s="1">
        <f t="shared" si="232"/>
        <v>-8.0630921892884952</v>
      </c>
      <c r="RI41" s="1">
        <f t="shared" si="232"/>
        <v>-8.0739424003642277</v>
      </c>
      <c r="RJ41" s="1">
        <f t="shared" si="232"/>
        <v>-8.0847814838053527</v>
      </c>
      <c r="RK41" s="1">
        <f t="shared" si="232"/>
        <v>-8.0956094649434966</v>
      </c>
      <c r="RL41" s="1">
        <f t="shared" si="232"/>
        <v>-8.1064263690238505</v>
      </c>
      <c r="RM41" s="1">
        <f t="shared" si="232"/>
        <v>-8.1172322212055299</v>
      </c>
      <c r="RN41" s="1">
        <f t="shared" si="232"/>
        <v>-8.1280270465619608</v>
      </c>
      <c r="RO41" s="1">
        <f t="shared" si="232"/>
        <v>-8.1388108700812118</v>
      </c>
      <c r="RP41" s="1">
        <f t="shared" si="232"/>
        <v>-8.1495837166663918</v>
      </c>
      <c r="RQ41" s="1">
        <f t="shared" si="232"/>
        <v>-8.1603456111359964</v>
      </c>
      <c r="RR41" s="1">
        <f t="shared" si="232"/>
        <v>-8.1710965782242653</v>
      </c>
      <c r="RS41" s="1">
        <f t="shared" si="232"/>
        <v>-8.1818366425815512</v>
      </c>
      <c r="RT41" s="1">
        <f t="shared" si="232"/>
        <v>-8.1925658287746721</v>
      </c>
      <c r="RU41" s="1">
        <f t="shared" si="232"/>
        <v>-8.203284161287268</v>
      </c>
      <c r="RV41" s="1">
        <f t="shared" si="232"/>
        <v>-8.2139916645201492</v>
      </c>
      <c r="RW41" s="1">
        <f t="shared" si="232"/>
        <v>-8.2246883627916656</v>
      </c>
      <c r="RX41" s="1">
        <f t="shared" si="232"/>
        <v>-8.2353742803380374</v>
      </c>
      <c r="RY41" s="1">
        <f t="shared" si="232"/>
        <v>-8.2460494413137173</v>
      </c>
      <c r="RZ41" s="1">
        <f t="shared" si="232"/>
        <v>-8.256713869791735</v>
      </c>
      <c r="SA41" s="1">
        <f t="shared" si="232"/>
        <v>-8.267367589764044</v>
      </c>
      <c r="SB41" s="1">
        <f t="shared" si="232"/>
        <v>-8.2780106251418655</v>
      </c>
      <c r="SC41" s="1">
        <f t="shared" si="232"/>
        <v>-8.2886429997560285</v>
      </c>
      <c r="SD41" s="1">
        <f t="shared" si="232"/>
        <v>-8.2992647373573156</v>
      </c>
      <c r="SE41" s="1">
        <f t="shared" si="232"/>
        <v>-8.309875861616808</v>
      </c>
      <c r="SF41" s="1">
        <f t="shared" si="232"/>
        <v>-8.320476396126212</v>
      </c>
      <c r="SG41" s="1">
        <f t="shared" si="232"/>
        <v>-8.3310663643981968</v>
      </c>
      <c r="SH41" s="1">
        <f t="shared" si="232"/>
        <v>-8.3416457898667495</v>
      </c>
      <c r="SI41" s="1">
        <f t="shared" si="232"/>
        <v>-8.3522146958874757</v>
      </c>
      <c r="SJ41" s="1">
        <f t="shared" si="232"/>
        <v>-8.3627731057379648</v>
      </c>
      <c r="SK41" s="1">
        <f t="shared" si="232"/>
        <v>-8.3733210426180946</v>
      </c>
      <c r="SL41" s="1">
        <f t="shared" si="232"/>
        <v>-8.3838585296503823</v>
      </c>
      <c r="SM41" s="1">
        <f t="shared" si="232"/>
        <v>-8.3943855898802955</v>
      </c>
      <c r="SN41" s="1">
        <f t="shared" si="232"/>
        <v>-8.4049022462765794</v>
      </c>
      <c r="SO41" s="1">
        <f t="shared" si="232"/>
        <v>-8.4154085217315959</v>
      </c>
      <c r="SP41" s="1">
        <f t="shared" si="232"/>
        <v>-8.4259044390616342</v>
      </c>
      <c r="SQ41" s="1">
        <f t="shared" si="232"/>
        <v>-8.4363900210072291</v>
      </c>
      <c r="SR41" s="1">
        <f t="shared" si="232"/>
        <v>-8.4468652902334949</v>
      </c>
      <c r="SS41" s="1">
        <f t="shared" si="232"/>
        <v>-8.4573302693304306</v>
      </c>
      <c r="ST41" s="1">
        <f t="shared" si="232"/>
        <v>-8.4677849808132208</v>
      </c>
    </row>
    <row r="42" spans="7:514" x14ac:dyDescent="0.45">
      <c r="N42" s="65">
        <f t="shared" ref="N42:BY42" si="233">IF(OR($G12="",$H12=""),"",IF($D$2="","",IF($D$2="normal",0,-LN(N$35))-LN($H12)-(((IF($D$2="normal",N$35,N$34)-$G12)^2)/(2*($H12^2)))))</f>
        <v>-5.1235131130884977</v>
      </c>
      <c r="O42" s="1">
        <f t="shared" si="233"/>
        <v>-5.1316802546662652</v>
      </c>
      <c r="P42" s="1">
        <f t="shared" si="233"/>
        <v>-5.1397812406278494</v>
      </c>
      <c r="Q42" s="1">
        <f t="shared" si="233"/>
        <v>-5.1478171343893857</v>
      </c>
      <c r="R42" s="1">
        <f t="shared" si="233"/>
        <v>-5.155788973928388</v>
      </c>
      <c r="S42" s="1">
        <f t="shared" si="233"/>
        <v>-5.1636977725887476</v>
      </c>
      <c r="T42" s="1">
        <f t="shared" si="233"/>
        <v>-5.1715445198541321</v>
      </c>
      <c r="U42" s="1">
        <f t="shared" si="233"/>
        <v>-5.1793301820912738</v>
      </c>
      <c r="V42" s="1">
        <f t="shared" si="233"/>
        <v>-5.1870557032645337</v>
      </c>
      <c r="W42" s="1">
        <f t="shared" si="233"/>
        <v>-5.1947220056230723</v>
      </c>
      <c r="X42" s="1">
        <f t="shared" si="233"/>
        <v>-5.2023299903618616</v>
      </c>
      <c r="Y42" s="1">
        <f t="shared" si="233"/>
        <v>-5.2098805382577469</v>
      </c>
      <c r="Z42" s="1">
        <f t="shared" si="233"/>
        <v>-5.2173745102816609</v>
      </c>
      <c r="AA42" s="1">
        <f t="shared" si="233"/>
        <v>-5.2248127481880626</v>
      </c>
      <c r="AB42" s="1">
        <f t="shared" si="233"/>
        <v>-5.2321960750826131</v>
      </c>
      <c r="AC42" s="1">
        <f t="shared" si="233"/>
        <v>-5.2395252959690373</v>
      </c>
      <c r="AD42" s="1">
        <f t="shared" si="233"/>
        <v>-5.2468011982760911</v>
      </c>
      <c r="AE42" s="1">
        <f t="shared" si="233"/>
        <v>-5.2540245523654878</v>
      </c>
      <c r="AF42" s="1">
        <f t="shared" si="233"/>
        <v>-5.2611961120216044</v>
      </c>
      <c r="AG42" s="1">
        <f t="shared" si="233"/>
        <v>-5.268316614923755</v>
      </c>
      <c r="AH42" s="1">
        <f t="shared" si="233"/>
        <v>-5.2753867831017569</v>
      </c>
      <c r="AI42" s="1">
        <f t="shared" si="233"/>
        <v>-5.2824073233755033</v>
      </c>
      <c r="AJ42" s="1">
        <f t="shared" si="233"/>
        <v>-5.2893789277792145</v>
      </c>
      <c r="AK42" s="1">
        <f t="shared" si="233"/>
        <v>-5.2963022739709915</v>
      </c>
      <c r="AL42" s="1">
        <f t="shared" si="233"/>
        <v>-5.3031780256282923</v>
      </c>
      <c r="AM42" s="1">
        <f t="shared" si="233"/>
        <v>-5.310006832829897</v>
      </c>
      <c r="AN42" s="1">
        <f t="shared" si="233"/>
        <v>-5.3167893324249196</v>
      </c>
      <c r="AO42" s="1">
        <f t="shared" si="233"/>
        <v>-5.3235261483893836</v>
      </c>
      <c r="AP42" s="1">
        <f t="shared" si="233"/>
        <v>-5.3302178921708716</v>
      </c>
      <c r="AQ42" s="1">
        <f t="shared" si="233"/>
        <v>-5.3368651630217077</v>
      </c>
      <c r="AR42" s="1">
        <f t="shared" si="233"/>
        <v>-5.343468548321141</v>
      </c>
      <c r="AS42" s="1">
        <f t="shared" si="233"/>
        <v>-5.3500286238869625</v>
      </c>
      <c r="AT42" s="1">
        <f t="shared" si="233"/>
        <v>-5.3565459542769602</v>
      </c>
      <c r="AU42" s="1">
        <f t="shared" si="233"/>
        <v>-5.363021093080615</v>
      </c>
      <c r="AV42" s="1">
        <f t="shared" si="233"/>
        <v>-5.3694545832014073</v>
      </c>
      <c r="AW42" s="1">
        <f t="shared" si="233"/>
        <v>-5.375846957130106</v>
      </c>
      <c r="AX42" s="1">
        <f t="shared" si="233"/>
        <v>-5.3821987372093698</v>
      </c>
      <c r="AY42" s="1">
        <f t="shared" si="233"/>
        <v>-5.3885104358900007</v>
      </c>
      <c r="AZ42" s="1">
        <f t="shared" si="233"/>
        <v>-5.3947825559791553</v>
      </c>
      <c r="BA42" s="1">
        <f t="shared" si="233"/>
        <v>-5.4010155908808226</v>
      </c>
      <c r="BB42" s="1">
        <f t="shared" si="233"/>
        <v>-5.4072100248288546</v>
      </c>
      <c r="BC42" s="1">
        <f t="shared" si="233"/>
        <v>-5.4133663331128101</v>
      </c>
      <c r="BD42" s="1">
        <f t="shared" si="233"/>
        <v>-5.4194849822969067</v>
      </c>
      <c r="BE42" s="1">
        <f t="shared" si="233"/>
        <v>-5.4255664304322995</v>
      </c>
      <c r="BF42" s="1">
        <f t="shared" si="233"/>
        <v>-5.4316111272629461</v>
      </c>
      <c r="BG42" s="1">
        <f t="shared" si="233"/>
        <v>-5.4376195144252915</v>
      </c>
      <c r="BH42" s="1">
        <f t="shared" si="233"/>
        <v>-5.4435920256419781</v>
      </c>
      <c r="BI42" s="1">
        <f t="shared" si="233"/>
        <v>-5.4495290869098199</v>
      </c>
      <c r="BJ42" s="1">
        <f t="shared" si="233"/>
        <v>-5.4554311166822096</v>
      </c>
      <c r="BK42" s="1">
        <f t="shared" si="233"/>
        <v>-5.4612985260461926</v>
      </c>
      <c r="BL42" s="1">
        <f t="shared" si="233"/>
        <v>-5.4671317188943593</v>
      </c>
      <c r="BM42" s="1">
        <f t="shared" si="233"/>
        <v>-5.4729310920917644</v>
      </c>
      <c r="BN42" s="1">
        <f t="shared" si="233"/>
        <v>-5.4786970356380262</v>
      </c>
      <c r="BO42" s="1">
        <f t="shared" si="233"/>
        <v>-5.4844299328247823</v>
      </c>
      <c r="BP42" s="1">
        <f t="shared" si="233"/>
        <v>-5.4901301603886541</v>
      </c>
      <c r="BQ42" s="1">
        <f t="shared" si="233"/>
        <v>-5.4957980886598792</v>
      </c>
      <c r="BR42" s="1">
        <f t="shared" si="233"/>
        <v>-5.5014340817067495</v>
      </c>
      <c r="BS42" s="1">
        <f t="shared" si="233"/>
        <v>-5.5070384974760094</v>
      </c>
      <c r="BT42" s="1">
        <f t="shared" si="233"/>
        <v>-5.512611687929331</v>
      </c>
      <c r="BU42" s="1">
        <f t="shared" si="233"/>
        <v>-5.5181539991760173</v>
      </c>
      <c r="BV42" s="1">
        <f t="shared" si="233"/>
        <v>-5.5236657716020376</v>
      </c>
      <c r="BW42" s="1">
        <f t="shared" si="233"/>
        <v>-5.5291473399955358</v>
      </c>
      <c r="BX42" s="1">
        <f t="shared" si="233"/>
        <v>-5.5345990336689095</v>
      </c>
      <c r="BY42" s="1">
        <f t="shared" si="233"/>
        <v>-5.5400211765775822</v>
      </c>
      <c r="BZ42" s="1">
        <f t="shared" ref="BZ42:EK42" si="234">IF(OR($G12="",$H12=""),"",IF($D$2="","",IF($D$2="normal",0,-LN(BZ$35))-LN($H12)-(((IF($D$2="normal",BZ$35,BZ$34)-$G12)^2)/(2*($H12^2)))))</f>
        <v>-5.54541408743557</v>
      </c>
      <c r="CA42" s="1">
        <f t="shared" si="234"/>
        <v>-5.5507780798279578</v>
      </c>
      <c r="CB42" s="1">
        <f t="shared" si="234"/>
        <v>-5.5561134623203587</v>
      </c>
      <c r="CC42" s="1">
        <f t="shared" si="234"/>
        <v>-5.5614205385654829</v>
      </c>
      <c r="CD42" s="1">
        <f t="shared" si="234"/>
        <v>-5.5666996074068829</v>
      </c>
      <c r="CE42" s="1">
        <f t="shared" si="234"/>
        <v>-5.5719509629799884</v>
      </c>
      <c r="CF42" s="1">
        <f t="shared" si="234"/>
        <v>-5.5771748948104793</v>
      </c>
      <c r="CG42" s="1">
        <f t="shared" si="234"/>
        <v>-5.5823716879101291</v>
      </c>
      <c r="CH42" s="1">
        <f t="shared" si="234"/>
        <v>-5.5875416228701491</v>
      </c>
      <c r="CI42" s="1">
        <f t="shared" si="234"/>
        <v>-5.5926849759521424</v>
      </c>
      <c r="CJ42" s="1">
        <f t="shared" si="234"/>
        <v>-5.5978020191767275</v>
      </c>
      <c r="CK42" s="1">
        <f t="shared" si="234"/>
        <v>-5.6028930204099101</v>
      </c>
      <c r="CL42" s="1">
        <f t="shared" si="234"/>
        <v>-5.6079582434472588</v>
      </c>
      <c r="CM42" s="1">
        <f t="shared" si="234"/>
        <v>-5.6129979480959662</v>
      </c>
      <c r="CN42" s="1">
        <f t="shared" si="234"/>
        <v>-5.6180123902548535</v>
      </c>
      <c r="CO42" s="1">
        <f t="shared" si="234"/>
        <v>-5.6230018219923723</v>
      </c>
      <c r="CP42" s="1">
        <f t="shared" si="234"/>
        <v>-5.6279664916226748</v>
      </c>
      <c r="CQ42" s="1">
        <f t="shared" si="234"/>
        <v>-5.6329066437798074</v>
      </c>
      <c r="CR42" s="1">
        <f t="shared" si="234"/>
        <v>-5.6378225194900713</v>
      </c>
      <c r="CS42" s="1">
        <f t="shared" si="234"/>
        <v>-5.6427143562426254</v>
      </c>
      <c r="CT42" s="1">
        <f t="shared" si="234"/>
        <v>-5.6475823880583578</v>
      </c>
      <c r="CU42" s="1">
        <f t="shared" si="234"/>
        <v>-5.6524268455571001</v>
      </c>
      <c r="CV42" s="1">
        <f t="shared" si="234"/>
        <v>-5.6572479560232134</v>
      </c>
      <c r="CW42" s="1">
        <f t="shared" si="234"/>
        <v>-5.66204594346961</v>
      </c>
      <c r="CX42" s="1">
        <f t="shared" si="234"/>
        <v>-5.6668210287002303</v>
      </c>
      <c r="CY42" s="1">
        <f t="shared" si="234"/>
        <v>-5.6715734293710547</v>
      </c>
      <c r="CZ42" s="1">
        <f t="shared" si="234"/>
        <v>-5.6763033600496593</v>
      </c>
      <c r="DA42" s="1">
        <f t="shared" si="234"/>
        <v>-5.6810110322733713</v>
      </c>
      <c r="DB42" s="1">
        <f t="shared" si="234"/>
        <v>-5.6856966546060708</v>
      </c>
      <c r="DC42" s="1">
        <f t="shared" si="234"/>
        <v>-5.6903604326936508</v>
      </c>
      <c r="DD42" s="1">
        <f t="shared" si="234"/>
        <v>-5.6950025693182127</v>
      </c>
      <c r="DE42" s="1">
        <f t="shared" si="234"/>
        <v>-5.6996232644509872</v>
      </c>
      <c r="DF42" s="1">
        <f t="shared" si="234"/>
        <v>-5.7042227153040539</v>
      </c>
      <c r="DG42" s="1">
        <f t="shared" si="234"/>
        <v>-5.7088011163808678</v>
      </c>
      <c r="DH42" s="1">
        <f t="shared" si="234"/>
        <v>-5.7133586595256416</v>
      </c>
      <c r="DI42" s="1">
        <f t="shared" si="234"/>
        <v>-5.7178955339716007</v>
      </c>
      <c r="DJ42" s="1">
        <f t="shared" si="234"/>
        <v>-5.722411926388153</v>
      </c>
      <c r="DK42" s="1">
        <f t="shared" si="234"/>
        <v>-5.726908020926996</v>
      </c>
      <c r="DL42" s="1">
        <f t="shared" si="234"/>
        <v>-5.731383999267198</v>
      </c>
      <c r="DM42" s="1">
        <f t="shared" si="234"/>
        <v>-5.7358400406592613</v>
      </c>
      <c r="DN42" s="1">
        <f t="shared" si="234"/>
        <v>-5.7402763219682233</v>
      </c>
      <c r="DO42" s="1">
        <f t="shared" si="234"/>
        <v>-5.7446930177157993</v>
      </c>
      <c r="DP42" s="1">
        <f t="shared" si="234"/>
        <v>-5.7490903001215941</v>
      </c>
      <c r="DQ42" s="1">
        <f t="shared" si="234"/>
        <v>-5.7534683391434189</v>
      </c>
      <c r="DR42" s="1">
        <f t="shared" si="234"/>
        <v>-5.757827302516727</v>
      </c>
      <c r="DS42" s="1">
        <f t="shared" si="234"/>
        <v>-5.7621673557931903</v>
      </c>
      <c r="DT42" s="1">
        <f t="shared" si="234"/>
        <v>-5.7664886623784479</v>
      </c>
      <c r="DU42" s="1">
        <f t="shared" si="234"/>
        <v>-5.7707913835690423</v>
      </c>
      <c r="DV42" s="1">
        <f t="shared" si="234"/>
        <v>-5.7750756785885526</v>
      </c>
      <c r="DW42" s="1">
        <f t="shared" si="234"/>
        <v>-5.77934170462298</v>
      </c>
      <c r="DX42" s="1">
        <f t="shared" si="234"/>
        <v>-5.7835896168553562</v>
      </c>
      <c r="DY42" s="1">
        <f t="shared" si="234"/>
        <v>-5.7878195684996383</v>
      </c>
      <c r="DZ42" s="1">
        <f t="shared" si="234"/>
        <v>-5.7920317108338804</v>
      </c>
      <c r="EA42" s="1">
        <f t="shared" si="234"/>
        <v>-5.796226193232715</v>
      </c>
      <c r="EB42" s="1">
        <f t="shared" si="234"/>
        <v>-5.8004031631991522</v>
      </c>
      <c r="EC42" s="1">
        <f t="shared" si="234"/>
        <v>-5.8045627663957191</v>
      </c>
      <c r="ED42" s="1">
        <f t="shared" si="234"/>
        <v>-5.8087051466749537</v>
      </c>
      <c r="EE42" s="1">
        <f t="shared" si="234"/>
        <v>-5.8128304461092686</v>
      </c>
      <c r="EF42" s="1">
        <f t="shared" si="234"/>
        <v>-5.8169388050202073</v>
      </c>
      <c r="EG42" s="1">
        <f t="shared" si="234"/>
        <v>-5.821030362007094</v>
      </c>
      <c r="EH42" s="1">
        <f t="shared" si="234"/>
        <v>-5.8251052539751056</v>
      </c>
      <c r="EI42" s="1">
        <f t="shared" si="234"/>
        <v>-5.8291636161627665</v>
      </c>
      <c r="EJ42" s="1">
        <f t="shared" si="234"/>
        <v>-5.8332055821689002</v>
      </c>
      <c r="EK42" s="1">
        <f t="shared" si="234"/>
        <v>-5.8372312839790288</v>
      </c>
      <c r="EL42" s="1">
        <f t="shared" ref="EL42:GW42" si="235">IF(OR($G12="",$H12=""),"",IF($D$2="","",IF($D$2="normal",0,-LN(EL$35))-LN($H12)-(((IF($D$2="normal",EL$35,EL$34)-$G12)^2)/(2*($H12^2)))))</f>
        <v>-5.841240851991242</v>
      </c>
      <c r="EM42" s="1">
        <f t="shared" si="235"/>
        <v>-5.8452344150415554</v>
      </c>
      <c r="EN42" s="1">
        <f t="shared" si="235"/>
        <v>-5.8492121004287672</v>
      </c>
      <c r="EO42" s="1">
        <f t="shared" si="235"/>
        <v>-5.8531740339388101</v>
      </c>
      <c r="EP42" s="1">
        <f t="shared" si="235"/>
        <v>-5.8571203398686347</v>
      </c>
      <c r="EQ42" s="1">
        <f t="shared" si="235"/>
        <v>-5.8610511410496189</v>
      </c>
      <c r="ER42" s="1">
        <f t="shared" si="235"/>
        <v>-5.8649665588705187</v>
      </c>
      <c r="ES42" s="1">
        <f t="shared" si="235"/>
        <v>-5.8688667132999681</v>
      </c>
      <c r="ET42" s="1">
        <f t="shared" si="235"/>
        <v>-5.8727517229085553</v>
      </c>
      <c r="EU42" s="1">
        <f t="shared" si="235"/>
        <v>-5.8766217048904545</v>
      </c>
      <c r="EV42" s="1">
        <f t="shared" si="235"/>
        <v>-5.8804767750846478</v>
      </c>
      <c r="EW42" s="1">
        <f t="shared" si="235"/>
        <v>-5.8843170479957498</v>
      </c>
      <c r="EX42" s="1">
        <f t="shared" si="235"/>
        <v>-5.8881426368144139</v>
      </c>
      <c r="EY42" s="1">
        <f t="shared" si="235"/>
        <v>-5.8919536534373647</v>
      </c>
      <c r="EZ42" s="1">
        <f t="shared" si="235"/>
        <v>-5.8957502084870486</v>
      </c>
      <c r="FA42" s="1">
        <f t="shared" si="235"/>
        <v>-5.899532411330906</v>
      </c>
      <c r="FB42" s="1">
        <f t="shared" si="235"/>
        <v>-5.9033003701002871</v>
      </c>
      <c r="FC42" s="1">
        <f t="shared" si="235"/>
        <v>-5.9070541917090074</v>
      </c>
      <c r="FD42" s="1">
        <f t="shared" si="235"/>
        <v>-5.9107939818715636</v>
      </c>
      <c r="FE42" s="1">
        <f t="shared" si="235"/>
        <v>-5.9145198451210002</v>
      </c>
      <c r="FF42" s="1">
        <f t="shared" si="235"/>
        <v>-5.9182318848264535</v>
      </c>
      <c r="FG42" s="1">
        <f t="shared" si="235"/>
        <v>-5.9219302032103691</v>
      </c>
      <c r="FH42" s="1">
        <f t="shared" si="235"/>
        <v>-5.9256149013653943</v>
      </c>
      <c r="FI42" s="1">
        <f t="shared" si="235"/>
        <v>-5.9292860792709732</v>
      </c>
      <c r="FJ42" s="1">
        <f t="shared" si="235"/>
        <v>-5.9329438358096294</v>
      </c>
      <c r="FK42" s="1">
        <f t="shared" si="235"/>
        <v>-5.9365882687829563</v>
      </c>
      <c r="FL42" s="1">
        <f t="shared" si="235"/>
        <v>-5.9402194749273107</v>
      </c>
      <c r="FM42" s="1">
        <f t="shared" si="235"/>
        <v>-5.9438375499292357</v>
      </c>
      <c r="FN42" s="1">
        <f t="shared" si="235"/>
        <v>-5.9474425884405875</v>
      </c>
      <c r="FO42" s="1">
        <f t="shared" si="235"/>
        <v>-5.9510346840934085</v>
      </c>
      <c r="FP42" s="1">
        <f t="shared" si="235"/>
        <v>-5.9546139295145224</v>
      </c>
      <c r="FQ42" s="1">
        <f t="shared" si="235"/>
        <v>-5.9581804163398697</v>
      </c>
      <c r="FR42" s="1">
        <f t="shared" si="235"/>
        <v>-5.9617342352285974</v>
      </c>
      <c r="FS42" s="1">
        <f t="shared" si="235"/>
        <v>-5.96527547587689</v>
      </c>
      <c r="FT42" s="1">
        <f t="shared" si="235"/>
        <v>-5.968804227031562</v>
      </c>
      <c r="FU42" s="1">
        <f t="shared" si="235"/>
        <v>-5.9723205765034031</v>
      </c>
      <c r="FV42" s="1">
        <f t="shared" si="235"/>
        <v>-5.9758246111803048</v>
      </c>
      <c r="FW42" s="1">
        <f t="shared" si="235"/>
        <v>-5.9793164170401427</v>
      </c>
      <c r="FX42" s="1">
        <f t="shared" si="235"/>
        <v>-5.9827960791634416</v>
      </c>
      <c r="FY42" s="1">
        <f t="shared" si="235"/>
        <v>-5.9862636817458226</v>
      </c>
      <c r="FZ42" s="1">
        <f t="shared" si="235"/>
        <v>-5.9897193081102325</v>
      </c>
      <c r="GA42" s="1">
        <f t="shared" si="235"/>
        <v>-5.9931630407189571</v>
      </c>
      <c r="GB42" s="1">
        <f t="shared" si="235"/>
        <v>-5.996594961185445</v>
      </c>
      <c r="GC42" s="1">
        <f t="shared" si="235"/>
        <v>-6.0000151502859076</v>
      </c>
      <c r="GD42" s="1">
        <f t="shared" si="235"/>
        <v>-6.0034236879707414</v>
      </c>
      <c r="GE42" s="1">
        <f t="shared" si="235"/>
        <v>-6.0068206533757404</v>
      </c>
      <c r="GF42" s="1">
        <f t="shared" si="235"/>
        <v>-6.0102061248331289</v>
      </c>
      <c r="GG42" s="1">
        <f t="shared" si="235"/>
        <v>-6.0135801798824051</v>
      </c>
      <c r="GH42" s="1">
        <f t="shared" si="235"/>
        <v>-6.0169428952810016</v>
      </c>
      <c r="GI42" s="1">
        <f t="shared" si="235"/>
        <v>-6.0202943470147652</v>
      </c>
      <c r="GJ42" s="1">
        <f t="shared" si="235"/>
        <v>-6.0236346103082701</v>
      </c>
      <c r="GK42" s="1">
        <f t="shared" si="235"/>
        <v>-6.0269637596349481</v>
      </c>
      <c r="GL42" s="1">
        <f t="shared" si="235"/>
        <v>-6.0302818687270596</v>
      </c>
      <c r="GM42" s="1">
        <f t="shared" si="235"/>
        <v>-6.0335890105854961</v>
      </c>
      <c r="GN42" s="1">
        <f t="shared" si="235"/>
        <v>-6.0368852574894198</v>
      </c>
      <c r="GO42" s="1">
        <f t="shared" si="235"/>
        <v>-6.0401706810057512</v>
      </c>
      <c r="GP42" s="1">
        <f t="shared" si="235"/>
        <v>-6.0434453519984865</v>
      </c>
      <c r="GQ42" s="1">
        <f t="shared" si="235"/>
        <v>-6.0467093406378893</v>
      </c>
      <c r="GR42" s="1">
        <f t="shared" si="235"/>
        <v>-6.0499627164095031</v>
      </c>
      <c r="GS42" s="1">
        <f t="shared" si="235"/>
        <v>-6.053205548123036</v>
      </c>
      <c r="GT42" s="1">
        <f t="shared" si="235"/>
        <v>-6.0564379039210996</v>
      </c>
      <c r="GU42" s="1">
        <f t="shared" si="235"/>
        <v>-6.0596598512878019</v>
      </c>
      <c r="GV42" s="1">
        <f t="shared" si="235"/>
        <v>-6.0628714570572058</v>
      </c>
      <c r="GW42" s="1">
        <f t="shared" si="235"/>
        <v>-6.0660727874216489</v>
      </c>
      <c r="GX42" s="1">
        <f t="shared" ref="GX42:JI42" si="236">IF(OR($G12="",$H12=""),"",IF($D$2="","",IF($D$2="normal",0,-LN(GX$35))-LN($H12)-(((IF($D$2="normal",GX$35,GX$34)-$G12)^2)/(2*($H12^2)))))</f>
        <v>-6.0692639079399422</v>
      </c>
      <c r="GY42" s="1">
        <f t="shared" si="236"/>
        <v>-6.072444883545419</v>
      </c>
      <c r="GZ42" s="1">
        <f t="shared" si="236"/>
        <v>-6.0756157785538685</v>
      </c>
      <c r="HA42" s="1">
        <f t="shared" si="236"/>
        <v>-6.0787766566713506</v>
      </c>
      <c r="HB42" s="1">
        <f t="shared" si="236"/>
        <v>-6.08192758100187</v>
      </c>
      <c r="HC42" s="1">
        <f t="shared" si="236"/>
        <v>-6.0850686140549399</v>
      </c>
      <c r="HD42" s="1">
        <f t="shared" si="236"/>
        <v>-6.0881998177530345</v>
      </c>
      <c r="HE42" s="1">
        <f t="shared" si="236"/>
        <v>-6.0913212534389043</v>
      </c>
      <c r="HF42" s="1">
        <f t="shared" si="236"/>
        <v>-6.094432981882802</v>
      </c>
      <c r="HG42" s="1">
        <f t="shared" si="236"/>
        <v>-6.0975350632895795</v>
      </c>
      <c r="HH42" s="1">
        <f t="shared" si="236"/>
        <v>-6.1006275573056792</v>
      </c>
      <c r="HI42" s="1">
        <f t="shared" si="236"/>
        <v>-6.103710523026022</v>
      </c>
      <c r="HJ42" s="1">
        <f t="shared" si="236"/>
        <v>-6.1067840190007852</v>
      </c>
      <c r="HK42" s="1">
        <f t="shared" si="236"/>
        <v>-6.1098481032420748</v>
      </c>
      <c r="HL42" s="1">
        <f t="shared" si="236"/>
        <v>-6.1129028332305051</v>
      </c>
      <c r="HM42" s="1">
        <f t="shared" si="236"/>
        <v>-6.1159482659216646</v>
      </c>
      <c r="HN42" s="1">
        <f t="shared" si="236"/>
        <v>-6.1189844577524948</v>
      </c>
      <c r="HO42" s="1">
        <f t="shared" si="236"/>
        <v>-6.122011464647569</v>
      </c>
      <c r="HP42" s="1">
        <f t="shared" si="236"/>
        <v>-6.1250293420252753</v>
      </c>
      <c r="HQ42" s="1">
        <f t="shared" si="236"/>
        <v>-6.128038144803905</v>
      </c>
      <c r="HR42" s="1">
        <f t="shared" si="236"/>
        <v>-6.1310379274076547</v>
      </c>
      <c r="HS42" s="1">
        <f t="shared" si="236"/>
        <v>-6.1340287437725376</v>
      </c>
      <c r="HT42" s="1">
        <f t="shared" si="236"/>
        <v>-6.1370106473521986</v>
      </c>
      <c r="HU42" s="1">
        <f t="shared" si="236"/>
        <v>-6.1399836911236552</v>
      </c>
      <c r="HV42" s="1">
        <f t="shared" si="236"/>
        <v>-6.1429479275929468</v>
      </c>
      <c r="HW42" s="1">
        <f t="shared" si="236"/>
        <v>-6.1459034088006996</v>
      </c>
      <c r="HX42" s="1">
        <f t="shared" si="236"/>
        <v>-6.1488501863276106</v>
      </c>
      <c r="HY42" s="1">
        <f t="shared" si="236"/>
        <v>-6.151788311299855</v>
      </c>
      <c r="HZ42" s="1">
        <f t="shared" si="236"/>
        <v>-6.1547178343944049</v>
      </c>
      <c r="IA42" s="1">
        <f t="shared" si="236"/>
        <v>-6.157638805844285</v>
      </c>
      <c r="IB42" s="1">
        <f t="shared" si="236"/>
        <v>-6.160551275443737</v>
      </c>
      <c r="IC42" s="1">
        <f t="shared" si="236"/>
        <v>-6.1634552925533166</v>
      </c>
      <c r="ID42" s="1">
        <f t="shared" si="236"/>
        <v>-6.1663509061049151</v>
      </c>
      <c r="IE42" s="1">
        <f t="shared" si="236"/>
        <v>-6.1692381646067123</v>
      </c>
      <c r="IF42" s="1">
        <f t="shared" si="236"/>
        <v>-6.1721171161480495</v>
      </c>
      <c r="IG42" s="1">
        <f t="shared" si="236"/>
        <v>-6.1749878084042402</v>
      </c>
      <c r="IH42" s="1">
        <f t="shared" si="236"/>
        <v>-6.1778502886413111</v>
      </c>
      <c r="II42" s="1">
        <f t="shared" si="236"/>
        <v>-6.1807046037206721</v>
      </c>
      <c r="IJ42" s="1">
        <f t="shared" si="236"/>
        <v>-6.1835508001037214</v>
      </c>
      <c r="IK42" s="1">
        <f t="shared" si="236"/>
        <v>-6.1863889238563843</v>
      </c>
      <c r="IL42" s="1">
        <f t="shared" si="236"/>
        <v>-6.1892190206535922</v>
      </c>
      <c r="IM42" s="1">
        <f t="shared" si="236"/>
        <v>-6.1920411357836933</v>
      </c>
      <c r="IN42" s="1">
        <f t="shared" si="236"/>
        <v>-6.1948553141528029</v>
      </c>
      <c r="IO42" s="1">
        <f t="shared" si="236"/>
        <v>-6.197661600289095</v>
      </c>
      <c r="IP42" s="1">
        <f t="shared" si="236"/>
        <v>-6.2004600383470265</v>
      </c>
      <c r="IQ42" s="1">
        <f t="shared" si="236"/>
        <v>-6.2032506721115146</v>
      </c>
      <c r="IR42" s="1">
        <f t="shared" si="236"/>
        <v>-6.206033545002045</v>
      </c>
      <c r="IS42" s="1">
        <f t="shared" si="236"/>
        <v>-6.2088087000767276</v>
      </c>
      <c r="IT42" s="1">
        <f t="shared" si="236"/>
        <v>-6.211576180036297</v>
      </c>
      <c r="IU42" s="1">
        <f t="shared" si="236"/>
        <v>-6.2143360272280557</v>
      </c>
      <c r="IV42" s="1">
        <f t="shared" si="236"/>
        <v>-6.2170882836497663</v>
      </c>
      <c r="IW42" s="1">
        <f t="shared" si="236"/>
        <v>-6.219832990953484</v>
      </c>
      <c r="IX42" s="1">
        <f t="shared" si="236"/>
        <v>-6.2225701904493427</v>
      </c>
      <c r="IY42" s="1">
        <f t="shared" si="236"/>
        <v>-6.22529992310929</v>
      </c>
      <c r="IZ42" s="1">
        <f t="shared" si="236"/>
        <v>-6.2280222295707635</v>
      </c>
      <c r="JA42" s="1">
        <f t="shared" si="236"/>
        <v>-6.2307371501403264</v>
      </c>
      <c r="JB42" s="1">
        <f t="shared" si="236"/>
        <v>-6.2334447247972484</v>
      </c>
      <c r="JC42" s="1">
        <f t="shared" si="236"/>
        <v>-6.2361449931970405</v>
      </c>
      <c r="JD42" s="1">
        <f t="shared" si="236"/>
        <v>-6.2388379946749417</v>
      </c>
      <c r="JE42" s="1">
        <f t="shared" si="236"/>
        <v>-6.2415237682493574</v>
      </c>
      <c r="JF42" s="1">
        <f t="shared" si="236"/>
        <v>-6.244202352625253</v>
      </c>
      <c r="JG42" s="1">
        <f t="shared" si="236"/>
        <v>-6.2468737861975079</v>
      </c>
      <c r="JH42" s="1">
        <f t="shared" si="236"/>
        <v>-6.2495381070542084</v>
      </c>
      <c r="JI42" s="1">
        <f t="shared" si="236"/>
        <v>-6.2521953529799168</v>
      </c>
      <c r="JJ42" s="1">
        <f t="shared" ref="JJ42:LU42" si="237">IF(OR($G12="",$H12=""),"",IF($D$2="","",IF($D$2="normal",0,-LN(JJ$35))-LN($H12)-(((IF($D$2="normal",JJ$35,JJ$34)-$G12)^2)/(2*($H12^2)))))</f>
        <v>-6.2548455614588852</v>
      </c>
      <c r="JK42" s="1">
        <f t="shared" si="237"/>
        <v>-6.2574887696782291</v>
      </c>
      <c r="JL42" s="1">
        <f t="shared" si="237"/>
        <v>-6.2601250145310638</v>
      </c>
      <c r="JM42" s="1">
        <f t="shared" si="237"/>
        <v>-6.2627543326195836</v>
      </c>
      <c r="JN42" s="1">
        <f t="shared" si="237"/>
        <v>-6.2653767602581292</v>
      </c>
      <c r="JO42" s="1">
        <f t="shared" si="237"/>
        <v>-6.2679923334761858</v>
      </c>
      <c r="JP42" s="1">
        <f t="shared" si="237"/>
        <v>-6.270601088021361</v>
      </c>
      <c r="JQ42" s="1">
        <f t="shared" si="237"/>
        <v>-6.2732030593623174</v>
      </c>
      <c r="JR42" s="1">
        <f t="shared" si="237"/>
        <v>-6.2757982826916594</v>
      </c>
      <c r="JS42" s="1">
        <f t="shared" si="237"/>
        <v>-6.2783867929288055</v>
      </c>
      <c r="JT42" s="1">
        <f t="shared" si="237"/>
        <v>-6.280968624722794</v>
      </c>
      <c r="JU42" s="1">
        <f t="shared" si="237"/>
        <v>-6.2835438124550755</v>
      </c>
      <c r="JV42" s="1">
        <f t="shared" si="237"/>
        <v>-6.28611239024226</v>
      </c>
      <c r="JW42" s="1">
        <f t="shared" si="237"/>
        <v>-6.2886743919388293</v>
      </c>
      <c r="JX42" s="1">
        <f t="shared" si="237"/>
        <v>-6.2912298511398159</v>
      </c>
      <c r="JY42" s="1">
        <f t="shared" si="237"/>
        <v>-6.2937788011834455</v>
      </c>
      <c r="JZ42" s="1">
        <f t="shared" si="237"/>
        <v>-6.2963212751537521</v>
      </c>
      <c r="KA42" s="1">
        <f t="shared" si="237"/>
        <v>-6.2988573058831543</v>
      </c>
      <c r="KB42" s="1">
        <f t="shared" si="237"/>
        <v>-6.3013869259549953</v>
      </c>
      <c r="KC42" s="1">
        <f t="shared" si="237"/>
        <v>-6.3039101677060643</v>
      </c>
      <c r="KD42" s="1">
        <f t="shared" si="237"/>
        <v>-6.3064270632290738</v>
      </c>
      <c r="KE42" s="1">
        <f t="shared" si="237"/>
        <v>-6.3089376443751055</v>
      </c>
      <c r="KF42" s="1">
        <f t="shared" si="237"/>
        <v>-6.3114419427560415</v>
      </c>
      <c r="KG42" s="1">
        <f t="shared" si="237"/>
        <v>-6.3139399897469399</v>
      </c>
      <c r="KH42" s="1">
        <f t="shared" si="237"/>
        <v>-6.3164318164884063</v>
      </c>
      <c r="KI42" s="1">
        <f t="shared" si="237"/>
        <v>-6.3189174538889157</v>
      </c>
      <c r="KJ42" s="1">
        <f t="shared" si="237"/>
        <v>-6.3213969326271204</v>
      </c>
      <c r="KK42" s="1">
        <f t="shared" si="237"/>
        <v>-6.3238702831541183</v>
      </c>
      <c r="KL42" s="1">
        <f t="shared" si="237"/>
        <v>-6.326337535695699</v>
      </c>
      <c r="KM42" s="1">
        <f t="shared" si="237"/>
        <v>-6.3287987202545617</v>
      </c>
      <c r="KN42" s="1">
        <f t="shared" si="237"/>
        <v>-6.3312538666125091</v>
      </c>
      <c r="KO42" s="1">
        <f t="shared" si="237"/>
        <v>-6.3337030043326008</v>
      </c>
      <c r="KP42" s="1">
        <f t="shared" si="237"/>
        <v>-6.3361461627613025</v>
      </c>
      <c r="KQ42" s="1">
        <f t="shared" si="237"/>
        <v>-6.3385833710305857</v>
      </c>
      <c r="KR42" s="1">
        <f t="shared" si="237"/>
        <v>-6.341014658060022</v>
      </c>
      <c r="KS42" s="1">
        <f t="shared" si="237"/>
        <v>-6.3434400525588375</v>
      </c>
      <c r="KT42" s="1">
        <f t="shared" si="237"/>
        <v>-6.3458595830279503</v>
      </c>
      <c r="KU42" s="1">
        <f t="shared" si="237"/>
        <v>-6.3482732777619786</v>
      </c>
      <c r="KV42" s="1">
        <f t="shared" si="237"/>
        <v>-6.3506811648512294</v>
      </c>
      <c r="KW42" s="1">
        <f t="shared" si="237"/>
        <v>-6.3530832721836612</v>
      </c>
      <c r="KX42" s="1">
        <f t="shared" si="237"/>
        <v>-6.3554796274468206</v>
      </c>
      <c r="KY42" s="1">
        <f t="shared" si="237"/>
        <v>-6.3578702581297595</v>
      </c>
      <c r="KZ42" s="1">
        <f t="shared" si="237"/>
        <v>-6.3602551915249279</v>
      </c>
      <c r="LA42" s="1">
        <f t="shared" si="237"/>
        <v>-6.3626344547300437</v>
      </c>
      <c r="LB42" s="1">
        <f t="shared" si="237"/>
        <v>-6.3650080746499444</v>
      </c>
      <c r="LC42" s="1">
        <f t="shared" si="237"/>
        <v>-6.367376077998407</v>
      </c>
      <c r="LD42" s="1">
        <f t="shared" si="237"/>
        <v>-6.3697384912999571</v>
      </c>
      <c r="LE42" s="1">
        <f t="shared" si="237"/>
        <v>-6.3720953408916525</v>
      </c>
      <c r="LF42" s="1">
        <f t="shared" si="237"/>
        <v>-6.3744466529248465</v>
      </c>
      <c r="LG42" s="1">
        <f t="shared" si="237"/>
        <v>-6.3767924533669245</v>
      </c>
      <c r="LH42" s="1">
        <f t="shared" si="237"/>
        <v>-6.3791327680030321</v>
      </c>
      <c r="LI42" s="1">
        <f t="shared" si="237"/>
        <v>-6.3814676224377731</v>
      </c>
      <c r="LJ42" s="1">
        <f t="shared" si="237"/>
        <v>-6.3837970420968908</v>
      </c>
      <c r="LK42" s="1">
        <f t="shared" si="237"/>
        <v>-6.3861210522289324</v>
      </c>
      <c r="LL42" s="1">
        <f t="shared" si="237"/>
        <v>-6.3884396779068897</v>
      </c>
      <c r="LM42" s="1">
        <f t="shared" si="237"/>
        <v>-6.3907529440298232</v>
      </c>
      <c r="LN42" s="1">
        <f t="shared" si="237"/>
        <v>-6.3930608753244682</v>
      </c>
      <c r="LO42" s="1">
        <f t="shared" si="237"/>
        <v>-6.3953634963468202</v>
      </c>
      <c r="LP42" s="1">
        <f t="shared" si="237"/>
        <v>-6.3976608314837069</v>
      </c>
      <c r="LQ42" s="1">
        <f t="shared" si="237"/>
        <v>-6.3999529049543318</v>
      </c>
      <c r="LR42" s="1">
        <f t="shared" si="237"/>
        <v>-6.4022397408118126</v>
      </c>
      <c r="LS42" s="1">
        <f t="shared" si="237"/>
        <v>-6.4045213629446947</v>
      </c>
      <c r="LT42" s="1">
        <f t="shared" si="237"/>
        <v>-6.4067977950784485</v>
      </c>
      <c r="LU42" s="1">
        <f t="shared" si="237"/>
        <v>-6.4090690607769529</v>
      </c>
      <c r="LV42" s="1">
        <f t="shared" ref="LV42:OG42" si="238">IF(OR($G12="",$H12=""),"",IF($D$2="","",IF($D$2="normal",0,-LN(LV$35))-LN($H12)-(((IF($D$2="normal",LV$35,LV$34)-$G12)^2)/(2*($H12^2)))))</f>
        <v>-6.4113351834439554</v>
      </c>
      <c r="LW42" s="1">
        <f t="shared" si="238"/>
        <v>-6.413596186324523</v>
      </c>
      <c r="LX42" s="1">
        <f t="shared" si="238"/>
        <v>-6.4158520925064737</v>
      </c>
      <c r="LY42" s="1">
        <f t="shared" si="238"/>
        <v>-6.4181029249217891</v>
      </c>
      <c r="LZ42" s="1">
        <f t="shared" si="238"/>
        <v>-6.4203487063480145</v>
      </c>
      <c r="MA42" s="1">
        <f t="shared" si="238"/>
        <v>-6.4225894594096467</v>
      </c>
      <c r="MB42" s="1">
        <f t="shared" si="238"/>
        <v>-6.4248252065794951</v>
      </c>
      <c r="MC42" s="1">
        <f t="shared" si="238"/>
        <v>-6.4270559701800405</v>
      </c>
      <c r="MD42" s="1">
        <f t="shared" si="238"/>
        <v>-6.4292817723847708</v>
      </c>
      <c r="ME42" s="1">
        <f t="shared" si="238"/>
        <v>-6.4315026352195064</v>
      </c>
      <c r="MF42" s="1">
        <f t="shared" si="238"/>
        <v>-6.4337185805637009</v>
      </c>
      <c r="MG42" s="1">
        <f t="shared" si="238"/>
        <v>-6.4359296301517439</v>
      </c>
      <c r="MH42" s="1">
        <f t="shared" si="238"/>
        <v>-6.4381358055742384</v>
      </c>
      <c r="MI42" s="1">
        <f t="shared" si="238"/>
        <v>-6.4403371282792659</v>
      </c>
      <c r="MJ42" s="1">
        <f t="shared" si="238"/>
        <v>-6.4425336195736325</v>
      </c>
      <c r="MK42" s="1">
        <f t="shared" si="238"/>
        <v>-6.4447253006241185</v>
      </c>
      <c r="ML42" s="1">
        <f t="shared" si="238"/>
        <v>-6.446912192458691</v>
      </c>
      <c r="MM42" s="1">
        <f t="shared" si="238"/>
        <v>-6.4490943159677228</v>
      </c>
      <c r="MN42" s="1">
        <f t="shared" si="238"/>
        <v>-6.4512716919051885</v>
      </c>
      <c r="MO42" s="1">
        <f t="shared" si="238"/>
        <v>-6.4534443408898472</v>
      </c>
      <c r="MP42" s="1">
        <f t="shared" si="238"/>
        <v>-6.4556122834064169</v>
      </c>
      <c r="MQ42" s="1">
        <f t="shared" si="238"/>
        <v>-6.4577755398067342</v>
      </c>
      <c r="MR42" s="1">
        <f t="shared" si="238"/>
        <v>-6.4599341303108977</v>
      </c>
      <c r="MS42" s="1">
        <f t="shared" si="238"/>
        <v>-6.462088075008408</v>
      </c>
      <c r="MT42" s="1">
        <f t="shared" si="238"/>
        <v>-6.4642373938592828</v>
      </c>
      <c r="MU42" s="1">
        <f t="shared" si="238"/>
        <v>-6.4663821066951765</v>
      </c>
      <c r="MV42" s="1">
        <f t="shared" si="238"/>
        <v>-6.4685222332204724</v>
      </c>
      <c r="MW42" s="1">
        <f t="shared" si="238"/>
        <v>-6.4706577930133653</v>
      </c>
      <c r="MX42" s="1">
        <f t="shared" si="238"/>
        <v>-6.4727888055269505</v>
      </c>
      <c r="MY42" s="1">
        <f t="shared" si="238"/>
        <v>-6.4749152900902729</v>
      </c>
      <c r="MZ42" s="1">
        <f t="shared" si="238"/>
        <v>-6.4770372659093889</v>
      </c>
      <c r="NA42" s="1">
        <f t="shared" si="238"/>
        <v>-6.4791547520684025</v>
      </c>
      <c r="NB42" s="1">
        <f t="shared" si="238"/>
        <v>-6.4812677675304995</v>
      </c>
      <c r="NC42" s="1">
        <f t="shared" si="238"/>
        <v>-6.4833763311389614</v>
      </c>
      <c r="ND42" s="1">
        <f t="shared" si="238"/>
        <v>-6.4854804616181818</v>
      </c>
      <c r="NE42" s="1">
        <f t="shared" si="238"/>
        <v>-6.4875801775746584</v>
      </c>
      <c r="NF42" s="1">
        <f t="shared" si="238"/>
        <v>-6.4896754974979842</v>
      </c>
      <c r="NG42" s="1">
        <f t="shared" si="238"/>
        <v>-6.4917664397618209</v>
      </c>
      <c r="NH42" s="1">
        <f t="shared" si="238"/>
        <v>-6.4938530226248705</v>
      </c>
      <c r="NI42" s="1">
        <f t="shared" si="238"/>
        <v>-6.4959352642318295</v>
      </c>
      <c r="NJ42" s="1">
        <f t="shared" si="238"/>
        <v>-6.498013182614339</v>
      </c>
      <c r="NK42" s="1">
        <f t="shared" si="238"/>
        <v>-6.5000867956919191</v>
      </c>
      <c r="NL42" s="1">
        <f t="shared" si="238"/>
        <v>-6.5021561212728942</v>
      </c>
      <c r="NM42" s="1">
        <f t="shared" si="238"/>
        <v>-6.5042211770553218</v>
      </c>
      <c r="NN42" s="1">
        <f t="shared" si="238"/>
        <v>-6.5062819806278878</v>
      </c>
      <c r="NO42" s="1">
        <f t="shared" si="238"/>
        <v>-6.5083385494708139</v>
      </c>
      <c r="NP42" s="1">
        <f t="shared" si="238"/>
        <v>-6.510390900956744</v>
      </c>
      <c r="NQ42" s="1">
        <f t="shared" si="238"/>
        <v>-6.5124390523516293</v>
      </c>
      <c r="NR42" s="1">
        <f t="shared" si="238"/>
        <v>-6.5144830208155975</v>
      </c>
      <c r="NS42" s="1">
        <f t="shared" si="238"/>
        <v>-6.5165228234038137</v>
      </c>
      <c r="NT42" s="1">
        <f t="shared" si="238"/>
        <v>-6.5185584770673382</v>
      </c>
      <c r="NU42" s="1">
        <f t="shared" si="238"/>
        <v>-6.5205899986539713</v>
      </c>
      <c r="NV42" s="1">
        <f t="shared" si="238"/>
        <v>-6.5226174049090906</v>
      </c>
      <c r="NW42" s="1">
        <f t="shared" si="238"/>
        <v>-6.5246407124764776</v>
      </c>
      <c r="NX42" s="1">
        <f t="shared" si="238"/>
        <v>-6.5266599378991401</v>
      </c>
      <c r="NY42" s="1">
        <f t="shared" si="238"/>
        <v>-6.5286750976201224</v>
      </c>
      <c r="NZ42" s="1">
        <f t="shared" si="238"/>
        <v>-6.5306862079833108</v>
      </c>
      <c r="OA42" s="1">
        <f t="shared" si="238"/>
        <v>-6.5326932852342301</v>
      </c>
      <c r="OB42" s="1">
        <f t="shared" si="238"/>
        <v>-6.5346963455208256</v>
      </c>
      <c r="OC42" s="1">
        <f t="shared" si="238"/>
        <v>-6.5366954048942523</v>
      </c>
      <c r="OD42" s="1">
        <f t="shared" si="238"/>
        <v>-6.5386904793096372</v>
      </c>
      <c r="OE42" s="1">
        <f t="shared" si="238"/>
        <v>-6.5406815846268511</v>
      </c>
      <c r="OF42" s="1">
        <f t="shared" si="238"/>
        <v>-6.5426687366112644</v>
      </c>
      <c r="OG42" s="1">
        <f t="shared" si="238"/>
        <v>-6.5446519509344903</v>
      </c>
      <c r="OH42" s="1">
        <f t="shared" ref="OH42:QS42" si="239">IF(OR($G12="",$H12=""),"",IF($D$2="","",IF($D$2="normal",0,-LN(OH$35))-LN($H12)-(((IF($D$2="normal",OH$35,OH$34)-$G12)^2)/(2*($H12^2)))))</f>
        <v>-6.5466312431751357</v>
      </c>
      <c r="OI42" s="1">
        <f t="shared" si="239"/>
        <v>-6.5486066288195275</v>
      </c>
      <c r="OJ42" s="1">
        <f t="shared" si="239"/>
        <v>-6.5505781232624471</v>
      </c>
      <c r="OK42" s="1">
        <f t="shared" si="239"/>
        <v>-6.5525457418078474</v>
      </c>
      <c r="OL42" s="1">
        <f t="shared" si="239"/>
        <v>-6.5545094996695603</v>
      </c>
      <c r="OM42" s="1">
        <f t="shared" si="239"/>
        <v>-6.5564694119720173</v>
      </c>
      <c r="ON42" s="1">
        <f t="shared" si="239"/>
        <v>-6.5584254937509314</v>
      </c>
      <c r="OO42" s="1">
        <f t="shared" si="239"/>
        <v>-6.5603777599540036</v>
      </c>
      <c r="OP42" s="1">
        <f t="shared" si="239"/>
        <v>-6.5623262254416028</v>
      </c>
      <c r="OQ42" s="1">
        <f t="shared" si="239"/>
        <v>-6.564270904987441</v>
      </c>
      <c r="OR42" s="1">
        <f t="shared" si="239"/>
        <v>-6.5662118132792529</v>
      </c>
      <c r="OS42" s="1">
        <f t="shared" si="239"/>
        <v>-6.568148964919458</v>
      </c>
      <c r="OT42" s="1">
        <f t="shared" si="239"/>
        <v>-6.5700823744258212</v>
      </c>
      <c r="OU42" s="1">
        <f t="shared" si="239"/>
        <v>-6.572012056232106</v>
      </c>
      <c r="OV42" s="1">
        <f t="shared" si="239"/>
        <v>-6.5739380246887178</v>
      </c>
      <c r="OW42" s="1">
        <f t="shared" si="239"/>
        <v>-6.5758602940633502</v>
      </c>
      <c r="OX42" s="1">
        <f t="shared" si="239"/>
        <v>-6.5777788785416185</v>
      </c>
      <c r="OY42" s="1">
        <f t="shared" si="239"/>
        <v>-6.5796937922276824</v>
      </c>
      <c r="OZ42" s="1">
        <f t="shared" si="239"/>
        <v>-6.5816050491448745</v>
      </c>
      <c r="PA42" s="1">
        <f t="shared" si="239"/>
        <v>-6.5835126632363163</v>
      </c>
      <c r="PB42" s="1">
        <f t="shared" si="239"/>
        <v>-6.5854166483655234</v>
      </c>
      <c r="PC42" s="1">
        <f t="shared" si="239"/>
        <v>-6.5873170183170195</v>
      </c>
      <c r="PD42" s="1">
        <f t="shared" si="239"/>
        <v>-6.5892137867969254</v>
      </c>
      <c r="PE42" s="1">
        <f t="shared" si="239"/>
        <v>-6.5911069674335589</v>
      </c>
      <c r="PF42" s="1">
        <f t="shared" si="239"/>
        <v>-6.5929965737780192</v>
      </c>
      <c r="PG42" s="1">
        <f t="shared" si="239"/>
        <v>-6.5948826193047774</v>
      </c>
      <c r="PH42" s="1">
        <f t="shared" si="239"/>
        <v>-6.5967651174122377</v>
      </c>
      <c r="PI42" s="1">
        <f t="shared" si="239"/>
        <v>-6.5986440814233234</v>
      </c>
      <c r="PJ42" s="1">
        <f t="shared" si="239"/>
        <v>-6.600519524586038</v>
      </c>
      <c r="PK42" s="1">
        <f t="shared" si="239"/>
        <v>-6.6023914600740197</v>
      </c>
      <c r="PL42" s="1">
        <f t="shared" si="239"/>
        <v>-6.6042599009871079</v>
      </c>
      <c r="PM42" s="1">
        <f t="shared" si="239"/>
        <v>-6.6061248603518861</v>
      </c>
      <c r="PN42" s="1">
        <f t="shared" si="239"/>
        <v>-6.6079863511222277</v>
      </c>
      <c r="PO42" s="1">
        <f t="shared" si="239"/>
        <v>-6.6098443861798408</v>
      </c>
      <c r="PP42" s="1">
        <f t="shared" si="239"/>
        <v>-6.6116989783347968</v>
      </c>
      <c r="PQ42" s="1">
        <f t="shared" si="239"/>
        <v>-6.6135501403260655</v>
      </c>
      <c r="PR42" s="1">
        <f t="shared" si="239"/>
        <v>-6.6153978848220367</v>
      </c>
      <c r="PS42" s="1">
        <f t="shared" si="239"/>
        <v>-6.6172422244210445</v>
      </c>
      <c r="PT42" s="1">
        <f t="shared" si="239"/>
        <v>-6.619083171651881</v>
      </c>
      <c r="PU42" s="1">
        <f t="shared" si="239"/>
        <v>-6.6209207389743039</v>
      </c>
      <c r="PV42" s="1">
        <f t="shared" si="239"/>
        <v>-6.6227549387795523</v>
      </c>
      <c r="PW42" s="1">
        <f t="shared" si="239"/>
        <v>-6.6245857833908355</v>
      </c>
      <c r="PX42" s="1">
        <f t="shared" si="239"/>
        <v>-6.6264132850638404</v>
      </c>
      <c r="PY42" s="1">
        <f t="shared" si="239"/>
        <v>-6.6282374559872164</v>
      </c>
      <c r="PZ42" s="1">
        <f t="shared" si="239"/>
        <v>-6.6300583082830746</v>
      </c>
      <c r="QA42" s="1">
        <f t="shared" si="239"/>
        <v>-6.6318758540074532</v>
      </c>
      <c r="QB42" s="1">
        <f t="shared" si="239"/>
        <v>-6.6336901051508166</v>
      </c>
      <c r="QC42" s="1">
        <f t="shared" si="239"/>
        <v>-6.6355010736385163</v>
      </c>
      <c r="QD42" s="1">
        <f t="shared" si="239"/>
        <v>-6.6373087713312664</v>
      </c>
      <c r="QE42" s="1">
        <f t="shared" si="239"/>
        <v>-6.6391132100256121</v>
      </c>
      <c r="QF42" s="1">
        <f t="shared" si="239"/>
        <v>-6.6409144014543839</v>
      </c>
      <c r="QG42" s="1">
        <f t="shared" si="239"/>
        <v>-6.6427123572871691</v>
      </c>
      <c r="QH42" s="1">
        <f t="shared" si="239"/>
        <v>-6.6445070891307507</v>
      </c>
      <c r="QI42" s="1">
        <f t="shared" si="239"/>
        <v>-6.6462986085295661</v>
      </c>
      <c r="QJ42" s="1">
        <f t="shared" si="239"/>
        <v>-6.648086926966152</v>
      </c>
      <c r="QK42" s="1">
        <f t="shared" si="239"/>
        <v>-6.6498720558615831</v>
      </c>
      <c r="QL42" s="1">
        <f t="shared" si="239"/>
        <v>-6.6516540065759155</v>
      </c>
      <c r="QM42" s="1">
        <f t="shared" si="239"/>
        <v>-6.653432790408611</v>
      </c>
      <c r="QN42" s="1">
        <f t="shared" si="239"/>
        <v>-6.6552084185989786</v>
      </c>
      <c r="QO42" s="1">
        <f t="shared" si="239"/>
        <v>-6.6569809023265938</v>
      </c>
      <c r="QP42" s="1">
        <f t="shared" si="239"/>
        <v>-6.6587502527117195</v>
      </c>
      <c r="QQ42" s="1">
        <f t="shared" si="239"/>
        <v>-6.6605164808157342</v>
      </c>
      <c r="QR42" s="1">
        <f t="shared" si="239"/>
        <v>-6.6622795976415361</v>
      </c>
      <c r="QS42" s="1">
        <f t="shared" si="239"/>
        <v>-6.6640396141339604</v>
      </c>
      <c r="QT42" s="1">
        <f t="shared" ref="QT42:ST42" si="240">IF(OR($G12="",$H12=""),"",IF($D$2="","",IF($D$2="normal",0,-LN(QT$35))-LN($H12)-(((IF($D$2="normal",QT$35,QT$34)-$G12)^2)/(2*($H12^2)))))</f>
        <v>-6.6657965411801889</v>
      </c>
      <c r="QU42" s="1">
        <f t="shared" si="240"/>
        <v>-6.6675503896101489</v>
      </c>
      <c r="QV42" s="1">
        <f t="shared" si="240"/>
        <v>-6.6693011701969169</v>
      </c>
      <c r="QW42" s="1">
        <f t="shared" si="240"/>
        <v>-6.6710488936571153</v>
      </c>
      <c r="QX42" s="1">
        <f t="shared" si="240"/>
        <v>-6.672793570651308</v>
      </c>
      <c r="QY42" s="1">
        <f t="shared" si="240"/>
        <v>-6.6745352117843879</v>
      </c>
      <c r="QZ42" s="1">
        <f t="shared" si="240"/>
        <v>-6.6762738276059643</v>
      </c>
      <c r="RA42" s="1">
        <f t="shared" si="240"/>
        <v>-6.6780094286107516</v>
      </c>
      <c r="RB42" s="1">
        <f t="shared" si="240"/>
        <v>-6.6797420252389381</v>
      </c>
      <c r="RC42" s="1">
        <f t="shared" si="240"/>
        <v>-6.6814716278765767</v>
      </c>
      <c r="RD42" s="1">
        <f t="shared" si="240"/>
        <v>-6.6831982468559481</v>
      </c>
      <c r="RE42" s="1">
        <f t="shared" si="240"/>
        <v>-6.6849218924559395</v>
      </c>
      <c r="RF42" s="1">
        <f t="shared" si="240"/>
        <v>-6.6866425749024012</v>
      </c>
      <c r="RG42" s="1">
        <f t="shared" si="240"/>
        <v>-6.6883603043685262</v>
      </c>
      <c r="RH42" s="1">
        <f t="shared" si="240"/>
        <v>-6.6900750909751929</v>
      </c>
      <c r="RI42" s="1">
        <f t="shared" si="240"/>
        <v>-6.6917869447913398</v>
      </c>
      <c r="RJ42" s="1">
        <f t="shared" si="240"/>
        <v>-6.6934958758343104</v>
      </c>
      <c r="RK42" s="1">
        <f t="shared" si="240"/>
        <v>-6.6952018940702063</v>
      </c>
      <c r="RL42" s="1">
        <f t="shared" si="240"/>
        <v>-6.6969050094142419</v>
      </c>
      <c r="RM42" s="1">
        <f t="shared" si="240"/>
        <v>-6.6986052317310811</v>
      </c>
      <c r="RN42" s="1">
        <f t="shared" si="240"/>
        <v>-6.7003025708351895</v>
      </c>
      <c r="RO42" s="1">
        <f t="shared" si="240"/>
        <v>-6.7019970364911687</v>
      </c>
      <c r="RP42" s="1">
        <f t="shared" si="240"/>
        <v>-6.7036886384140937</v>
      </c>
      <c r="RQ42" s="1">
        <f t="shared" si="240"/>
        <v>-6.7053773862698502</v>
      </c>
      <c r="RR42" s="1">
        <f t="shared" si="240"/>
        <v>-6.7070632896754647</v>
      </c>
      <c r="RS42" s="1">
        <f t="shared" si="240"/>
        <v>-6.7087463581994324</v>
      </c>
      <c r="RT42" s="1">
        <f t="shared" si="240"/>
        <v>-6.7104266013620446</v>
      </c>
      <c r="RU42" s="1">
        <f t="shared" si="240"/>
        <v>-6.7121040286357116</v>
      </c>
      <c r="RV42" s="1">
        <f t="shared" si="240"/>
        <v>-6.7137786494452811</v>
      </c>
      <c r="RW42" s="1">
        <f t="shared" si="240"/>
        <v>-6.7154504731683593</v>
      </c>
      <c r="RX42" s="1">
        <f t="shared" si="240"/>
        <v>-6.7171195091356264</v>
      </c>
      <c r="RY42" s="1">
        <f t="shared" si="240"/>
        <v>-6.7187857666311439</v>
      </c>
      <c r="RZ42" s="1">
        <f t="shared" si="240"/>
        <v>-6.7204492548926718</v>
      </c>
      <c r="SA42" s="1">
        <f t="shared" si="240"/>
        <v>-6.7221099831119702</v>
      </c>
      <c r="SB42" s="1">
        <f t="shared" si="240"/>
        <v>-6.7237679604351079</v>
      </c>
      <c r="SC42" s="1">
        <f t="shared" si="240"/>
        <v>-6.7254231959627626</v>
      </c>
      <c r="SD42" s="1">
        <f t="shared" si="240"/>
        <v>-6.7270756987505225</v>
      </c>
      <c r="SE42" s="1">
        <f t="shared" si="240"/>
        <v>-6.7287254778091814</v>
      </c>
      <c r="SF42" s="1">
        <f t="shared" si="240"/>
        <v>-6.7303725421050373</v>
      </c>
      <c r="SG42" s="1">
        <f t="shared" si="240"/>
        <v>-6.73201690056018</v>
      </c>
      <c r="SH42" s="1">
        <f t="shared" si="240"/>
        <v>-6.733658562052784</v>
      </c>
      <c r="SI42" s="1">
        <f t="shared" si="240"/>
        <v>-6.7352975354174003</v>
      </c>
      <c r="SJ42" s="1">
        <f t="shared" si="240"/>
        <v>-6.7369338294452312</v>
      </c>
      <c r="SK42" s="1">
        <f t="shared" si="240"/>
        <v>-6.7385674528844239</v>
      </c>
      <c r="SL42" s="1">
        <f t="shared" si="240"/>
        <v>-6.7401984144403482</v>
      </c>
      <c r="SM42" s="1">
        <f t="shared" si="240"/>
        <v>-6.741826722775869</v>
      </c>
      <c r="SN42" s="1">
        <f t="shared" si="240"/>
        <v>-6.743452386511632</v>
      </c>
      <c r="SO42" s="1">
        <f t="shared" si="240"/>
        <v>-6.7450754142263314</v>
      </c>
      <c r="SP42" s="1">
        <f t="shared" si="240"/>
        <v>-6.7466958144569844</v>
      </c>
      <c r="SQ42" s="1">
        <f t="shared" si="240"/>
        <v>-6.7483135956991962</v>
      </c>
      <c r="SR42" s="1">
        <f t="shared" si="240"/>
        <v>-6.7499287664074359</v>
      </c>
      <c r="SS42" s="1">
        <f t="shared" si="240"/>
        <v>-6.7515413349952924</v>
      </c>
      <c r="ST42" s="1">
        <f t="shared" si="240"/>
        <v>-6.7531513098357392</v>
      </c>
    </row>
    <row r="43" spans="7:514" x14ac:dyDescent="0.45">
      <c r="N43" s="65">
        <f t="shared" ref="N43:BY43" si="241">IF(OR($G13="",$H13=""),"",IF($D$2="","",IF($D$2="normal",0,-LN(N$35))-LN($H13)-(((IF($D$2="normal",N$35,N$34)-$G13)^2)/(2*($H13^2)))))</f>
        <v>-4.1357909643311297</v>
      </c>
      <c r="O43" s="1">
        <f t="shared" si="241"/>
        <v>-4.0706800951466171</v>
      </c>
      <c r="P43" s="1">
        <f t="shared" si="241"/>
        <v>-4.0067735593213314</v>
      </c>
      <c r="Q43" s="1">
        <f t="shared" si="241"/>
        <v>-3.9440465749230116</v>
      </c>
      <c r="R43" s="1">
        <f t="shared" si="241"/>
        <v>-3.8824750390189338</v>
      </c>
      <c r="S43" s="1">
        <f t="shared" si="241"/>
        <v>-3.8220355041514082</v>
      </c>
      <c r="T43" s="1">
        <f t="shared" si="241"/>
        <v>-3.7627051558002806</v>
      </c>
      <c r="U43" s="1">
        <f t="shared" si="241"/>
        <v>-3.7044617907838355</v>
      </c>
      <c r="V43" s="1">
        <f t="shared" si="241"/>
        <v>-3.647283796552256</v>
      </c>
      <c r="W43" s="1">
        <f t="shared" si="241"/>
        <v>-3.5911501313303487</v>
      </c>
      <c r="X43" s="1">
        <f t="shared" si="241"/>
        <v>-3.5360403050686555</v>
      </c>
      <c r="Y43" s="1">
        <f t="shared" si="241"/>
        <v>-3.4819343611643481</v>
      </c>
      <c r="Z43" s="1">
        <f t="shared" si="241"/>
        <v>-3.4288128589153679</v>
      </c>
      <c r="AA43" s="1">
        <f t="shared" si="241"/>
        <v>-3.3766568566733315</v>
      </c>
      <c r="AB43" s="1">
        <f t="shared" si="241"/>
        <v>-3.3254478956625069</v>
      </c>
      <c r="AC43" s="1">
        <f t="shared" si="241"/>
        <v>-3.2751679844339816</v>
      </c>
      <c r="AD43" s="1">
        <f t="shared" si="241"/>
        <v>-3.2257995839257365</v>
      </c>
      <c r="AE43" s="1">
        <f t="shared" si="241"/>
        <v>-3.1773255931009388</v>
      </c>
      <c r="AF43" s="1">
        <f t="shared" si="241"/>
        <v>-3.129729335138161</v>
      </c>
      <c r="AG43" s="1">
        <f t="shared" si="241"/>
        <v>-3.0829945441486508</v>
      </c>
      <c r="AH43" s="1">
        <f t="shared" si="241"/>
        <v>-3.0371053523970453</v>
      </c>
      <c r="AI43" s="1">
        <f t="shared" si="241"/>
        <v>-2.9920462780031216</v>
      </c>
      <c r="AJ43" s="1">
        <f t="shared" si="241"/>
        <v>-2.9478022131033441</v>
      </c>
      <c r="AK43" s="1">
        <f t="shared" si="241"/>
        <v>-2.9043584124520403</v>
      </c>
      <c r="AL43" s="1">
        <f t="shared" si="241"/>
        <v>-2.861700482443017</v>
      </c>
      <c r="AM43" s="1">
        <f t="shared" si="241"/>
        <v>-2.8198143705334546</v>
      </c>
      <c r="AN43" s="1">
        <f t="shared" si="241"/>
        <v>-2.7786863550527503</v>
      </c>
      <c r="AO43" s="1">
        <f t="shared" si="241"/>
        <v>-2.7383030353798752</v>
      </c>
      <c r="AP43" s="1">
        <f t="shared" si="241"/>
        <v>-2.6986513224736135</v>
      </c>
      <c r="AQ43" s="1">
        <f t="shared" si="241"/>
        <v>-2.6597184297407992</v>
      </c>
      <c r="AR43" s="1">
        <f t="shared" si="241"/>
        <v>-2.6214918642283909</v>
      </c>
      <c r="AS43" s="1">
        <f t="shared" si="241"/>
        <v>-2.583959418125902</v>
      </c>
      <c r="AT43" s="1">
        <f t="shared" si="241"/>
        <v>-2.5471091605653782</v>
      </c>
      <c r="AU43" s="1">
        <f t="shared" si="241"/>
        <v>-2.5109294297066533</v>
      </c>
      <c r="AV43" s="1">
        <f t="shared" si="241"/>
        <v>-2.4754088250962756</v>
      </c>
      <c r="AW43" s="1">
        <f t="shared" si="241"/>
        <v>-2.4405362002889746</v>
      </c>
      <c r="AX43" s="1">
        <f t="shared" si="241"/>
        <v>-2.4063006557210844</v>
      </c>
      <c r="AY43" s="1">
        <f t="shared" si="241"/>
        <v>-2.3726915318258506</v>
      </c>
      <c r="AZ43" s="1">
        <f t="shared" si="241"/>
        <v>-2.339698402380944</v>
      </c>
      <c r="BA43" s="1">
        <f t="shared" si="241"/>
        <v>-2.3073110680790325</v>
      </c>
      <c r="BB43" s="1">
        <f t="shared" si="241"/>
        <v>-2.275519550312604</v>
      </c>
      <c r="BC43" s="1">
        <f t="shared" si="241"/>
        <v>-2.2443140851646843</v>
      </c>
      <c r="BD43" s="1">
        <f t="shared" si="241"/>
        <v>-2.213685117597417</v>
      </c>
      <c r="BE43" s="1">
        <f t="shared" si="241"/>
        <v>-2.1836232958309019</v>
      </c>
      <c r="BF43" s="1">
        <f t="shared" si="241"/>
        <v>-2.1541194659049374</v>
      </c>
      <c r="BG43" s="1">
        <f t="shared" si="241"/>
        <v>-2.1251646664167154</v>
      </c>
      <c r="BH43" s="1">
        <f t="shared" si="241"/>
        <v>-2.0967501234277757</v>
      </c>
      <c r="BI43" s="1">
        <f t="shared" si="241"/>
        <v>-2.0688672455338315</v>
      </c>
      <c r="BJ43" s="1">
        <f t="shared" si="241"/>
        <v>-2.0415076190913548</v>
      </c>
      <c r="BK43" s="1">
        <f t="shared" si="241"/>
        <v>-2.0146630035950794</v>
      </c>
      <c r="BL43" s="1">
        <f t="shared" si="241"/>
        <v>-1.9883253272008106</v>
      </c>
      <c r="BM43" s="1">
        <f t="shared" si="241"/>
        <v>-1.9624866823881912</v>
      </c>
      <c r="BN43" s="1">
        <f t="shared" si="241"/>
        <v>-1.9371393217582891</v>
      </c>
      <c r="BO43" s="1">
        <f t="shared" si="241"/>
        <v>-1.912275653961085</v>
      </c>
      <c r="BP43" s="1">
        <f t="shared" si="241"/>
        <v>-1.8878882397481547</v>
      </c>
      <c r="BQ43" s="1">
        <f t="shared" si="241"/>
        <v>-1.8639697881460233</v>
      </c>
      <c r="BR43" s="1">
        <f t="shared" si="241"/>
        <v>-1.8405131527458696</v>
      </c>
      <c r="BS43" s="1">
        <f t="shared" si="241"/>
        <v>-1.8175113281054254</v>
      </c>
      <c r="BT43" s="1">
        <f t="shared" si="241"/>
        <v>-1.7949574462590903</v>
      </c>
      <c r="BU43" s="1">
        <f t="shared" si="241"/>
        <v>-1.7728447733324495</v>
      </c>
      <c r="BV43" s="1">
        <f t="shared" si="241"/>
        <v>-1.7511667062575158</v>
      </c>
      <c r="BW43" s="1">
        <f t="shared" si="241"/>
        <v>-1.7299167695851958</v>
      </c>
      <c r="BX43" s="1">
        <f t="shared" si="241"/>
        <v>-1.7090886123915936</v>
      </c>
      <c r="BY43" s="1">
        <f t="shared" si="241"/>
        <v>-1.6886760052749192</v>
      </c>
      <c r="BZ43" s="1">
        <f t="shared" ref="BZ43:EK43" si="242">IF(OR($G13="",$H13=""),"",IF($D$2="","",IF($D$2="normal",0,-LN(BZ$35))-LN($H13)-(((IF($D$2="normal",BZ$35,BZ$34)-$G13)^2)/(2*($H13^2)))))</f>
        <v>-1.6686728374398789</v>
      </c>
      <c r="CA43" s="1">
        <f t="shared" si="242"/>
        <v>-1.6490731138665675</v>
      </c>
      <c r="CB43" s="1">
        <f t="shared" si="242"/>
        <v>-1.6298709525609809</v>
      </c>
      <c r="CC43" s="1">
        <f t="shared" si="242"/>
        <v>-1.6110605818843995</v>
      </c>
      <c r="CD43" s="1">
        <f t="shared" si="242"/>
        <v>-1.5926363379589734</v>
      </c>
      <c r="CE43" s="1">
        <f t="shared" si="242"/>
        <v>-1.5745926621469746</v>
      </c>
      <c r="CF43" s="1">
        <f t="shared" si="242"/>
        <v>-1.5569240986012507</v>
      </c>
      <c r="CG43" s="1">
        <f t="shared" si="242"/>
        <v>-1.5396252918845272</v>
      </c>
      <c r="CH43" s="1">
        <f t="shared" si="242"/>
        <v>-1.5226909846552852</v>
      </c>
      <c r="CI43" s="1">
        <f t="shared" si="242"/>
        <v>-1.5061160154180342</v>
      </c>
      <c r="CJ43" s="1">
        <f t="shared" si="242"/>
        <v>-1.4898953163358746</v>
      </c>
      <c r="CK43" s="1">
        <f t="shared" si="242"/>
        <v>-1.47402391110333</v>
      </c>
      <c r="CL43" s="1">
        <f t="shared" si="242"/>
        <v>-1.4584969128774978</v>
      </c>
      <c r="CM43" s="1">
        <f t="shared" si="242"/>
        <v>-1.4433095222656476</v>
      </c>
      <c r="CN43" s="1">
        <f t="shared" si="242"/>
        <v>-1.4284570253674584</v>
      </c>
      <c r="CO43" s="1">
        <f t="shared" si="242"/>
        <v>-1.4139347918701537</v>
      </c>
      <c r="CP43" s="1">
        <f t="shared" si="242"/>
        <v>-1.399738273194862</v>
      </c>
      <c r="CQ43" s="1">
        <f t="shared" si="242"/>
        <v>-1.3858630006925794</v>
      </c>
      <c r="CR43" s="1">
        <f t="shared" si="242"/>
        <v>-1.3723045838881891</v>
      </c>
      <c r="CS43" s="1">
        <f t="shared" si="242"/>
        <v>-1.3590587087710286</v>
      </c>
      <c r="CT43" s="1">
        <f t="shared" si="242"/>
        <v>-1.3461211361305554</v>
      </c>
      <c r="CU43" s="1">
        <f t="shared" si="242"/>
        <v>-1.3334876999357252</v>
      </c>
      <c r="CV43" s="1">
        <f t="shared" si="242"/>
        <v>-1.3211543057567301</v>
      </c>
      <c r="CW43" s="1">
        <f t="shared" si="242"/>
        <v>-1.3091169292277953</v>
      </c>
      <c r="CX43" s="1">
        <f t="shared" si="242"/>
        <v>-1.2973716145497898</v>
      </c>
      <c r="CY43" s="1">
        <f t="shared" si="242"/>
        <v>-1.2859144730314394</v>
      </c>
      <c r="CZ43" s="1">
        <f t="shared" si="242"/>
        <v>-1.274741681667968</v>
      </c>
      <c r="DA43" s="1">
        <f t="shared" si="242"/>
        <v>-1.2638494817560535</v>
      </c>
      <c r="DB43" s="1">
        <f t="shared" si="242"/>
        <v>-1.2532341775440006</v>
      </c>
      <c r="DC43" s="1">
        <f t="shared" si="242"/>
        <v>-1.2428921349160826</v>
      </c>
      <c r="DD43" s="1">
        <f t="shared" si="242"/>
        <v>-1.232819780110044</v>
      </c>
      <c r="DE43" s="1">
        <f t="shared" si="242"/>
        <v>-1.2230135984667758</v>
      </c>
      <c r="DF43" s="1">
        <f t="shared" si="242"/>
        <v>-1.2134701332112228</v>
      </c>
      <c r="DG43" s="1">
        <f t="shared" si="242"/>
        <v>-1.2041859842636056</v>
      </c>
      <c r="DH43" s="1">
        <f t="shared" si="242"/>
        <v>-1.1951578070800757</v>
      </c>
      <c r="DI43" s="1">
        <f t="shared" si="242"/>
        <v>-1.1863823115219474</v>
      </c>
      <c r="DJ43" s="1">
        <f t="shared" si="242"/>
        <v>-1.1778562607526806</v>
      </c>
      <c r="DK43" s="1">
        <f t="shared" si="242"/>
        <v>-1.1695764701618216</v>
      </c>
      <c r="DL43" s="1">
        <f t="shared" si="242"/>
        <v>-1.1615398063151172</v>
      </c>
      <c r="DM43" s="1">
        <f t="shared" si="242"/>
        <v>-1.1537431859300729</v>
      </c>
      <c r="DN43" s="1">
        <f t="shared" si="242"/>
        <v>-1.1461835748762172</v>
      </c>
      <c r="DO43" s="1">
        <f t="shared" si="242"/>
        <v>-1.1388579871993809</v>
      </c>
      <c r="DP43" s="1">
        <f t="shared" si="242"/>
        <v>-1.1317634841693167</v>
      </c>
      <c r="DQ43" s="1">
        <f t="shared" si="242"/>
        <v>-1.1248971733499986</v>
      </c>
      <c r="DR43" s="1">
        <f t="shared" si="242"/>
        <v>-1.1182562076919749</v>
      </c>
      <c r="DS43" s="1">
        <f t="shared" si="242"/>
        <v>-1.1118377846461556</v>
      </c>
      <c r="DT43" s="1">
        <f t="shared" si="242"/>
        <v>-1.105639145298446</v>
      </c>
      <c r="DU43" s="1">
        <f t="shared" si="242"/>
        <v>-1.0996575735246492</v>
      </c>
      <c r="DV43" s="1">
        <f t="shared" si="242"/>
        <v>-1.0938903951650809</v>
      </c>
      <c r="DW43" s="1">
        <f t="shared" si="242"/>
        <v>-1.0883349772183586</v>
      </c>
      <c r="DX43" s="1">
        <f t="shared" si="242"/>
        <v>-1.0829887270538432</v>
      </c>
      <c r="DY43" s="1">
        <f t="shared" si="242"/>
        <v>-1.0778490916422285</v>
      </c>
      <c r="DZ43" s="1">
        <f t="shared" si="242"/>
        <v>-1.0729135568037855</v>
      </c>
      <c r="EA43" s="1">
        <f t="shared" si="242"/>
        <v>-1.0681796464737878</v>
      </c>
      <c r="EB43" s="1">
        <f t="shared" si="242"/>
        <v>-1.0636449219846629</v>
      </c>
      <c r="EC43" s="1">
        <f t="shared" si="242"/>
        <v>-1.0593069813644131</v>
      </c>
      <c r="ED43" s="1">
        <f t="shared" si="242"/>
        <v>-1.0551634586508865</v>
      </c>
      <c r="EE43" s="1">
        <f t="shared" si="242"/>
        <v>-1.0512120232214666</v>
      </c>
      <c r="EF43" s="1">
        <f t="shared" si="242"/>
        <v>-1.0474503791377823</v>
      </c>
      <c r="EG43" s="1">
        <f t="shared" si="242"/>
        <v>-1.0438762645050428</v>
      </c>
      <c r="EH43" s="1">
        <f t="shared" si="242"/>
        <v>-1.0404874508456097</v>
      </c>
      <c r="EI43" s="1">
        <f t="shared" si="242"/>
        <v>-1.0372817424864436</v>
      </c>
      <c r="EJ43" s="1">
        <f t="shared" si="242"/>
        <v>-1.0342569759600586</v>
      </c>
      <c r="EK43" s="1">
        <f t="shared" si="242"/>
        <v>-1.0314110194186417</v>
      </c>
      <c r="EL43" s="1">
        <f t="shared" ref="EL43:GW43" si="243">IF(OR($G13="",$H13=""),"",IF($D$2="","",IF($D$2="normal",0,-LN(EL$35))-LN($H13)-(((IF($D$2="normal",EL$35,EL$34)-$G13)^2)/(2*($H13^2)))))</f>
        <v>-1.0287417720609899</v>
      </c>
      <c r="EM43" s="1">
        <f t="shared" si="243"/>
        <v>-1.0262471635719472</v>
      </c>
      <c r="EN43" s="1">
        <f t="shared" si="243"/>
        <v>-1.0239251535740121</v>
      </c>
      <c r="EO43" s="1">
        <f t="shared" si="243"/>
        <v>-1.0217737310908137</v>
      </c>
      <c r="EP43" s="1">
        <f t="shared" si="243"/>
        <v>-1.0197909140221504</v>
      </c>
      <c r="EQ43" s="1">
        <f t="shared" si="243"/>
        <v>-1.0179747486303026</v>
      </c>
      <c r="ER43" s="1">
        <f t="shared" si="243"/>
        <v>-1.0163233090373334</v>
      </c>
      <c r="ES43" s="1">
        <f t="shared" si="243"/>
        <v>-1.014834696733105</v>
      </c>
      <c r="ET43" s="1">
        <f t="shared" si="243"/>
        <v>-1.0135070400937403</v>
      </c>
      <c r="EU43" s="1">
        <f t="shared" si="243"/>
        <v>-1.0123384939102718</v>
      </c>
      <c r="EV43" s="1">
        <f t="shared" si="243"/>
        <v>-1.0113272389272243</v>
      </c>
      <c r="EW43" s="1">
        <f t="shared" si="243"/>
        <v>-1.0104714813908882</v>
      </c>
      <c r="EX43" s="1">
        <f t="shared" si="243"/>
        <v>-1.009769452607042</v>
      </c>
      <c r="EY43" s="1">
        <f t="shared" si="243"/>
        <v>-1.0092194085078963</v>
      </c>
      <c r="EZ43" s="1">
        <f t="shared" si="243"/>
        <v>-1.0088196292280305</v>
      </c>
      <c r="FA43" s="1">
        <f t="shared" si="243"/>
        <v>-1.0085684186891066</v>
      </c>
      <c r="FB43" s="1">
        <f t="shared" si="243"/>
        <v>-1.0084641041931452</v>
      </c>
      <c r="FC43" s="1">
        <f t="shared" si="243"/>
        <v>-1.0085050360241581</v>
      </c>
      <c r="FD43" s="1">
        <f t="shared" si="243"/>
        <v>-1.0086895870579373</v>
      </c>
      <c r="FE43" s="1">
        <f t="shared" si="243"/>
        <v>-1.0090161523798022</v>
      </c>
      <c r="FF43" s="1">
        <f t="shared" si="243"/>
        <v>-1.0094831489101181</v>
      </c>
      <c r="FG43" s="1">
        <f t="shared" si="243"/>
        <v>-1.0100890150373998</v>
      </c>
      <c r="FH43" s="1">
        <f t="shared" si="243"/>
        <v>-1.0108322102588185</v>
      </c>
      <c r="FI43" s="1">
        <f t="shared" si="243"/>
        <v>-1.0117112148279419</v>
      </c>
      <c r="FJ43" s="1">
        <f t="shared" si="243"/>
        <v>-1.0127245294095315</v>
      </c>
      <c r="FK43" s="1">
        <f t="shared" si="243"/>
        <v>-1.0138706747412358</v>
      </c>
      <c r="FL43" s="1">
        <f t="shared" si="243"/>
        <v>-1.0151481913020173</v>
      </c>
      <c r="FM43" s="1">
        <f t="shared" si="243"/>
        <v>-1.0165556389871537</v>
      </c>
      <c r="FN43" s="1">
        <f t="shared" si="243"/>
        <v>-1.0180915967896653</v>
      </c>
      <c r="FO43" s="1">
        <f t="shared" si="243"/>
        <v>-1.0197546624880161</v>
      </c>
      <c r="FP43" s="1">
        <f t="shared" si="243"/>
        <v>-1.0215434523399458</v>
      </c>
      <c r="FQ43" s="1">
        <f t="shared" si="243"/>
        <v>-1.0234566007822929</v>
      </c>
      <c r="FR43" s="1">
        <f t="shared" si="243"/>
        <v>-1.0254927601366663</v>
      </c>
      <c r="FS43" s="1">
        <f t="shared" si="243"/>
        <v>-1.0276506003208417</v>
      </c>
      <c r="FT43" s="1">
        <f t="shared" si="243"/>
        <v>-1.0299288085657412</v>
      </c>
      <c r="FU43" s="1">
        <f t="shared" si="243"/>
        <v>-1.0323260891378816</v>
      </c>
      <c r="FV43" s="1">
        <f t="shared" si="243"/>
        <v>-1.0348411630671546</v>
      </c>
      <c r="FW43" s="1">
        <f t="shared" si="243"/>
        <v>-1.0374727678798317</v>
      </c>
      <c r="FX43" s="1">
        <f t="shared" si="243"/>
        <v>-1.0402196573366687</v>
      </c>
      <c r="FY43" s="1">
        <f t="shared" si="243"/>
        <v>-1.0430806011759979</v>
      </c>
      <c r="FZ43" s="1">
        <f t="shared" si="243"/>
        <v>-1.0460543848616968</v>
      </c>
      <c r="GA43" s="1">
        <f t="shared" si="243"/>
        <v>-1.049139809335925</v>
      </c>
      <c r="GB43" s="1">
        <f t="shared" si="243"/>
        <v>-1.0523356907765264</v>
      </c>
      <c r="GC43" s="1">
        <f t="shared" si="243"/>
        <v>-1.0556408603589875</v>
      </c>
      <c r="GD43" s="1">
        <f t="shared" si="243"/>
        <v>-1.0590541640228586</v>
      </c>
      <c r="GE43" s="1">
        <f t="shared" si="243"/>
        <v>-1.0625744622425353</v>
      </c>
      <c r="GF43" s="1">
        <f t="shared" si="243"/>
        <v>-1.0662006298023055</v>
      </c>
      <c r="GG43" s="1">
        <f t="shared" si="243"/>
        <v>-1.0699315555755764</v>
      </c>
      <c r="GH43" s="1">
        <f t="shared" si="243"/>
        <v>-1.073766142308175</v>
      </c>
      <c r="GI43" s="1">
        <f t="shared" si="243"/>
        <v>-1.0777033064056538</v>
      </c>
      <c r="GJ43" s="1">
        <f t="shared" si="243"/>
        <v>-1.0817419777244957</v>
      </c>
      <c r="GK43" s="1">
        <f t="shared" si="243"/>
        <v>-1.0858810993671515</v>
      </c>
      <c r="GL43" s="1">
        <f t="shared" si="243"/>
        <v>-1.0901196274808169</v>
      </c>
      <c r="GM43" s="1">
        <f t="shared" si="243"/>
        <v>-1.0944565310598722</v>
      </c>
      <c r="GN43" s="1">
        <f t="shared" si="243"/>
        <v>-1.0988907917519066</v>
      </c>
      <c r="GO43" s="1">
        <f t="shared" si="243"/>
        <v>-1.1034214036672545</v>
      </c>
      <c r="GP43" s="1">
        <f t="shared" si="243"/>
        <v>-1.1080473731919631</v>
      </c>
      <c r="GQ43" s="1">
        <f t="shared" si="243"/>
        <v>-1.1127677188041225</v>
      </c>
      <c r="GR43" s="1">
        <f t="shared" si="243"/>
        <v>-1.1175814708934924</v>
      </c>
      <c r="GS43" s="1">
        <f t="shared" si="243"/>
        <v>-1.1224876715843433</v>
      </c>
      <c r="GT43" s="1">
        <f t="shared" si="243"/>
        <v>-1.1274853745614599</v>
      </c>
      <c r="GU43" s="1">
        <f t="shared" si="243"/>
        <v>-1.1325736448992321</v>
      </c>
      <c r="GV43" s="1">
        <f t="shared" si="243"/>
        <v>-1.1377515588937674</v>
      </c>
      <c r="GW43" s="1">
        <f t="shared" si="243"/>
        <v>-1.1430182038979761</v>
      </c>
      <c r="GX43" s="1">
        <f t="shared" ref="GX43:JI43" si="244">IF(OR($G13="",$H13=""),"",IF($D$2="","",IF($D$2="normal",0,-LN(GX$35))-LN($H13)-(((IF($D$2="normal",GX$35,GX$34)-$G13)^2)/(2*($H13^2)))))</f>
        <v>-1.1483726781595469</v>
      </c>
      <c r="GY43" s="1">
        <f t="shared" si="244"/>
        <v>-1.1538140906617729</v>
      </c>
      <c r="GZ43" s="1">
        <f t="shared" si="244"/>
        <v>-1.1593415609671549</v>
      </c>
      <c r="HA43" s="1">
        <f t="shared" si="244"/>
        <v>-1.1649542190637419</v>
      </c>
      <c r="HB43" s="1">
        <f t="shared" si="244"/>
        <v>-1.17065120521413</v>
      </c>
      <c r="HC43" s="1">
        <f t="shared" si="244"/>
        <v>-1.1764316698070862</v>
      </c>
      <c r="HD43" s="1">
        <f t="shared" si="244"/>
        <v>-1.1822947732117381</v>
      </c>
      <c r="HE43" s="1">
        <f t="shared" si="244"/>
        <v>-1.1882396856342683</v>
      </c>
      <c r="HF43" s="1">
        <f t="shared" si="244"/>
        <v>-1.1942655869770789</v>
      </c>
      <c r="HG43" s="1">
        <f t="shared" si="244"/>
        <v>-1.2003716667003628</v>
      </c>
      <c r="HH43" s="1">
        <f t="shared" si="244"/>
        <v>-1.2065571236860382</v>
      </c>
      <c r="HI43" s="1">
        <f t="shared" si="244"/>
        <v>-1.212821166104008</v>
      </c>
      <c r="HJ43" s="1">
        <f t="shared" si="244"/>
        <v>-1.2191630112806802</v>
      </c>
      <c r="HK43" s="1">
        <f t="shared" si="244"/>
        <v>-1.2255818855697191</v>
      </c>
      <c r="HL43" s="1">
        <f t="shared" si="244"/>
        <v>-1.2320770242249788</v>
      </c>
      <c r="HM43" s="1">
        <f t="shared" si="244"/>
        <v>-1.2386476712755738</v>
      </c>
      <c r="HN43" s="1">
        <f t="shared" si="244"/>
        <v>-1.2452930794030461</v>
      </c>
      <c r="HO43" s="1">
        <f t="shared" si="244"/>
        <v>-1.2520125098205879</v>
      </c>
      <c r="HP43" s="1">
        <f t="shared" si="244"/>
        <v>-1.2588052321542806</v>
      </c>
      <c r="HQ43" s="1">
        <f t="shared" si="244"/>
        <v>-1.2656705243263113</v>
      </c>
      <c r="HR43" s="1">
        <f t="shared" si="244"/>
        <v>-1.272607672440123</v>
      </c>
      <c r="HS43" s="1">
        <f t="shared" si="244"/>
        <v>-1.279615970667467</v>
      </c>
      <c r="HT43" s="1">
        <f t="shared" si="244"/>
        <v>-1.2866947211373199</v>
      </c>
      <c r="HU43" s="1">
        <f t="shared" si="244"/>
        <v>-1.2938432338266266</v>
      </c>
      <c r="HV43" s="1">
        <f t="shared" si="244"/>
        <v>-1.301060826452838</v>
      </c>
      <c r="HW43" s="1">
        <f t="shared" si="244"/>
        <v>-1.3083468243682017</v>
      </c>
      <c r="HX43" s="1">
        <f t="shared" si="244"/>
        <v>-1.3157005604557841</v>
      </c>
      <c r="HY43" s="1">
        <f t="shared" si="244"/>
        <v>-1.3231213750271751</v>
      </c>
      <c r="HZ43" s="1">
        <f t="shared" si="244"/>
        <v>-1.3306086157218662</v>
      </c>
      <c r="IA43" s="1">
        <f t="shared" si="244"/>
        <v>-1.3381616374082401</v>
      </c>
      <c r="IB43" s="1">
        <f t="shared" si="244"/>
        <v>-1.345779802086172</v>
      </c>
      <c r="IC43" s="1">
        <f t="shared" si="244"/>
        <v>-1.3534624787911862</v>
      </c>
      <c r="ID43" s="1">
        <f t="shared" si="244"/>
        <v>-1.3612090435001616</v>
      </c>
      <c r="IE43" s="1">
        <f t="shared" si="244"/>
        <v>-1.3690188790385385</v>
      </c>
      <c r="IF43" s="1">
        <f t="shared" si="244"/>
        <v>-1.3768913749890077</v>
      </c>
      <c r="IG43" s="1">
        <f t="shared" si="244"/>
        <v>-1.3848259276016541</v>
      </c>
      <c r="IH43" s="1">
        <f t="shared" si="244"/>
        <v>-1.3928219397055275</v>
      </c>
      <c r="II43" s="1">
        <f t="shared" si="244"/>
        <v>-1.4008788206216125</v>
      </c>
      <c r="IJ43" s="1">
        <f t="shared" si="244"/>
        <v>-1.4089959860771664</v>
      </c>
      <c r="IK43" s="1">
        <f t="shared" si="244"/>
        <v>-1.4171728581214191</v>
      </c>
      <c r="IL43" s="1">
        <f t="shared" si="244"/>
        <v>-1.4254088650425818</v>
      </c>
      <c r="IM43" s="1">
        <f t="shared" si="244"/>
        <v>-1.4337034412861653</v>
      </c>
      <c r="IN43" s="1">
        <f t="shared" si="244"/>
        <v>-1.4420560273745713</v>
      </c>
      <c r="IO43" s="1">
        <f t="shared" si="244"/>
        <v>-1.4504660698279359</v>
      </c>
      <c r="IP43" s="1">
        <f t="shared" si="244"/>
        <v>-1.4589330210862019</v>
      </c>
      <c r="IQ43" s="1">
        <f t="shared" si="244"/>
        <v>-1.4674563394324009</v>
      </c>
      <c r="IR43" s="1">
        <f t="shared" si="244"/>
        <v>-1.476035488917121</v>
      </c>
      <c r="IS43" s="1">
        <f t="shared" si="244"/>
        <v>-1.4846699392841369</v>
      </c>
      <c r="IT43" s="1">
        <f t="shared" si="244"/>
        <v>-1.4933591658971823</v>
      </c>
      <c r="IU43" s="1">
        <f t="shared" si="244"/>
        <v>-1.5021026496678509</v>
      </c>
      <c r="IV43" s="1">
        <f t="shared" si="244"/>
        <v>-1.5108998769845923</v>
      </c>
      <c r="IW43" s="1">
        <f t="shared" si="244"/>
        <v>-1.5197503396428025</v>
      </c>
      <c r="IX43" s="1">
        <f t="shared" si="244"/>
        <v>-1.5286535347759611</v>
      </c>
      <c r="IY43" s="1">
        <f t="shared" si="244"/>
        <v>-1.537608964787831</v>
      </c>
      <c r="IZ43" s="1">
        <f t="shared" si="244"/>
        <v>-1.5466161372856733</v>
      </c>
      <c r="JA43" s="1">
        <f t="shared" si="244"/>
        <v>-1.5556745650144743</v>
      </c>
      <c r="JB43" s="1">
        <f t="shared" si="244"/>
        <v>-1.5647837657921668</v>
      </c>
      <c r="JC43" s="1">
        <f t="shared" si="244"/>
        <v>-1.5739432624458134</v>
      </c>
      <c r="JD43" s="1">
        <f t="shared" si="244"/>
        <v>-1.5831525827487578</v>
      </c>
      <c r="JE43" s="1">
        <f t="shared" si="244"/>
        <v>-1.5924112593587136</v>
      </c>
      <c r="JF43" s="1">
        <f t="shared" si="244"/>
        <v>-1.6017188297567637</v>
      </c>
      <c r="JG43" s="1">
        <f t="shared" si="244"/>
        <v>-1.6110748361872902</v>
      </c>
      <c r="JH43" s="1">
        <f t="shared" si="244"/>
        <v>-1.6204788255987697</v>
      </c>
      <c r="JI43" s="1">
        <f t="shared" si="244"/>
        <v>-1.629930349585462</v>
      </c>
      <c r="JJ43" s="1">
        <f t="shared" ref="JJ43:LU43" si="245">IF(OR($G13="",$H13=""),"",IF($D$2="","",IF($D$2="normal",0,-LN(JJ$35))-LN($H13)-(((IF($D$2="normal",JJ$35,JJ$34)-$G13)^2)/(2*($H13^2)))))</f>
        <v>-1.6394289643299549</v>
      </c>
      <c r="JK43" s="1">
        <f t="shared" si="245"/>
        <v>-1.6489742305465518</v>
      </c>
      <c r="JL43" s="1">
        <f t="shared" si="245"/>
        <v>-1.6585657134254952</v>
      </c>
      <c r="JM43" s="1">
        <f t="shared" si="245"/>
        <v>-1.6682029825780009</v>
      </c>
      <c r="JN43" s="1">
        <f t="shared" si="245"/>
        <v>-1.6778856119821062</v>
      </c>
      <c r="JO43" s="1">
        <f t="shared" si="245"/>
        <v>-1.6876131799293002</v>
      </c>
      <c r="JP43" s="1">
        <f t="shared" si="245"/>
        <v>-1.6973852689719227</v>
      </c>
      <c r="JQ43" s="1">
        <f t="shared" si="245"/>
        <v>-1.7072014658713481</v>
      </c>
      <c r="JR43" s="1">
        <f t="shared" si="245"/>
        <v>-1.7170613615468946</v>
      </c>
      <c r="JS43" s="1">
        <f t="shared" si="245"/>
        <v>-1.7269645510254912</v>
      </c>
      <c r="JT43" s="1">
        <f t="shared" si="245"/>
        <v>-1.7369106333920485</v>
      </c>
      <c r="JU43" s="1">
        <f t="shared" si="245"/>
        <v>-1.7468992117405719</v>
      </c>
      <c r="JV43" s="1">
        <f t="shared" si="245"/>
        <v>-1.7569298931259416</v>
      </c>
      <c r="JW43" s="1">
        <f t="shared" si="245"/>
        <v>-1.7670022885164096</v>
      </c>
      <c r="JX43" s="1">
        <f t="shared" si="245"/>
        <v>-1.7771160127467578</v>
      </c>
      <c r="JY43" s="1">
        <f t="shared" si="245"/>
        <v>-1.7872706844721278</v>
      </c>
      <c r="JZ43" s="1">
        <f t="shared" si="245"/>
        <v>-1.7974659261225137</v>
      </c>
      <c r="KA43" s="1">
        <f t="shared" si="245"/>
        <v>-1.8077013638578852</v>
      </c>
      <c r="KB43" s="1">
        <f t="shared" si="245"/>
        <v>-1.8179766275239497</v>
      </c>
      <c r="KC43" s="1">
        <f t="shared" si="245"/>
        <v>-1.8282913506085476</v>
      </c>
      <c r="KD43" s="1">
        <f t="shared" si="245"/>
        <v>-1.8386451701986521</v>
      </c>
      <c r="KE43" s="1">
        <f t="shared" si="245"/>
        <v>-1.8490377269379625</v>
      </c>
      <c r="KF43" s="1">
        <f t="shared" si="245"/>
        <v>-1.8594686649851175</v>
      </c>
      <c r="KG43" s="1">
        <f t="shared" si="245"/>
        <v>-1.8699376319724639</v>
      </c>
      <c r="KH43" s="1">
        <f t="shared" si="245"/>
        <v>-1.880444278965421</v>
      </c>
      <c r="KI43" s="1">
        <f t="shared" si="245"/>
        <v>-1.8909882604223909</v>
      </c>
      <c r="KJ43" s="1">
        <f t="shared" si="245"/>
        <v>-1.9015692341552437</v>
      </c>
      <c r="KK43" s="1">
        <f t="shared" si="245"/>
        <v>-1.9121868612903379</v>
      </c>
      <c r="KL43" s="1">
        <f t="shared" si="245"/>
        <v>-1.9228408062300779</v>
      </c>
      <c r="KM43" s="1">
        <f t="shared" si="245"/>
        <v>-1.9335307366150025</v>
      </c>
      <c r="KN43" s="1">
        <f t="shared" si="245"/>
        <v>-1.9442563232864085</v>
      </c>
      <c r="KO43" s="1">
        <f t="shared" si="245"/>
        <v>-1.9550172402494548</v>
      </c>
      <c r="KP43" s="1">
        <f t="shared" si="245"/>
        <v>-1.9658131646368067</v>
      </c>
      <c r="KQ43" s="1">
        <f t="shared" si="245"/>
        <v>-1.9766437766727514</v>
      </c>
      <c r="KR43" s="1">
        <f t="shared" si="245"/>
        <v>-1.9875087596378105</v>
      </c>
      <c r="KS43" s="1">
        <f t="shared" si="245"/>
        <v>-1.9984077998338401</v>
      </c>
      <c r="KT43" s="1">
        <f t="shared" si="245"/>
        <v>-2.0093405865495857</v>
      </c>
      <c r="KU43" s="1">
        <f t="shared" si="245"/>
        <v>-2.0203068120267242</v>
      </c>
      <c r="KV43" s="1">
        <f t="shared" si="245"/>
        <v>-2.031306171426345</v>
      </c>
      <c r="KW43" s="1">
        <f t="shared" si="245"/>
        <v>-2.0423383627959013</v>
      </c>
      <c r="KX43" s="1">
        <f t="shared" si="245"/>
        <v>-2.0534030870365827</v>
      </c>
      <c r="KY43" s="1">
        <f t="shared" si="245"/>
        <v>-2.0645000478711539</v>
      </c>
      <c r="KZ43" s="1">
        <f t="shared" si="245"/>
        <v>-2.0756289518121869</v>
      </c>
      <c r="LA43" s="1">
        <f t="shared" si="245"/>
        <v>-2.0867895081307544</v>
      </c>
      <c r="LB43" s="1">
        <f t="shared" si="245"/>
        <v>-2.097981428825511</v>
      </c>
      <c r="LC43" s="1">
        <f t="shared" si="245"/>
        <v>-2.109204428592208</v>
      </c>
      <c r="LD43" s="1">
        <f t="shared" si="245"/>
        <v>-2.1204582247935888</v>
      </c>
      <c r="LE43" s="1">
        <f t="shared" si="245"/>
        <v>-2.1317425374297012</v>
      </c>
      <c r="LF43" s="1">
        <f t="shared" si="245"/>
        <v>-2.1430570891085967</v>
      </c>
      <c r="LG43" s="1">
        <f t="shared" si="245"/>
        <v>-2.1544016050174069</v>
      </c>
      <c r="LH43" s="1">
        <f t="shared" si="245"/>
        <v>-2.1657758128938163</v>
      </c>
      <c r="LI43" s="1">
        <f t="shared" si="245"/>
        <v>-2.1771794429978892</v>
      </c>
      <c r="LJ43" s="1">
        <f t="shared" si="245"/>
        <v>-2.1886122280842808</v>
      </c>
      <c r="LK43" s="1">
        <f t="shared" si="245"/>
        <v>-2.2000739033748067</v>
      </c>
      <c r="LL43" s="1">
        <f t="shared" si="245"/>
        <v>-2.2115642065313645</v>
      </c>
      <c r="LM43" s="1">
        <f t="shared" si="245"/>
        <v>-2.2230828776292189</v>
      </c>
      <c r="LN43" s="1">
        <f t="shared" si="245"/>
        <v>-2.234629659130615</v>
      </c>
      <c r="LO43" s="1">
        <f t="shared" si="245"/>
        <v>-2.2462042958587514</v>
      </c>
      <c r="LP43" s="1">
        <f t="shared" si="245"/>
        <v>-2.2578065349720813</v>
      </c>
      <c r="LQ43" s="1">
        <f t="shared" si="245"/>
        <v>-2.2694361259389404</v>
      </c>
      <c r="LR43" s="1">
        <f t="shared" si="245"/>
        <v>-2.2810928205125149</v>
      </c>
      <c r="LS43" s="1">
        <f t="shared" si="245"/>
        <v>-2.2927763727061099</v>
      </c>
      <c r="LT43" s="1">
        <f t="shared" si="245"/>
        <v>-2.3044865387687556</v>
      </c>
      <c r="LU43" s="1">
        <f t="shared" si="245"/>
        <v>-2.3162230771611148</v>
      </c>
      <c r="LV43" s="1">
        <f t="shared" ref="LV43:OG43" si="246">IF(OR($G13="",$H13=""),"",IF($D$2="","",IF($D$2="normal",0,-LN(LV$35))-LN($H13)-(((IF($D$2="normal",LV$35,LV$34)-$G13)^2)/(2*($H13^2)))))</f>
        <v>-2.3279857485316926</v>
      </c>
      <c r="LW43" s="1">
        <f t="shared" si="246"/>
        <v>-2.3397743156933588</v>
      </c>
      <c r="LX43" s="1">
        <f t="shared" si="246"/>
        <v>-2.3515885436001671</v>
      </c>
      <c r="LY43" s="1">
        <f t="shared" si="246"/>
        <v>-2.363428199324459</v>
      </c>
      <c r="LZ43" s="1">
        <f t="shared" si="246"/>
        <v>-2.3752930520342721</v>
      </c>
      <c r="MA43" s="1">
        <f t="shared" si="246"/>
        <v>-2.3871828729710121</v>
      </c>
      <c r="MB43" s="1">
        <f t="shared" si="246"/>
        <v>-2.3990974354274308</v>
      </c>
      <c r="MC43" s="1">
        <f t="shared" si="246"/>
        <v>-2.4110365147258639</v>
      </c>
      <c r="MD43" s="1">
        <f t="shared" si="246"/>
        <v>-2.4229998881967445</v>
      </c>
      <c r="ME43" s="1">
        <f t="shared" si="246"/>
        <v>-2.4349873351573912</v>
      </c>
      <c r="MF43" s="1">
        <f t="shared" si="246"/>
        <v>-2.4469986368910508</v>
      </c>
      <c r="MG43" s="1">
        <f t="shared" si="246"/>
        <v>-2.459033576626223</v>
      </c>
      <c r="MH43" s="1">
        <f t="shared" si="246"/>
        <v>-2.4710919395162048</v>
      </c>
      <c r="MI43" s="1">
        <f t="shared" si="246"/>
        <v>-2.4831735126189383</v>
      </c>
      <c r="MJ43" s="1">
        <f t="shared" si="246"/>
        <v>-2.4952780848770582</v>
      </c>
      <c r="MK43" s="1">
        <f t="shared" si="246"/>
        <v>-2.5074054470982237</v>
      </c>
      <c r="ML43" s="1">
        <f t="shared" si="246"/>
        <v>-2.5195553919356777</v>
      </c>
      <c r="MM43" s="1">
        <f t="shared" si="246"/>
        <v>-2.5317277138690395</v>
      </c>
      <c r="MN43" s="1">
        <f t="shared" si="246"/>
        <v>-2.5439222091853422</v>
      </c>
      <c r="MO43" s="1">
        <f t="shared" si="246"/>
        <v>-2.556138675960312</v>
      </c>
      <c r="MP43" s="1">
        <f t="shared" si="246"/>
        <v>-2.5683769140398454</v>
      </c>
      <c r="MQ43" s="1">
        <f t="shared" si="246"/>
        <v>-2.5806367250217495</v>
      </c>
      <c r="MR43" s="1">
        <f t="shared" si="246"/>
        <v>-2.5929179122376813</v>
      </c>
      <c r="MS43" s="1">
        <f t="shared" si="246"/>
        <v>-2.6052202807353124</v>
      </c>
      <c r="MT43" s="1">
        <f t="shared" si="246"/>
        <v>-2.6175436372607104</v>
      </c>
      <c r="MU43" s="1">
        <f t="shared" si="246"/>
        <v>-2.6298877902409421</v>
      </c>
      <c r="MV43" s="1">
        <f t="shared" si="246"/>
        <v>-2.6422525497668721</v>
      </c>
      <c r="MW43" s="1">
        <f t="shared" si="246"/>
        <v>-2.6546377275761719</v>
      </c>
      <c r="MX43" s="1">
        <f t="shared" si="246"/>
        <v>-2.6670431370365506</v>
      </c>
      <c r="MY43" s="1">
        <f t="shared" si="246"/>
        <v>-2.6794685931291689</v>
      </c>
      <c r="MZ43" s="1">
        <f t="shared" si="246"/>
        <v>-2.6919139124322538</v>
      </c>
      <c r="NA43" s="1">
        <f t="shared" si="246"/>
        <v>-2.704378913104919</v>
      </c>
      <c r="NB43" s="1">
        <f t="shared" si="246"/>
        <v>-2.7168634148711703</v>
      </c>
      <c r="NC43" s="1">
        <f t="shared" si="246"/>
        <v>-2.7293672390041031</v>
      </c>
      <c r="ND43" s="1">
        <f t="shared" si="246"/>
        <v>-2.7418902083102985</v>
      </c>
      <c r="NE43" s="1">
        <f t="shared" si="246"/>
        <v>-2.7544321471143802</v>
      </c>
      <c r="NF43" s="1">
        <f t="shared" si="246"/>
        <v>-2.7669928812437874</v>
      </c>
      <c r="NG43" s="1">
        <f t="shared" si="246"/>
        <v>-2.7795722380136985</v>
      </c>
      <c r="NH43" s="1">
        <f t="shared" si="246"/>
        <v>-2.7921700462121488</v>
      </c>
      <c r="NI43" s="1">
        <f t="shared" si="246"/>
        <v>-2.8047861360853212</v>
      </c>
      <c r="NJ43" s="1">
        <f t="shared" si="246"/>
        <v>-2.8174203393230055</v>
      </c>
      <c r="NK43" s="1">
        <f t="shared" si="246"/>
        <v>-2.8300724890442392</v>
      </c>
      <c r="NL43" s="1">
        <f t="shared" si="246"/>
        <v>-2.8427424197830948</v>
      </c>
      <c r="NM43" s="1">
        <f t="shared" si="246"/>
        <v>-2.8554299674746684</v>
      </c>
      <c r="NN43" s="1">
        <f t="shared" si="246"/>
        <v>-2.8681349694411864</v>
      </c>
      <c r="NO43" s="1">
        <f t="shared" si="246"/>
        <v>-2.8808572643783252</v>
      </c>
      <c r="NP43" s="1">
        <f t="shared" si="246"/>
        <v>-2.8935966923416387</v>
      </c>
      <c r="NQ43" s="1">
        <f t="shared" si="246"/>
        <v>-2.9063530947331859</v>
      </c>
      <c r="NR43" s="1">
        <f t="shared" si="246"/>
        <v>-2.9191263142882931</v>
      </c>
      <c r="NS43" s="1">
        <f t="shared" si="246"/>
        <v>-2.931916195062469</v>
      </c>
      <c r="NT43" s="1">
        <f t="shared" si="246"/>
        <v>-2.9447225824184673</v>
      </c>
      <c r="NU43" s="1">
        <f t="shared" si="246"/>
        <v>-2.9575453230135205</v>
      </c>
      <c r="NV43" s="1">
        <f t="shared" si="246"/>
        <v>-2.9703842647866989</v>
      </c>
      <c r="NW43" s="1">
        <f t="shared" si="246"/>
        <v>-2.9832392569464155</v>
      </c>
      <c r="NX43" s="1">
        <f t="shared" si="246"/>
        <v>-2.9961101499580827</v>
      </c>
      <c r="NY43" s="1">
        <f t="shared" si="246"/>
        <v>-3.0089967955319126</v>
      </c>
      <c r="NZ43" s="1">
        <f t="shared" si="246"/>
        <v>-3.0218990466108488</v>
      </c>
      <c r="OA43" s="1">
        <f t="shared" si="246"/>
        <v>-3.0348167573586347</v>
      </c>
      <c r="OB43" s="1">
        <f t="shared" si="246"/>
        <v>-3.047749783148018</v>
      </c>
      <c r="OC43" s="1">
        <f t="shared" si="246"/>
        <v>-3.0606979805491097</v>
      </c>
      <c r="OD43" s="1">
        <f t="shared" si="246"/>
        <v>-3.0736612073178327</v>
      </c>
      <c r="OE43" s="1">
        <f t="shared" si="246"/>
        <v>-3.0866393223845456</v>
      </c>
      <c r="OF43" s="1">
        <f t="shared" si="246"/>
        <v>-3.0996321858427667</v>
      </c>
      <c r="OG43" s="1">
        <f t="shared" si="246"/>
        <v>-3.1126396589380407</v>
      </c>
      <c r="OH43" s="1">
        <f t="shared" ref="OH43:QS43" si="247">IF(OR($G13="",$H13=""),"",IF($D$2="","",IF($D$2="normal",0,-LN(OH$35))-LN($H13)-(((IF($D$2="normal",OH$35,OH$34)-$G13)^2)/(2*($H13^2)))))</f>
        <v>-3.1256616040569059</v>
      </c>
      <c r="OI43" s="1">
        <f t="shared" si="247"/>
        <v>-3.1386978847160303</v>
      </c>
      <c r="OJ43" s="1">
        <f t="shared" si="247"/>
        <v>-3.1517483655514154</v>
      </c>
      <c r="OK43" s="1">
        <f t="shared" si="247"/>
        <v>-3.1648129123077746</v>
      </c>
      <c r="OL43" s="1">
        <f t="shared" si="247"/>
        <v>-3.1778913918279721</v>
      </c>
      <c r="OM43" s="1">
        <f t="shared" si="247"/>
        <v>-3.1909836720426457</v>
      </c>
      <c r="ON43" s="1">
        <f t="shared" si="247"/>
        <v>-3.2040896219598767</v>
      </c>
      <c r="OO43" s="1">
        <f t="shared" si="247"/>
        <v>-3.2172091116550421</v>
      </c>
      <c r="OP43" s="1">
        <f t="shared" si="247"/>
        <v>-3.2303420122607114</v>
      </c>
      <c r="OQ43" s="1">
        <f t="shared" si="247"/>
        <v>-3.2434881959567203</v>
      </c>
      <c r="OR43" s="1">
        <f t="shared" si="247"/>
        <v>-3.2566475359602949</v>
      </c>
      <c r="OS43" s="1">
        <f t="shared" si="247"/>
        <v>-3.269819906516342</v>
      </c>
      <c r="OT43" s="1">
        <f t="shared" si="247"/>
        <v>-3.2830051828877944</v>
      </c>
      <c r="OU43" s="1">
        <f t="shared" si="247"/>
        <v>-3.296203241346094</v>
      </c>
      <c r="OV43" s="1">
        <f t="shared" si="247"/>
        <v>-3.3094139591617733</v>
      </c>
      <c r="OW43" s="1">
        <f t="shared" si="247"/>
        <v>-3.3226372145951406</v>
      </c>
      <c r="OX43" s="1">
        <f t="shared" si="247"/>
        <v>-3.3358728868870466</v>
      </c>
      <c r="OY43" s="1">
        <f t="shared" si="247"/>
        <v>-3.3491208562497974</v>
      </c>
      <c r="OZ43" s="1">
        <f t="shared" si="247"/>
        <v>-3.3623810038581068</v>
      </c>
      <c r="PA43" s="1">
        <f t="shared" si="247"/>
        <v>-3.3756532118402092</v>
      </c>
      <c r="PB43" s="1">
        <f t="shared" si="247"/>
        <v>-3.3889373632690183</v>
      </c>
      <c r="PC43" s="1">
        <f t="shared" si="247"/>
        <v>-3.4022333421534068</v>
      </c>
      <c r="PD43" s="1">
        <f t="shared" si="247"/>
        <v>-3.415541033429577</v>
      </c>
      <c r="PE43" s="1">
        <f t="shared" si="247"/>
        <v>-3.4288603229525245</v>
      </c>
      <c r="PF43" s="1">
        <f t="shared" si="247"/>
        <v>-3.4421910974875907</v>
      </c>
      <c r="PG43" s="1">
        <f t="shared" si="247"/>
        <v>-3.4555332447021145</v>
      </c>
      <c r="PH43" s="1">
        <f t="shared" si="247"/>
        <v>-3.4688866531571505</v>
      </c>
      <c r="PI43" s="1">
        <f t="shared" si="247"/>
        <v>-3.4822512122993166</v>
      </c>
      <c r="PJ43" s="1">
        <f t="shared" si="247"/>
        <v>-3.4956268124526857</v>
      </c>
      <c r="PK43" s="1">
        <f t="shared" si="247"/>
        <v>-3.5090133448107945</v>
      </c>
      <c r="PL43" s="1">
        <f t="shared" si="247"/>
        <v>-3.5224107014287247</v>
      </c>
      <c r="PM43" s="1">
        <f t="shared" si="247"/>
        <v>-3.5358187752152705</v>
      </c>
      <c r="PN43" s="1">
        <f t="shared" si="247"/>
        <v>-3.5492374599251866</v>
      </c>
      <c r="PO43" s="1">
        <f t="shared" si="247"/>
        <v>-3.5626666501515345</v>
      </c>
      <c r="PP43" s="1">
        <f t="shared" si="247"/>
        <v>-3.5761062413180746</v>
      </c>
      <c r="PQ43" s="1">
        <f t="shared" si="247"/>
        <v>-3.5895561296717844</v>
      </c>
      <c r="PR43" s="1">
        <f t="shared" si="247"/>
        <v>-3.6030162122754188</v>
      </c>
      <c r="PS43" s="1">
        <f t="shared" si="247"/>
        <v>-3.6164863870001671</v>
      </c>
      <c r="PT43" s="1">
        <f t="shared" si="247"/>
        <v>-3.6299665525183911</v>
      </c>
      <c r="PU43" s="1">
        <f t="shared" si="247"/>
        <v>-3.6434566082964102</v>
      </c>
      <c r="PV43" s="1">
        <f t="shared" si="247"/>
        <v>-3.6569564545874114</v>
      </c>
      <c r="PW43" s="1">
        <f t="shared" si="247"/>
        <v>-3.6704659924243836</v>
      </c>
      <c r="PX43" s="1">
        <f t="shared" si="247"/>
        <v>-3.6839851236131613</v>
      </c>
      <c r="PY43" s="1">
        <f t="shared" si="247"/>
        <v>-3.697513750725518</v>
      </c>
      <c r="PZ43" s="1">
        <f t="shared" si="247"/>
        <v>-3.7110517770923561</v>
      </c>
      <c r="QA43" s="1">
        <f t="shared" si="247"/>
        <v>-3.7245991067969317</v>
      </c>
      <c r="QB43" s="1">
        <f t="shared" si="247"/>
        <v>-3.7381556446681907</v>
      </c>
      <c r="QC43" s="1">
        <f t="shared" si="247"/>
        <v>-3.7517212962741526</v>
      </c>
      <c r="QD43" s="1">
        <f t="shared" si="247"/>
        <v>-3.7652959679153444</v>
      </c>
      <c r="QE43" s="1">
        <f t="shared" si="247"/>
        <v>-3.778879566618353</v>
      </c>
      <c r="QF43" s="1">
        <f t="shared" si="247"/>
        <v>-3.7924720001293935</v>
      </c>
      <c r="QG43" s="1">
        <f t="shared" si="247"/>
        <v>-3.8060731769079661</v>
      </c>
      <c r="QH43" s="1">
        <f t="shared" si="247"/>
        <v>-3.8196830061205826</v>
      </c>
      <c r="QI43" s="1">
        <f t="shared" si="247"/>
        <v>-3.8333013976345525</v>
      </c>
      <c r="QJ43" s="1">
        <f t="shared" si="247"/>
        <v>-3.8469282620118257</v>
      </c>
      <c r="QK43" s="1">
        <f t="shared" si="247"/>
        <v>-3.8605635105029075</v>
      </c>
      <c r="QL43" s="1">
        <f t="shared" si="247"/>
        <v>-3.8742070550408343</v>
      </c>
      <c r="QM43" s="1">
        <f t="shared" si="247"/>
        <v>-3.8878588082351966</v>
      </c>
      <c r="QN43" s="1">
        <f t="shared" si="247"/>
        <v>-3.901518683366259</v>
      </c>
      <c r="QO43" s="1">
        <f t="shared" si="247"/>
        <v>-3.9151865943790947</v>
      </c>
      <c r="QP43" s="1">
        <f t="shared" si="247"/>
        <v>-3.928862455877816</v>
      </c>
      <c r="QQ43" s="1">
        <f t="shared" si="247"/>
        <v>-3.942546183119835</v>
      </c>
      <c r="QR43" s="1">
        <f t="shared" si="247"/>
        <v>-3.9562376920102098</v>
      </c>
      <c r="QS43" s="1">
        <f t="shared" si="247"/>
        <v>-3.9699368990960267</v>
      </c>
      <c r="QT43" s="1">
        <f t="shared" ref="QT43:ST43" si="248">IF(OR($G13="",$H13=""),"",IF($D$2="","",IF($D$2="normal",0,-LN(QT$35))-LN($H13)-(((IF($D$2="normal",QT$35,QT$34)-$G13)^2)/(2*($H13^2)))))</f>
        <v>-3.98364372156085</v>
      </c>
      <c r="QU43" s="1">
        <f t="shared" si="248"/>
        <v>-3.9973580772192232</v>
      </c>
      <c r="QV43" s="1">
        <f t="shared" si="248"/>
        <v>-4.0110798845112168</v>
      </c>
      <c r="QW43" s="1">
        <f t="shared" si="248"/>
        <v>-4.0248090624970629</v>
      </c>
      <c r="QX43" s="1">
        <f t="shared" si="248"/>
        <v>-4.0385455308518079</v>
      </c>
      <c r="QY43" s="1">
        <f t="shared" si="248"/>
        <v>-4.0522892098600254</v>
      </c>
      <c r="QZ43" s="1">
        <f t="shared" si="248"/>
        <v>-4.0660400204106031</v>
      </c>
      <c r="RA43" s="1">
        <f t="shared" si="248"/>
        <v>-4.0797978839915672</v>
      </c>
      <c r="RB43" s="1">
        <f t="shared" si="248"/>
        <v>-4.0935627226849434</v>
      </c>
      <c r="RC43" s="1">
        <f t="shared" si="248"/>
        <v>-4.1073344591617049</v>
      </c>
      <c r="RD43" s="1">
        <f t="shared" si="248"/>
        <v>-4.1211130166767393</v>
      </c>
      <c r="RE43" s="1">
        <f t="shared" si="248"/>
        <v>-4.1348983190638684</v>
      </c>
      <c r="RF43" s="1">
        <f t="shared" si="248"/>
        <v>-4.148690290730948</v>
      </c>
      <c r="RG43" s="1">
        <f t="shared" si="248"/>
        <v>-4.1624888566549769</v>
      </c>
      <c r="RH43" s="1">
        <f t="shared" si="248"/>
        <v>-4.1762939423772716</v>
      </c>
      <c r="RI43" s="1">
        <f t="shared" si="248"/>
        <v>-4.1901054739986936</v>
      </c>
      <c r="RJ43" s="1">
        <f t="shared" si="248"/>
        <v>-4.2039233781749186</v>
      </c>
      <c r="RK43" s="1">
        <f t="shared" si="248"/>
        <v>-4.2177475821117438</v>
      </c>
      <c r="RL43" s="1">
        <f t="shared" si="248"/>
        <v>-4.231578013560461</v>
      </c>
      <c r="RM43" s="1">
        <f t="shared" si="248"/>
        <v>-4.2454146008132456</v>
      </c>
      <c r="RN43" s="1">
        <f t="shared" si="248"/>
        <v>-4.2592572726986386</v>
      </c>
      <c r="RO43" s="1">
        <f t="shared" si="248"/>
        <v>-4.2731059585770019</v>
      </c>
      <c r="RP43" s="1">
        <f t="shared" si="248"/>
        <v>-4.2869605883360977</v>
      </c>
      <c r="RQ43" s="1">
        <f t="shared" si="248"/>
        <v>-4.3008210923866459</v>
      </c>
      <c r="RR43" s="1">
        <f t="shared" si="248"/>
        <v>-4.3146874016579595</v>
      </c>
      <c r="RS43" s="1">
        <f t="shared" si="248"/>
        <v>-4.3285594475936167</v>
      </c>
      <c r="RT43" s="1">
        <f t="shared" si="248"/>
        <v>-4.3424371621471689</v>
      </c>
      <c r="RU43" s="1">
        <f t="shared" si="248"/>
        <v>-4.3563204777778921</v>
      </c>
      <c r="RV43" s="1">
        <f t="shared" si="248"/>
        <v>-4.3702093274465774</v>
      </c>
      <c r="RW43" s="1">
        <f t="shared" si="248"/>
        <v>-4.3841036446113817</v>
      </c>
      <c r="RX43" s="1">
        <f t="shared" si="248"/>
        <v>-4.3980033632236779</v>
      </c>
      <c r="RY43" s="1">
        <f t="shared" si="248"/>
        <v>-4.4119084177239865</v>
      </c>
      <c r="RZ43" s="1">
        <f t="shared" si="248"/>
        <v>-4.4258187430379259</v>
      </c>
      <c r="SA43" s="1">
        <f t="shared" si="248"/>
        <v>-4.439734274572201</v>
      </c>
      <c r="SB43" s="1">
        <f t="shared" si="248"/>
        <v>-4.4536549482106365</v>
      </c>
      <c r="SC43" s="1">
        <f t="shared" si="248"/>
        <v>-4.4675807003102443</v>
      </c>
      <c r="SD43" s="1">
        <f t="shared" si="248"/>
        <v>-4.48151146769733</v>
      </c>
      <c r="SE43" s="1">
        <f t="shared" si="248"/>
        <v>-4.4954471876636424</v>
      </c>
      <c r="SF43" s="1">
        <f t="shared" si="248"/>
        <v>-4.5093877979625434</v>
      </c>
      <c r="SG43" s="1">
        <f t="shared" si="248"/>
        <v>-4.5233332368052261</v>
      </c>
      <c r="SH43" s="1">
        <f t="shared" si="248"/>
        <v>-4.5372834428569826</v>
      </c>
      <c r="SI43" s="1">
        <f t="shared" si="248"/>
        <v>-4.5512383552334681</v>
      </c>
      <c r="SJ43" s="1">
        <f t="shared" si="248"/>
        <v>-4.5651979134970455</v>
      </c>
      <c r="SK43" s="1">
        <f t="shared" si="248"/>
        <v>-4.5791620576531278</v>
      </c>
      <c r="SL43" s="1">
        <f t="shared" si="248"/>
        <v>-4.5931307281465861</v>
      </c>
      <c r="SM43" s="1">
        <f t="shared" si="248"/>
        <v>-4.6071038658581589</v>
      </c>
      <c r="SN43" s="1">
        <f t="shared" si="248"/>
        <v>-4.6210814121009216</v>
      </c>
      <c r="SO43" s="1">
        <f t="shared" si="248"/>
        <v>-4.6350633086167852</v>
      </c>
      <c r="SP43" s="1">
        <f t="shared" si="248"/>
        <v>-4.6490494975730119</v>
      </c>
      <c r="SQ43" s="1">
        <f t="shared" si="248"/>
        <v>-4.6630399215587781</v>
      </c>
      <c r="SR43" s="1">
        <f t="shared" si="248"/>
        <v>-4.6770345235817672</v>
      </c>
      <c r="SS43" s="1">
        <f t="shared" si="248"/>
        <v>-4.6910332470647944</v>
      </c>
      <c r="ST43" s="1">
        <f t="shared" si="248"/>
        <v>-4.7050360358424177</v>
      </c>
    </row>
    <row r="44" spans="7:514" x14ac:dyDescent="0.45">
      <c r="N44" s="65">
        <f t="shared" ref="N44:BY44" si="249">IF(OR($G14="",$H14=""),"",IF($D$2="","",IF($D$2="normal",0,-LN(N$35))-LN($H14)-(((IF($D$2="normal",N$35,N$34)-$G14)^2)/(2*($H14^2)))))</f>
        <v>-49.215502645885181</v>
      </c>
      <c r="O44" s="1">
        <f t="shared" si="249"/>
        <v>-48.550845361280253</v>
      </c>
      <c r="P44" s="1">
        <f t="shared" si="249"/>
        <v>-47.896078595423027</v>
      </c>
      <c r="Q44" s="1">
        <f t="shared" si="249"/>
        <v>-47.251007260057932</v>
      </c>
      <c r="R44" s="1">
        <f t="shared" si="249"/>
        <v>-46.615441507476014</v>
      </c>
      <c r="S44" s="1">
        <f t="shared" si="249"/>
        <v>-45.989196551112862</v>
      </c>
      <c r="T44" s="1">
        <f t="shared" si="249"/>
        <v>-45.372092493611937</v>
      </c>
      <c r="U44" s="1">
        <f t="shared" si="249"/>
        <v>-44.763954161987634</v>
      </c>
      <c r="V44" s="1">
        <f t="shared" si="249"/>
        <v>-44.164610949543906</v>
      </c>
      <c r="W44" s="1">
        <f t="shared" si="249"/>
        <v>-43.573896664222147</v>
      </c>
      <c r="X44" s="1">
        <f t="shared" si="249"/>
        <v>-42.991649383071291</v>
      </c>
      <c r="Y44" s="1">
        <f t="shared" si="249"/>
        <v>-42.417711312549329</v>
      </c>
      <c r="Z44" s="1">
        <f t="shared" si="249"/>
        <v>-41.851928654381304</v>
      </c>
      <c r="AA44" s="1">
        <f t="shared" si="249"/>
        <v>-41.294151476713985</v>
      </c>
      <c r="AB44" s="1">
        <f t="shared" si="249"/>
        <v>-40.744233590321194</v>
      </c>
      <c r="AC44" s="1">
        <f t="shared" si="249"/>
        <v>-40.202032429626847</v>
      </c>
      <c r="AD44" s="1">
        <f t="shared" si="249"/>
        <v>-39.667408938325295</v>
      </c>
      <c r="AE44" s="1">
        <f t="shared" si="249"/>
        <v>-39.140227459389948</v>
      </c>
      <c r="AF44" s="1">
        <f t="shared" si="249"/>
        <v>-38.620355629272105</v>
      </c>
      <c r="AG44" s="1">
        <f t="shared" si="249"/>
        <v>-38.107664276102362</v>
      </c>
      <c r="AH44" s="1">
        <f t="shared" si="249"/>
        <v>-37.602027321716292</v>
      </c>
      <c r="AI44" s="1">
        <f t="shared" si="249"/>
        <v>-37.103321687335615</v>
      </c>
      <c r="AJ44" s="1">
        <f t="shared" si="249"/>
        <v>-36.611427202744153</v>
      </c>
      <c r="AK44" s="1">
        <f t="shared" si="249"/>
        <v>-36.126226518806583</v>
      </c>
      <c r="AL44" s="1">
        <f t="shared" si="249"/>
        <v>-35.647605023184852</v>
      </c>
      <c r="AM44" s="1">
        <f t="shared" si="249"/>
        <v>-35.175450759115172</v>
      </c>
      <c r="AN44" s="1">
        <f t="shared" si="249"/>
        <v>-34.709654347114537</v>
      </c>
      <c r="AO44" s="1">
        <f t="shared" si="249"/>
        <v>-34.250108909492567</v>
      </c>
      <c r="AP44" s="1">
        <f t="shared" si="249"/>
        <v>-33.796709997550515</v>
      </c>
      <c r="AQ44" s="1">
        <f t="shared" si="249"/>
        <v>-33.349355521354767</v>
      </c>
      <c r="AR44" s="1">
        <f t="shared" si="249"/>
        <v>-32.907945681977857</v>
      </c>
      <c r="AS44" s="1">
        <f t="shared" si="249"/>
        <v>-32.47238290610477</v>
      </c>
      <c r="AT44" s="1">
        <f t="shared" si="249"/>
        <v>-32.042571782907807</v>
      </c>
      <c r="AU44" s="1">
        <f t="shared" si="249"/>
        <v>-31.618419003096925</v>
      </c>
      <c r="AV44" s="1">
        <f t="shared" si="249"/>
        <v>-31.199833300057811</v>
      </c>
      <c r="AW44" s="1">
        <f t="shared" si="249"/>
        <v>-30.786725392993205</v>
      </c>
      <c r="AX44" s="1">
        <f t="shared" si="249"/>
        <v>-30.379007931987413</v>
      </c>
      <c r="AY44" s="1">
        <f t="shared" si="249"/>
        <v>-29.976595444917596</v>
      </c>
      <c r="AZ44" s="1">
        <f t="shared" si="249"/>
        <v>-29.579404286138459</v>
      </c>
      <c r="BA44" s="1">
        <f t="shared" si="249"/>
        <v>-29.187352586871057</v>
      </c>
      <c r="BB44" s="1">
        <f t="shared" si="249"/>
        <v>-28.800360207228767</v>
      </c>
      <c r="BC44" s="1">
        <f t="shared" si="249"/>
        <v>-28.418348689817172</v>
      </c>
      <c r="BD44" s="1">
        <f t="shared" si="249"/>
        <v>-28.041241214846742</v>
      </c>
      <c r="BE44" s="1">
        <f t="shared" si="249"/>
        <v>-27.668962556700787</v>
      </c>
      <c r="BF44" s="1">
        <f t="shared" si="249"/>
        <v>-27.301439041902608</v>
      </c>
      <c r="BG44" s="1">
        <f t="shared" si="249"/>
        <v>-26.938598508429287</v>
      </c>
      <c r="BH44" s="1">
        <f t="shared" si="249"/>
        <v>-26.580370266321019</v>
      </c>
      <c r="BI44" s="1">
        <f t="shared" si="249"/>
        <v>-26.226685059537679</v>
      </c>
      <c r="BJ44" s="1">
        <f t="shared" si="249"/>
        <v>-25.877475029015983</v>
      </c>
      <c r="BK44" s="1">
        <f t="shared" si="249"/>
        <v>-25.532673676882993</v>
      </c>
      <c r="BL44" s="1">
        <f t="shared" si="249"/>
        <v>-25.192215831783088</v>
      </c>
      <c r="BM44" s="1">
        <f t="shared" si="249"/>
        <v>-24.85603761527792</v>
      </c>
      <c r="BN44" s="1">
        <f t="shared" si="249"/>
        <v>-24.524076409280166</v>
      </c>
      <c r="BO44" s="1">
        <f t="shared" si="249"/>
        <v>-24.196270824483573</v>
      </c>
      <c r="BP44" s="1">
        <f t="shared" si="249"/>
        <v>-23.872560669753657</v>
      </c>
      <c r="BQ44" s="1">
        <f t="shared" si="249"/>
        <v>-23.552886922444404</v>
      </c>
      <c r="BR44" s="1">
        <f t="shared" si="249"/>
        <v>-23.237191699608196</v>
      </c>
      <c r="BS44" s="1">
        <f t="shared" si="249"/>
        <v>-22.925418230067276</v>
      </c>
      <c r="BT44" s="1">
        <f t="shared" si="249"/>
        <v>-22.617510827316377</v>
      </c>
      <c r="BU44" s="1">
        <f t="shared" si="249"/>
        <v>-22.313414863227575</v>
      </c>
      <c r="BV44" s="1">
        <f t="shared" si="249"/>
        <v>-22.013076742529119</v>
      </c>
      <c r="BW44" s="1">
        <f t="shared" si="249"/>
        <v>-21.716443878031789</v>
      </c>
      <c r="BX44" s="1">
        <f t="shared" si="249"/>
        <v>-21.423464666576734</v>
      </c>
      <c r="BY44" s="1">
        <f t="shared" si="249"/>
        <v>-21.134088465680282</v>
      </c>
      <c r="BZ44" s="1">
        <f t="shared" ref="BZ44:EK44" si="250">IF(OR($G14="",$H14=""),"",IF($D$2="","",IF($D$2="normal",0,-LN(BZ$35))-LN($H14)-(((IF($D$2="normal",BZ$35,BZ$34)-$G14)^2)/(2*($H14^2)))))</f>
        <v>-20.848265570851794</v>
      </c>
      <c r="CA44" s="1">
        <f t="shared" si="250"/>
        <v>-20.565947193561829</v>
      </c>
      <c r="CB44" s="1">
        <f t="shared" si="250"/>
        <v>-20.287085439838677</v>
      </c>
      <c r="CC44" s="1">
        <f t="shared" si="250"/>
        <v>-20.011633289472183</v>
      </c>
      <c r="CD44" s="1">
        <f t="shared" si="250"/>
        <v>-19.739544575804516</v>
      </c>
      <c r="CE44" s="1">
        <f t="shared" si="250"/>
        <v>-19.470773966088512</v>
      </c>
      <c r="CF44" s="1">
        <f t="shared" si="250"/>
        <v>-19.20527694239475</v>
      </c>
      <c r="CG44" s="1">
        <f t="shared" si="250"/>
        <v>-18.943009783049312</v>
      </c>
      <c r="CH44" s="1">
        <f t="shared" si="250"/>
        <v>-18.683929544584977</v>
      </c>
      <c r="CI44" s="1">
        <f t="shared" si="250"/>
        <v>-18.427994044189035</v>
      </c>
      <c r="CJ44" s="1">
        <f t="shared" si="250"/>
        <v>-18.175161842631692</v>
      </c>
      <c r="CK44" s="1">
        <f t="shared" si="250"/>
        <v>-17.925392227659557</v>
      </c>
      <c r="CL44" s="1">
        <f t="shared" si="250"/>
        <v>-17.678645197839373</v>
      </c>
      <c r="CM44" s="1">
        <f t="shared" si="250"/>
        <v>-17.434881446837537</v>
      </c>
      <c r="CN44" s="1">
        <f t="shared" si="250"/>
        <v>-17.194062348121641</v>
      </c>
      <c r="CO44" s="1">
        <f t="shared" si="250"/>
        <v>-16.956149940070695</v>
      </c>
      <c r="CP44" s="1">
        <f t="shared" si="250"/>
        <v>-16.721106911481222</v>
      </c>
      <c r="CQ44" s="1">
        <f t="shared" si="250"/>
        <v>-16.488896587456697</v>
      </c>
      <c r="CR44" s="1">
        <f t="shared" si="250"/>
        <v>-16.259482915668588</v>
      </c>
      <c r="CS44" s="1">
        <f t="shared" si="250"/>
        <v>-16.032830452977471</v>
      </c>
      <c r="CT44" s="1">
        <f t="shared" si="250"/>
        <v>-15.808904352402903</v>
      </c>
      <c r="CU44" s="1">
        <f t="shared" si="250"/>
        <v>-15.587670350431607</v>
      </c>
      <c r="CV44" s="1">
        <f t="shared" si="250"/>
        <v>-15.369094754653569</v>
      </c>
      <c r="CW44" s="1">
        <f t="shared" si="250"/>
        <v>-15.153144431715942</v>
      </c>
      <c r="CX44" s="1">
        <f t="shared" si="250"/>
        <v>-14.93978679558535</v>
      </c>
      <c r="CY44" s="1">
        <f t="shared" si="250"/>
        <v>-14.728989796109197</v>
      </c>
      <c r="CZ44" s="1">
        <f t="shared" si="250"/>
        <v>-14.520721907866951</v>
      </c>
      <c r="DA44" s="1">
        <f t="shared" si="250"/>
        <v>-14.314952119302985</v>
      </c>
      <c r="DB44" s="1">
        <f t="shared" si="250"/>
        <v>-14.111649922132331</v>
      </c>
      <c r="DC44" s="1">
        <f t="shared" si="250"/>
        <v>-13.910785301011474</v>
      </c>
      <c r="DD44" s="1">
        <f t="shared" si="250"/>
        <v>-13.712328723466342</v>
      </c>
      <c r="DE44" s="1">
        <f t="shared" si="250"/>
        <v>-13.516251130069943</v>
      </c>
      <c r="DF44" s="1">
        <f t="shared" si="250"/>
        <v>-13.322523924862331</v>
      </c>
      <c r="DG44" s="1">
        <f t="shared" si="250"/>
        <v>-13.131118966005982</v>
      </c>
      <c r="DH44" s="1">
        <f t="shared" si="250"/>
        <v>-12.942008556669659</v>
      </c>
      <c r="DI44" s="1">
        <f t="shared" si="250"/>
        <v>-12.755165436134252</v>
      </c>
      <c r="DJ44" s="1">
        <f t="shared" si="250"/>
        <v>-12.570562771114233</v>
      </c>
      <c r="DK44" s="1">
        <f t="shared" si="250"/>
        <v>-12.388174147288597</v>
      </c>
      <c r="DL44" s="1">
        <f t="shared" si="250"/>
        <v>-12.207973561035208</v>
      </c>
      <c r="DM44" s="1">
        <f t="shared" si="250"/>
        <v>-12.029935411363081</v>
      </c>
      <c r="DN44" s="1">
        <f t="shared" si="250"/>
        <v>-11.854034492036716</v>
      </c>
      <c r="DO44" s="1">
        <f t="shared" si="250"/>
        <v>-11.680245983887287</v>
      </c>
      <c r="DP44" s="1">
        <f t="shared" si="250"/>
        <v>-11.508545447305472</v>
      </c>
      <c r="DQ44" s="1">
        <f t="shared" si="250"/>
        <v>-11.338908814910752</v>
      </c>
      <c r="DR44" s="1">
        <f t="shared" si="250"/>
        <v>-11.1713123843925</v>
      </c>
      <c r="DS44" s="1">
        <f t="shared" si="250"/>
        <v>-11.005732811517882</v>
      </c>
      <c r="DT44" s="1">
        <f t="shared" si="250"/>
        <v>-10.842147103302228</v>
      </c>
      <c r="DU44" s="1">
        <f t="shared" si="250"/>
        <v>-10.680532611337268</v>
      </c>
      <c r="DV44" s="1">
        <f t="shared" si="250"/>
        <v>-10.520867025273059</v>
      </c>
      <c r="DW44" s="1">
        <f t="shared" si="250"/>
        <v>-10.363128366449327</v>
      </c>
      <c r="DX44" s="1">
        <f t="shared" si="250"/>
        <v>-10.207294981672282</v>
      </c>
      <c r="DY44" s="1">
        <f t="shared" si="250"/>
        <v>-10.053345537132989</v>
      </c>
      <c r="DZ44" s="1">
        <f t="shared" si="250"/>
        <v>-9.9012590124634983</v>
      </c>
      <c r="EA44" s="1">
        <f t="shared" si="250"/>
        <v>-9.7510146949269512</v>
      </c>
      <c r="EB44" s="1">
        <f t="shared" si="250"/>
        <v>-9.6025921737383886</v>
      </c>
      <c r="EC44" s="1">
        <f t="shared" si="250"/>
        <v>-9.4559713345124692</v>
      </c>
      <c r="ED44" s="1">
        <f t="shared" si="250"/>
        <v>-9.3111323538350259</v>
      </c>
      <c r="EE44" s="1">
        <f t="shared" si="250"/>
        <v>-9.1680556939551234</v>
      </c>
      <c r="EF44" s="1">
        <f t="shared" si="250"/>
        <v>-9.0267220975943232</v>
      </c>
      <c r="EG44" s="1">
        <f t="shared" si="250"/>
        <v>-8.8871125828704436</v>
      </c>
      <c r="EH44" s="1">
        <f t="shared" si="250"/>
        <v>-8.7492084383324933</v>
      </c>
      <c r="EI44" s="1">
        <f t="shared" si="250"/>
        <v>-8.612991218104149</v>
      </c>
      <c r="EJ44" s="1">
        <f t="shared" si="250"/>
        <v>-8.4784427371328999</v>
      </c>
      <c r="EK44" s="1">
        <f t="shared" si="250"/>
        <v>-8.3455450665421811</v>
      </c>
      <c r="EL44" s="1">
        <f t="shared" ref="EL44:GW44" si="251">IF(OR($G14="",$H14=""),"",IF($D$2="","",IF($D$2="normal",0,-LN(EL$35))-LN($H14)-(((IF($D$2="normal",EL$35,EL$34)-$G14)^2)/(2*($H14^2)))))</f>
        <v>-8.2142805290837941</v>
      </c>
      <c r="EM44" s="1">
        <f t="shared" si="251"/>
        <v>-8.0846316946882233</v>
      </c>
      <c r="EN44" s="1">
        <f t="shared" si="251"/>
        <v>-7.956581376110214</v>
      </c>
      <c r="EO44" s="1">
        <f t="shared" si="251"/>
        <v>-7.8301126246673025</v>
      </c>
      <c r="EP44" s="1">
        <f t="shared" si="251"/>
        <v>-7.7052087260689373</v>
      </c>
      <c r="EQ44" s="1">
        <f t="shared" si="251"/>
        <v>-7.5818531963339719</v>
      </c>
      <c r="ER44" s="1">
        <f t="shared" si="251"/>
        <v>-7.4600297777942135</v>
      </c>
      <c r="ES44" s="1">
        <f t="shared" si="251"/>
        <v>-7.3397224351820345</v>
      </c>
      <c r="ET44" s="1">
        <f t="shared" si="251"/>
        <v>-7.2209153517998761</v>
      </c>
      <c r="EU44" s="1">
        <f t="shared" si="251"/>
        <v>-7.1035929257696999</v>
      </c>
      <c r="EV44" s="1">
        <f t="shared" si="251"/>
        <v>-6.9877397663602823</v>
      </c>
      <c r="EW44" s="1">
        <f t="shared" si="251"/>
        <v>-6.8733406903906742</v>
      </c>
      <c r="EX44" s="1">
        <f t="shared" si="251"/>
        <v>-6.7603807187077605</v>
      </c>
      <c r="EY44" s="1">
        <f t="shared" si="251"/>
        <v>-6.6488450727362567</v>
      </c>
      <c r="EZ44" s="1">
        <f t="shared" si="251"/>
        <v>-6.5387191710993475</v>
      </c>
      <c r="FA44" s="1">
        <f t="shared" si="251"/>
        <v>-6.42998862630823</v>
      </c>
      <c r="FB44" s="1">
        <f t="shared" si="251"/>
        <v>-6.3226392415189538</v>
      </c>
      <c r="FC44" s="1">
        <f t="shared" si="251"/>
        <v>-6.2166570073550158</v>
      </c>
      <c r="FD44" s="1">
        <f t="shared" si="251"/>
        <v>-6.1120280987939655</v>
      </c>
      <c r="FE44" s="1">
        <f t="shared" si="251"/>
        <v>-6.0087388721166519</v>
      </c>
      <c r="FF44" s="1">
        <f t="shared" si="251"/>
        <v>-5.9067758619176356</v>
      </c>
      <c r="FG44" s="1">
        <f t="shared" si="251"/>
        <v>-5.8061257781751738</v>
      </c>
      <c r="FH44" s="1">
        <f t="shared" si="251"/>
        <v>-5.7067755033795944</v>
      </c>
      <c r="FI44" s="1">
        <f t="shared" si="251"/>
        <v>-5.6087120897185088</v>
      </c>
      <c r="FJ44" s="1">
        <f t="shared" si="251"/>
        <v>-5.5119227563176256</v>
      </c>
      <c r="FK44" s="1">
        <f t="shared" si="251"/>
        <v>-5.4163948865359135</v>
      </c>
      <c r="FL44" s="1">
        <f t="shared" si="251"/>
        <v>-5.322116025313731</v>
      </c>
      <c r="FM44" s="1">
        <f t="shared" si="251"/>
        <v>-5.2290738765728459</v>
      </c>
      <c r="FN44" s="1">
        <f t="shared" si="251"/>
        <v>-5.1372563006670475</v>
      </c>
      <c r="FO44" s="1">
        <f t="shared" si="251"/>
        <v>-5.0466513118822487</v>
      </c>
      <c r="FP44" s="1">
        <f t="shared" si="251"/>
        <v>-4.9572470759848866</v>
      </c>
      <c r="FQ44" s="1">
        <f t="shared" si="251"/>
        <v>-4.8690319078176243</v>
      </c>
      <c r="FR44" s="1">
        <f t="shared" si="251"/>
        <v>-4.7819942689412542</v>
      </c>
      <c r="FS44" s="1">
        <f t="shared" si="251"/>
        <v>-4.6961227653215811</v>
      </c>
      <c r="FT44" s="1">
        <f t="shared" si="251"/>
        <v>-4.6114061450606449</v>
      </c>
      <c r="FU44" s="1">
        <f t="shared" si="251"/>
        <v>-4.5278332961708649</v>
      </c>
      <c r="FV44" s="1">
        <f t="shared" si="251"/>
        <v>-4.4453932443914983</v>
      </c>
      <c r="FW44" s="1">
        <f t="shared" si="251"/>
        <v>-4.3640751510462463</v>
      </c>
      <c r="FX44" s="1">
        <f t="shared" si="251"/>
        <v>-4.283868310941191</v>
      </c>
      <c r="FY44" s="1">
        <f t="shared" si="251"/>
        <v>-4.2047621503021517</v>
      </c>
      <c r="FZ44" s="1">
        <f t="shared" si="251"/>
        <v>-4.1267462247506241</v>
      </c>
      <c r="GA44" s="1">
        <f t="shared" si="251"/>
        <v>-4.0498102173173862</v>
      </c>
      <c r="GB44" s="1">
        <f t="shared" si="251"/>
        <v>-3.9739439364929852</v>
      </c>
      <c r="GC44" s="1">
        <f t="shared" si="251"/>
        <v>-3.8991373143143213</v>
      </c>
      <c r="GD44" s="1">
        <f t="shared" si="251"/>
        <v>-3.8253804044865252</v>
      </c>
      <c r="GE44" s="1">
        <f t="shared" si="251"/>
        <v>-3.752663380539329</v>
      </c>
      <c r="GF44" s="1">
        <f t="shared" si="251"/>
        <v>-3.6809765340172893</v>
      </c>
      <c r="GG44" s="1">
        <f t="shared" si="251"/>
        <v>-3.6103102727029279</v>
      </c>
      <c r="GH44" s="1">
        <f t="shared" si="251"/>
        <v>-3.5406551188724067</v>
      </c>
      <c r="GI44" s="1">
        <f t="shared" si="251"/>
        <v>-3.4720017075826628</v>
      </c>
      <c r="GJ44" s="1">
        <f t="shared" si="251"/>
        <v>-3.4043407849896896</v>
      </c>
      <c r="GK44" s="1">
        <f t="shared" si="251"/>
        <v>-3.3376632066970044</v>
      </c>
      <c r="GL44" s="1">
        <f t="shared" si="251"/>
        <v>-3.2719599361338729</v>
      </c>
      <c r="GM44" s="1">
        <f t="shared" si="251"/>
        <v>-3.2072220429625498</v>
      </c>
      <c r="GN44" s="1">
        <f t="shared" si="251"/>
        <v>-3.1434407015139922</v>
      </c>
      <c r="GO44" s="1">
        <f t="shared" si="251"/>
        <v>-3.0806071892513773</v>
      </c>
      <c r="GP44" s="1">
        <f t="shared" si="251"/>
        <v>-3.0187128852609031</v>
      </c>
      <c r="GQ44" s="1">
        <f t="shared" si="251"/>
        <v>-2.9577492687692959</v>
      </c>
      <c r="GR44" s="1">
        <f t="shared" si="251"/>
        <v>-2.8977079176873963</v>
      </c>
      <c r="GS44" s="1">
        <f t="shared" si="251"/>
        <v>-2.8385805071794294</v>
      </c>
      <c r="GT44" s="1">
        <f t="shared" si="251"/>
        <v>-2.7803588082572843</v>
      </c>
      <c r="GU44" s="1">
        <f t="shared" si="251"/>
        <v>-2.7230346863993482</v>
      </c>
      <c r="GV44" s="1">
        <f t="shared" si="251"/>
        <v>-2.6666001001934365</v>
      </c>
      <c r="GW44" s="1">
        <f t="shared" si="251"/>
        <v>-2.6110471000032027</v>
      </c>
      <c r="GX44" s="1">
        <f t="shared" ref="GX44:JI44" si="252">IF(OR($G14="",$H14=""),"",IF($D$2="","",IF($D$2="normal",0,-LN(GX$35))-LN($H14)-(((IF($D$2="normal",GX$35,GX$34)-$G14)^2)/(2*($H14^2)))))</f>
        <v>-2.5563678266577066</v>
      </c>
      <c r="GY44" s="1">
        <f t="shared" si="252"/>
        <v>-2.5025545101635336</v>
      </c>
      <c r="GZ44" s="1">
        <f t="shared" si="252"/>
        <v>-2.4495994684391085</v>
      </c>
      <c r="HA44" s="1">
        <f t="shared" si="252"/>
        <v>-2.39749510607064</v>
      </c>
      <c r="HB44" s="1">
        <f t="shared" si="252"/>
        <v>-2.3462339130894305</v>
      </c>
      <c r="HC44" s="1">
        <f t="shared" si="252"/>
        <v>-2.2958084637699554</v>
      </c>
      <c r="HD44" s="1">
        <f t="shared" si="252"/>
        <v>-2.2462114154483572</v>
      </c>
      <c r="HE44" s="1">
        <f t="shared" si="252"/>
        <v>-2.1974355073610212</v>
      </c>
      <c r="HF44" s="1">
        <f t="shared" si="252"/>
        <v>-2.1494735595026824</v>
      </c>
      <c r="HG44" s="1">
        <f t="shared" si="252"/>
        <v>-2.1023184715038212</v>
      </c>
      <c r="HH44" s="1">
        <f t="shared" si="252"/>
        <v>-2.0559632215269041</v>
      </c>
      <c r="HI44" s="1">
        <f t="shared" si="252"/>
        <v>-2.0104008651810368</v>
      </c>
      <c r="HJ44" s="1">
        <f t="shared" si="252"/>
        <v>-1.9656245344548124</v>
      </c>
      <c r="HK44" s="1">
        <f t="shared" si="252"/>
        <v>-1.9216274366668693</v>
      </c>
      <c r="HL44" s="1">
        <f t="shared" si="252"/>
        <v>-1.8784028534338622</v>
      </c>
      <c r="HM44" s="1">
        <f t="shared" si="252"/>
        <v>-1.835944139655511</v>
      </c>
      <c r="HN44" s="1">
        <f t="shared" si="252"/>
        <v>-1.7942447225163975</v>
      </c>
      <c r="HO44" s="1">
        <f t="shared" si="252"/>
        <v>-1.7532981005041695</v>
      </c>
      <c r="HP44" s="1">
        <f t="shared" si="252"/>
        <v>-1.7130978424438434</v>
      </c>
      <c r="HQ44" s="1">
        <f t="shared" si="252"/>
        <v>-1.6736375865478845</v>
      </c>
      <c r="HR44" s="1">
        <f t="shared" si="252"/>
        <v>-1.6349110394817983</v>
      </c>
      <c r="HS44" s="1">
        <f t="shared" si="252"/>
        <v>-1.5969119754448975</v>
      </c>
      <c r="HT44" s="1">
        <f t="shared" si="252"/>
        <v>-1.559634235265966</v>
      </c>
      <c r="HU44" s="1">
        <f t="shared" si="252"/>
        <v>-1.5230717255135355</v>
      </c>
      <c r="HV44" s="1">
        <f t="shared" si="252"/>
        <v>-1.4872184176205094</v>
      </c>
      <c r="HW44" s="1">
        <f t="shared" si="252"/>
        <v>-1.4520683470228628</v>
      </c>
      <c r="HX44" s="1">
        <f t="shared" si="252"/>
        <v>-1.4176156123121129</v>
      </c>
      <c r="HY44" s="1">
        <f t="shared" si="252"/>
        <v>-1.3838543744013831</v>
      </c>
      <c r="HZ44" s="1">
        <f t="shared" si="252"/>
        <v>-1.350778855704684</v>
      </c>
      <c r="IA44" s="1">
        <f t="shared" si="252"/>
        <v>-1.318383339329311</v>
      </c>
      <c r="IB44" s="1">
        <f t="shared" si="252"/>
        <v>-1.2866621682809778</v>
      </c>
      <c r="IC44" s="1">
        <f t="shared" si="252"/>
        <v>-1.2556097446815551</v>
      </c>
      <c r="ID44" s="1">
        <f t="shared" si="252"/>
        <v>-1.2252205289990958</v>
      </c>
      <c r="IE44" s="1">
        <f t="shared" si="252"/>
        <v>-1.1954890392899813</v>
      </c>
      <c r="IF44" s="1">
        <f t="shared" si="252"/>
        <v>-1.1664098504529434</v>
      </c>
      <c r="IG44" s="1">
        <f t="shared" si="252"/>
        <v>-1.1379775934947349</v>
      </c>
      <c r="IH44" s="1">
        <f t="shared" si="252"/>
        <v>-1.1101869548072361</v>
      </c>
      <c r="II44" s="1">
        <f t="shared" si="252"/>
        <v>-1.0830326754558057</v>
      </c>
      <c r="IJ44" s="1">
        <f t="shared" si="252"/>
        <v>-1.0565095504786752</v>
      </c>
      <c r="IK44" s="1">
        <f t="shared" si="252"/>
        <v>-1.0306124281971236</v>
      </c>
      <c r="IL44" s="1">
        <f t="shared" si="252"/>
        <v>-1.0053362095363403</v>
      </c>
      <c r="IM44" s="1">
        <f t="shared" si="252"/>
        <v>-0.980675847356692</v>
      </c>
      <c r="IN44" s="1">
        <f t="shared" si="252"/>
        <v>-0.95662634579524564</v>
      </c>
      <c r="IO44" s="1">
        <f t="shared" si="252"/>
        <v>-0.93318275961736741</v>
      </c>
      <c r="IP44" s="1">
        <f t="shared" si="252"/>
        <v>-0.91034019357820317</v>
      </c>
      <c r="IQ44" s="1">
        <f t="shared" si="252"/>
        <v>-0.88809380179386777</v>
      </c>
      <c r="IR44" s="1">
        <f t="shared" si="252"/>
        <v>-0.86643878712216427</v>
      </c>
      <c r="IS44" s="1">
        <f t="shared" si="252"/>
        <v>-0.84537040055268198</v>
      </c>
      <c r="IT44" s="1">
        <f t="shared" si="252"/>
        <v>-0.82488394060609171</v>
      </c>
      <c r="IU44" s="1">
        <f t="shared" si="252"/>
        <v>-0.80497475274246522</v>
      </c>
      <c r="IV44" s="1">
        <f t="shared" si="252"/>
        <v>-0.78563822877849288</v>
      </c>
      <c r="IW44" s="1">
        <f t="shared" si="252"/>
        <v>-0.76686980631339774</v>
      </c>
      <c r="IX44" s="1">
        <f t="shared" si="252"/>
        <v>-0.74866496816345074</v>
      </c>
      <c r="IY44" s="1">
        <f t="shared" si="252"/>
        <v>-0.73101924180487199</v>
      </c>
      <c r="IZ44" s="1">
        <f t="shared" si="252"/>
        <v>-0.7139281988250239</v>
      </c>
      <c r="JA44" s="1">
        <f t="shared" si="252"/>
        <v>-0.69738745438172622</v>
      </c>
      <c r="JB44" s="1">
        <f t="shared" si="252"/>
        <v>-0.68139266667054699</v>
      </c>
      <c r="JC44" s="1">
        <f t="shared" si="252"/>
        <v>-0.6659395363999655</v>
      </c>
      <c r="JD44" s="1">
        <f t="shared" si="252"/>
        <v>-0.65102380627422263</v>
      </c>
      <c r="JE44" s="1">
        <f t="shared" si="252"/>
        <v>-0.63664126048375724</v>
      </c>
      <c r="JF44" s="1">
        <f t="shared" si="252"/>
        <v>-0.62278772420310968</v>
      </c>
      <c r="JG44" s="1">
        <f t="shared" si="252"/>
        <v>-0.6094590630961092</v>
      </c>
      <c r="JH44" s="1">
        <f t="shared" si="252"/>
        <v>-0.59665118282829877</v>
      </c>
      <c r="JI44" s="1">
        <f t="shared" si="252"/>
        <v>-0.58436002858640612</v>
      </c>
      <c r="JJ44" s="1">
        <f t="shared" ref="JJ44:LU44" si="253">IF(OR($G14="",$H14=""),"",IF($D$2="","",IF($D$2="normal",0,-LN(JJ$35))-LN($H14)-(((IF($D$2="normal",JJ$35,JJ$34)-$G14)^2)/(2*($H14^2)))))</f>
        <v>-0.57258158460477315</v>
      </c>
      <c r="JK44" s="1">
        <f t="shared" si="253"/>
        <v>-0.56131187369862745</v>
      </c>
      <c r="JL44" s="1">
        <f t="shared" si="253"/>
        <v>-0.55054695680406418</v>
      </c>
      <c r="JM44" s="1">
        <f t="shared" si="253"/>
        <v>-0.54028293252464399</v>
      </c>
      <c r="JN44" s="1">
        <f t="shared" si="253"/>
        <v>-0.53051593668447095</v>
      </c>
      <c r="JO44" s="1">
        <f t="shared" si="253"/>
        <v>-0.52124214188766693</v>
      </c>
      <c r="JP44" s="1">
        <f t="shared" si="253"/>
        <v>-0.51245775708412888</v>
      </c>
      <c r="JQ44" s="1">
        <f t="shared" si="253"/>
        <v>-0.50415902714144145</v>
      </c>
      <c r="JR44" s="1">
        <f t="shared" si="253"/>
        <v>-0.49634223242288028</v>
      </c>
      <c r="JS44" s="1">
        <f t="shared" si="253"/>
        <v>-0.48900368837136904</v>
      </c>
      <c r="JT44" s="1">
        <f t="shared" si="253"/>
        <v>-0.48213974509932317</v>
      </c>
      <c r="JU44" s="1">
        <f t="shared" si="253"/>
        <v>-0.47574678698424605</v>
      </c>
      <c r="JV44" s="1">
        <f t="shared" si="253"/>
        <v>-0.46982123227002687</v>
      </c>
      <c r="JW44" s="1">
        <f t="shared" si="253"/>
        <v>-0.46435953267380425</v>
      </c>
      <c r="JX44" s="1">
        <f t="shared" si="253"/>
        <v>-0.45935817299833492</v>
      </c>
      <c r="JY44" s="1">
        <f t="shared" si="253"/>
        <v>-0.45481367074975981</v>
      </c>
      <c r="JZ44" s="1">
        <f t="shared" si="253"/>
        <v>-0.4507225757606837</v>
      </c>
      <c r="KA44" s="1">
        <f t="shared" si="253"/>
        <v>-0.44708146981848845</v>
      </c>
      <c r="KB44" s="1">
        <f t="shared" si="253"/>
        <v>-0.44388696629878716</v>
      </c>
      <c r="KC44" s="1">
        <f t="shared" si="253"/>
        <v>-0.44113570980393357</v>
      </c>
      <c r="KD44" s="1">
        <f t="shared" si="253"/>
        <v>-0.43882437580651495</v>
      </c>
      <c r="KE44" s="1">
        <f t="shared" si="253"/>
        <v>-0.4369496702977419</v>
      </c>
      <c r="KF44" s="1">
        <f t="shared" si="253"/>
        <v>-0.43550832944065215</v>
      </c>
      <c r="KG44" s="1">
        <f t="shared" si="253"/>
        <v>-0.43449711922806117</v>
      </c>
      <c r="KH44" s="1">
        <f t="shared" si="253"/>
        <v>-0.43391283514517398</v>
      </c>
      <c r="KI44" s="1">
        <f t="shared" si="253"/>
        <v>-0.4337523018367902</v>
      </c>
      <c r="KJ44" s="1">
        <f t="shared" si="253"/>
        <v>-0.43401237277902444</v>
      </c>
      <c r="KK44" s="1">
        <f t="shared" si="253"/>
        <v>-0.43468992995547395</v>
      </c>
      <c r="KL44" s="1">
        <f t="shared" si="253"/>
        <v>-0.43578188353776021</v>
      </c>
      <c r="KM44" s="1">
        <f t="shared" si="253"/>
        <v>-0.43728517157037594</v>
      </c>
      <c r="KN44" s="1">
        <f t="shared" si="253"/>
        <v>-0.43919675965977212</v>
      </c>
      <c r="KO44" s="1">
        <f t="shared" si="253"/>
        <v>-0.44151364066761173</v>
      </c>
      <c r="KP44" s="1">
        <f t="shared" si="253"/>
        <v>-0.44423283440813366</v>
      </c>
      <c r="KQ44" s="1">
        <f t="shared" si="253"/>
        <v>-0.44735138734955388</v>
      </c>
      <c r="KR44" s="1">
        <f t="shared" si="253"/>
        <v>-0.45086637231944549</v>
      </c>
      <c r="KS44" s="1">
        <f t="shared" si="253"/>
        <v>-0.45477488821403689</v>
      </c>
      <c r="KT44" s="1">
        <f t="shared" si="253"/>
        <v>-0.45907405971135845</v>
      </c>
      <c r="KU44" s="1">
        <f t="shared" si="253"/>
        <v>-0.46376103698819143</v>
      </c>
      <c r="KV44" s="1">
        <f t="shared" si="253"/>
        <v>-0.4688329954407458</v>
      </c>
      <c r="KW44" s="1">
        <f t="shared" si="253"/>
        <v>-0.47428713540902379</v>
      </c>
      <c r="KX44" s="1">
        <f t="shared" si="253"/>
        <v>-0.48012068190479545</v>
      </c>
      <c r="KY44" s="1">
        <f t="shared" si="253"/>
        <v>-0.48633088434315225</v>
      </c>
      <c r="KZ44" s="1">
        <f t="shared" si="253"/>
        <v>-0.49291501627755469</v>
      </c>
      <c r="LA44" s="1">
        <f t="shared" si="253"/>
        <v>-0.49987037513835597</v>
      </c>
      <c r="LB44" s="1">
        <f t="shared" si="253"/>
        <v>-0.50719428197471439</v>
      </c>
      <c r="LC44" s="1">
        <f t="shared" si="253"/>
        <v>-0.5148840811998695</v>
      </c>
      <c r="LD44" s="1">
        <f t="shared" si="253"/>
        <v>-0.52293714033970939</v>
      </c>
      <c r="LE44" s="1">
        <f t="shared" si="253"/>
        <v>-0.5313508497845959</v>
      </c>
      <c r="LF44" s="1">
        <f t="shared" si="253"/>
        <v>-0.54012262254439292</v>
      </c>
      <c r="LG44" s="1">
        <f t="shared" si="253"/>
        <v>-0.54924989400663926</v>
      </c>
      <c r="LH44" s="1">
        <f t="shared" si="253"/>
        <v>-0.55873012169784353</v>
      </c>
      <c r="LI44" s="1">
        <f t="shared" si="253"/>
        <v>-0.56856078504781582</v>
      </c>
      <c r="LJ44" s="1">
        <f t="shared" si="253"/>
        <v>-0.57873938515703416</v>
      </c>
      <c r="LK44" s="1">
        <f t="shared" si="253"/>
        <v>-0.589263444566968</v>
      </c>
      <c r="LL44" s="1">
        <f t="shared" si="253"/>
        <v>-0.60013050703332582</v>
      </c>
      <c r="LM44" s="1">
        <f t="shared" si="253"/>
        <v>-0.61133813730219144</v>
      </c>
      <c r="LN44" s="1">
        <f t="shared" si="253"/>
        <v>-0.62288392088898226</v>
      </c>
      <c r="LO44" s="1">
        <f t="shared" si="253"/>
        <v>-0.63476546386021604</v>
      </c>
      <c r="LP44" s="1">
        <f t="shared" si="253"/>
        <v>-0.64698039261803042</v>
      </c>
      <c r="LQ44" s="1">
        <f t="shared" si="253"/>
        <v>-0.65952635368740509</v>
      </c>
      <c r="LR44" s="1">
        <f t="shared" si="253"/>
        <v>-0.67240101350607562</v>
      </c>
      <c r="LS44" s="1">
        <f t="shared" si="253"/>
        <v>-0.68560205821705589</v>
      </c>
      <c r="LT44" s="1">
        <f t="shared" si="253"/>
        <v>-0.69912719346378216</v>
      </c>
      <c r="LU44" s="1">
        <f t="shared" si="253"/>
        <v>-0.7129741441877977</v>
      </c>
      <c r="LV44" s="1">
        <f t="shared" ref="LV44:OG44" si="254">IF(OR($G14="",$H14=""),"",IF($D$2="","",IF($D$2="normal",0,-LN(LV$35))-LN($H14)-(((IF($D$2="normal",LV$35,LV$34)-$G14)^2)/(2*($H14^2)))))</f>
        <v>-0.72714065442895948</v>
      </c>
      <c r="LW44" s="1">
        <f t="shared" si="254"/>
        <v>-0.74162448712813034</v>
      </c>
      <c r="LX44" s="1">
        <f t="shared" si="254"/>
        <v>-0.75642342393232154</v>
      </c>
      <c r="LY44" s="1">
        <f t="shared" si="254"/>
        <v>-0.77153526500223835</v>
      </c>
      <c r="LZ44" s="1">
        <f t="shared" si="254"/>
        <v>-0.78695782882221321</v>
      </c>
      <c r="MA44" s="1">
        <f t="shared" si="254"/>
        <v>-0.80268895201246115</v>
      </c>
      <c r="MB44" s="1">
        <f t="shared" si="254"/>
        <v>-0.81872648914367063</v>
      </c>
      <c r="MC44" s="1">
        <f t="shared" si="254"/>
        <v>-0.83506831255385094</v>
      </c>
      <c r="MD44" s="1">
        <f t="shared" si="254"/>
        <v>-0.85171231216742072</v>
      </c>
      <c r="ME44" s="1">
        <f t="shared" si="254"/>
        <v>-0.86865639531652161</v>
      </c>
      <c r="MF44" s="1">
        <f t="shared" si="254"/>
        <v>-0.88589848656449033</v>
      </c>
      <c r="MG44" s="1">
        <f t="shared" si="254"/>
        <v>-0.90343652753150805</v>
      </c>
      <c r="MH44" s="1">
        <f t="shared" si="254"/>
        <v>-0.92126847672231804</v>
      </c>
      <c r="MI44" s="1">
        <f t="shared" si="254"/>
        <v>-0.93939230935609719</v>
      </c>
      <c r="MJ44" s="1">
        <f t="shared" si="254"/>
        <v>-0.95780601719831249</v>
      </c>
      <c r="MK44" s="1">
        <f t="shared" si="254"/>
        <v>-0.97650760839466288</v>
      </c>
      <c r="ML44" s="1">
        <f t="shared" si="254"/>
        <v>-0.99549510730699631</v>
      </c>
      <c r="MM44" s="1">
        <f t="shared" si="254"/>
        <v>-1.0147665543511915</v>
      </c>
      <c r="MN44" s="1">
        <f t="shared" si="254"/>
        <v>-1.0343200058369932</v>
      </c>
      <c r="MO44" s="1">
        <f t="shared" si="254"/>
        <v>-1.0541535338097812</v>
      </c>
      <c r="MP44" s="1">
        <f t="shared" si="254"/>
        <v>-1.0742652258941803</v>
      </c>
      <c r="MQ44" s="1">
        <f t="shared" si="254"/>
        <v>-1.0946531851395891</v>
      </c>
      <c r="MR44" s="1">
        <f t="shared" si="254"/>
        <v>-1.1153155298675079</v>
      </c>
      <c r="MS44" s="1">
        <f t="shared" si="254"/>
        <v>-1.1362503935206927</v>
      </c>
      <c r="MT44" s="1">
        <f t="shared" si="254"/>
        <v>-1.1574559245140905</v>
      </c>
      <c r="MU44" s="1">
        <f t="shared" si="254"/>
        <v>-1.1789302860875515</v>
      </c>
      <c r="MV44" s="1">
        <f t="shared" si="254"/>
        <v>-1.2006716561602553</v>
      </c>
      <c r="MW44" s="1">
        <f t="shared" si="254"/>
        <v>-1.2226782271868526</v>
      </c>
      <c r="MX44" s="1">
        <f t="shared" si="254"/>
        <v>-1.2449482060153261</v>
      </c>
      <c r="MY44" s="1">
        <f t="shared" si="254"/>
        <v>-1.2674798137464891</v>
      </c>
      <c r="MZ44" s="1">
        <f t="shared" si="254"/>
        <v>-1.2902712855951313</v>
      </c>
      <c r="NA44" s="1">
        <f t="shared" si="254"/>
        <v>-1.3133208707527908</v>
      </c>
      <c r="NB44" s="1">
        <f t="shared" si="254"/>
        <v>-1.3366268322521302</v>
      </c>
      <c r="NC44" s="1">
        <f t="shared" si="254"/>
        <v>-1.3601874468328718</v>
      </c>
      <c r="ND44" s="1">
        <f t="shared" si="254"/>
        <v>-1.3840010048093256</v>
      </c>
      <c r="NE44" s="1">
        <f t="shared" si="254"/>
        <v>-1.4080658099393926</v>
      </c>
      <c r="NF44" s="1">
        <f t="shared" si="254"/>
        <v>-1.4323801792951492</v>
      </c>
      <c r="NG44" s="1">
        <f t="shared" si="254"/>
        <v>-1.4569424431348734</v>
      </c>
      <c r="NH44" s="1">
        <f t="shared" si="254"/>
        <v>-1.4817509447765647</v>
      </c>
      <c r="NI44" s="1">
        <f t="shared" si="254"/>
        <v>-1.5068040404729213</v>
      </c>
      <c r="NJ44" s="1">
        <f t="shared" si="254"/>
        <v>-1.5321000992877365</v>
      </c>
      <c r="NK44" s="1">
        <f t="shared" si="254"/>
        <v>-1.557637502973739</v>
      </c>
      <c r="NL44" s="1">
        <f t="shared" si="254"/>
        <v>-1.5834146458517722</v>
      </c>
      <c r="NM44" s="1">
        <f t="shared" si="254"/>
        <v>-1.6094299346914358</v>
      </c>
      <c r="NN44" s="1">
        <f t="shared" si="254"/>
        <v>-1.635681788592978</v>
      </c>
      <c r="NO44" s="1">
        <f t="shared" si="254"/>
        <v>-1.6621686388706514</v>
      </c>
      <c r="NP44" s="1">
        <f t="shared" si="254"/>
        <v>-1.6888889289372651</v>
      </c>
      <c r="NQ44" s="1">
        <f t="shared" si="254"/>
        <v>-1.7158411141901488</v>
      </c>
      <c r="NR44" s="1">
        <f t="shared" si="254"/>
        <v>-1.7430236618983492</v>
      </c>
      <c r="NS44" s="1">
        <f t="shared" si="254"/>
        <v>-1.7704350510911022</v>
      </c>
      <c r="NT44" s="1">
        <f t="shared" si="254"/>
        <v>-1.7980737724475524</v>
      </c>
      <c r="NU44" s="1">
        <f t="shared" si="254"/>
        <v>-1.8259383281877555</v>
      </c>
      <c r="NV44" s="1">
        <f t="shared" si="254"/>
        <v>-1.8540272319648574</v>
      </c>
      <c r="NW44" s="1">
        <f t="shared" si="254"/>
        <v>-1.8823390087584755</v>
      </c>
      <c r="NX44" s="1">
        <f t="shared" si="254"/>
        <v>-1.9108721947692973</v>
      </c>
      <c r="NY44" s="1">
        <f t="shared" si="254"/>
        <v>-1.9396253373148478</v>
      </c>
      <c r="NZ44" s="1">
        <f t="shared" si="254"/>
        <v>-1.9685969947264075</v>
      </c>
      <c r="OA44" s="1">
        <f t="shared" si="254"/>
        <v>-1.9977857362470692</v>
      </c>
      <c r="OB44" s="1">
        <f t="shared" si="254"/>
        <v>-2.0271901419309213</v>
      </c>
      <c r="OC44" s="1">
        <f t="shared" si="254"/>
        <v>-2.0568088025433906</v>
      </c>
      <c r="OD44" s="1">
        <f t="shared" si="254"/>
        <v>-2.0866403194626044</v>
      </c>
      <c r="OE44" s="1">
        <f t="shared" si="254"/>
        <v>-2.1166833045819176</v>
      </c>
      <c r="OF44" s="1">
        <f t="shared" si="254"/>
        <v>-2.1469363802134596</v>
      </c>
      <c r="OG44" s="1">
        <f t="shared" si="254"/>
        <v>-2.1773981789927737</v>
      </c>
      <c r="OH44" s="1">
        <f t="shared" ref="OH44:QS44" si="255">IF(OR($G14="",$H14=""),"",IF($D$2="","",IF($D$2="normal",0,-LN(OH$35))-LN($H14)-(((IF($D$2="normal",OH$35,OH$34)-$G14)^2)/(2*($H14^2)))))</f>
        <v>-2.2080673437844442</v>
      </c>
      <c r="OI44" s="1">
        <f t="shared" si="255"/>
        <v>-2.2389425275888577</v>
      </c>
      <c r="OJ44" s="1">
        <f t="shared" si="255"/>
        <v>-2.2700223934498496</v>
      </c>
      <c r="OK44" s="1">
        <f t="shared" si="255"/>
        <v>-2.3013056143634971</v>
      </c>
      <c r="OL44" s="1">
        <f t="shared" si="255"/>
        <v>-2.3327908731877498</v>
      </c>
      <c r="OM44" s="1">
        <f t="shared" si="255"/>
        <v>-2.3644768625532091</v>
      </c>
      <c r="ON44" s="1">
        <f t="shared" si="255"/>
        <v>-2.3963622847747095</v>
      </c>
      <c r="OO44" s="1">
        <f t="shared" si="255"/>
        <v>-2.4284458517640068</v>
      </c>
      <c r="OP44" s="1">
        <f t="shared" si="255"/>
        <v>-2.4607262849432567</v>
      </c>
      <c r="OQ44" s="1">
        <f t="shared" si="255"/>
        <v>-2.493202315159583</v>
      </c>
      <c r="OR44" s="1">
        <f t="shared" si="255"/>
        <v>-2.5258726826004052</v>
      </c>
      <c r="OS44" s="1">
        <f t="shared" si="255"/>
        <v>-2.5587361367098325</v>
      </c>
      <c r="OT44" s="1">
        <f t="shared" si="255"/>
        <v>-2.5917914361058147</v>
      </c>
      <c r="OU44" s="1">
        <f t="shared" si="255"/>
        <v>-2.6250373484982599</v>
      </c>
      <c r="OV44" s="1">
        <f t="shared" si="255"/>
        <v>-2.6584726506080081</v>
      </c>
      <c r="OW44" s="1">
        <f t="shared" si="255"/>
        <v>-2.6920961280866784</v>
      </c>
      <c r="OX44" s="1">
        <f t="shared" si="255"/>
        <v>-2.7259065754373024</v>
      </c>
      <c r="OY44" s="1">
        <f t="shared" si="255"/>
        <v>-2.759902795935929</v>
      </c>
      <c r="OZ44" s="1">
        <f t="shared" si="255"/>
        <v>-2.7940836015539019</v>
      </c>
      <c r="PA44" s="1">
        <f t="shared" si="255"/>
        <v>-2.8284478128811115</v>
      </c>
      <c r="PB44" s="1">
        <f t="shared" si="255"/>
        <v>-2.8629942590499371</v>
      </c>
      <c r="PC44" s="1">
        <f t="shared" si="255"/>
        <v>-2.8977217776600557</v>
      </c>
      <c r="PD44" s="1">
        <f t="shared" si="255"/>
        <v>-2.9326292147040229</v>
      </c>
      <c r="PE44" s="1">
        <f t="shared" si="255"/>
        <v>-2.9677154244936377</v>
      </c>
      <c r="PF44" s="1">
        <f t="shared" si="255"/>
        <v>-3.0029792695870774</v>
      </c>
      <c r="PG44" s="1">
        <f t="shared" si="255"/>
        <v>-3.0384196207168155</v>
      </c>
      <c r="PH44" s="1">
        <f t="shared" si="255"/>
        <v>-3.074035356718213</v>
      </c>
      <c r="PI44" s="1">
        <f t="shared" si="255"/>
        <v>-3.1098253644589926</v>
      </c>
      <c r="PJ44" s="1">
        <f t="shared" si="255"/>
        <v>-3.1457885387693079</v>
      </c>
      <c r="PK44" s="1">
        <f t="shared" si="255"/>
        <v>-3.181923782372623</v>
      </c>
      <c r="PL44" s="1">
        <f t="shared" si="255"/>
        <v>-3.218230005817281</v>
      </c>
      <c r="PM44" s="1">
        <f t="shared" si="255"/>
        <v>-3.2547061274087921</v>
      </c>
      <c r="PN44" s="1">
        <f t="shared" si="255"/>
        <v>-3.2913510731427915</v>
      </c>
      <c r="PO44" s="1">
        <f t="shared" si="255"/>
        <v>-3.3281637766387528</v>
      </c>
      <c r="PP44" s="1">
        <f t="shared" si="255"/>
        <v>-3.3651431790742827</v>
      </c>
      <c r="PQ44" s="1">
        <f t="shared" si="255"/>
        <v>-3.4022882291202055</v>
      </c>
      <c r="PR44" s="1">
        <f t="shared" si="255"/>
        <v>-3.4395978828762259</v>
      </c>
      <c r="PS44" s="1">
        <f t="shared" si="255"/>
        <v>-3.4770711038072961</v>
      </c>
      <c r="PT44" s="1">
        <f t="shared" si="255"/>
        <v>-3.5147068626806384</v>
      </c>
      <c r="PU44" s="1">
        <f t="shared" si="255"/>
        <v>-3.5525041375033357</v>
      </c>
      <c r="PV44" s="1">
        <f t="shared" si="255"/>
        <v>-3.5904619134606923</v>
      </c>
      <c r="PW44" s="1">
        <f t="shared" si="255"/>
        <v>-3.6285791828550864</v>
      </c>
      <c r="PX44" s="1">
        <f t="shared" si="255"/>
        <v>-3.6668549450455301</v>
      </c>
      <c r="PY44" s="1">
        <f t="shared" si="255"/>
        <v>-3.7052882063877965</v>
      </c>
      <c r="PZ44" s="1">
        <f t="shared" si="255"/>
        <v>-3.743877980175204</v>
      </c>
      <c r="QA44" s="1">
        <f t="shared" si="255"/>
        <v>-3.7826232865799114</v>
      </c>
      <c r="QB44" s="1">
        <f t="shared" si="255"/>
        <v>-3.8215231525949038</v>
      </c>
      <c r="QC44" s="1">
        <f t="shared" si="255"/>
        <v>-3.8605766119765237</v>
      </c>
      <c r="QD44" s="1">
        <f t="shared" si="255"/>
        <v>-3.8997827051875089</v>
      </c>
      <c r="QE44" s="1">
        <f t="shared" si="255"/>
        <v>-3.9391404793407552</v>
      </c>
      <c r="QF44" s="1">
        <f t="shared" si="255"/>
        <v>-3.978648988143485</v>
      </c>
      <c r="QG44" s="1">
        <f t="shared" si="255"/>
        <v>-4.0183072918420724</v>
      </c>
      <c r="QH44" s="1">
        <f t="shared" si="255"/>
        <v>-4.0581144571673784</v>
      </c>
      <c r="QI44" s="1">
        <f t="shared" si="255"/>
        <v>-4.0980695572806649</v>
      </c>
      <c r="QJ44" s="1">
        <f t="shared" si="255"/>
        <v>-4.1381716717199986</v>
      </c>
      <c r="QK44" s="1">
        <f t="shared" si="255"/>
        <v>-4.1784198863472293</v>
      </c>
      <c r="QL44" s="1">
        <f t="shared" si="255"/>
        <v>-4.2188132932954705</v>
      </c>
      <c r="QM44" s="1">
        <f t="shared" si="255"/>
        <v>-4.259350990917083</v>
      </c>
      <c r="QN44" s="1">
        <f t="shared" si="255"/>
        <v>-4.3000320837322565</v>
      </c>
      <c r="QO44" s="1">
        <f t="shared" si="255"/>
        <v>-4.3408556823779874</v>
      </c>
      <c r="QP44" s="1">
        <f t="shared" si="255"/>
        <v>-4.3818209035576281</v>
      </c>
      <c r="QQ44" s="1">
        <f t="shared" si="255"/>
        <v>-4.4229268699909055</v>
      </c>
      <c r="QR44" s="1">
        <f t="shared" si="255"/>
        <v>-4.4641727103644548</v>
      </c>
      <c r="QS44" s="1">
        <f t="shared" si="255"/>
        <v>-4.5055575592828081</v>
      </c>
      <c r="QT44" s="1">
        <f t="shared" ref="QT44:ST44" si="256">IF(OR($G14="",$H14=""),"",IF($D$2="","",IF($D$2="normal",0,-LN(QT$35))-LN($H14)-(((IF($D$2="normal",QT$35,QT$34)-$G14)^2)/(2*($H14^2)))))</f>
        <v>-4.5470805572198945</v>
      </c>
      <c r="QU44" s="1">
        <f t="shared" si="256"/>
        <v>-4.5887408504709857</v>
      </c>
      <c r="QV44" s="1">
        <f t="shared" si="256"/>
        <v>-4.6305375911050888</v>
      </c>
      <c r="QW44" s="1">
        <f t="shared" si="256"/>
        <v>-4.6724699369178992</v>
      </c>
      <c r="QX44" s="1">
        <f t="shared" si="256"/>
        <v>-4.7145370513851228</v>
      </c>
      <c r="QY44" s="1">
        <f t="shared" si="256"/>
        <v>-4.7567381036162315</v>
      </c>
      <c r="QZ44" s="1">
        <f t="shared" si="256"/>
        <v>-4.7990722683087581</v>
      </c>
      <c r="RA44" s="1">
        <f t="shared" si="256"/>
        <v>-4.8415387257030016</v>
      </c>
      <c r="RB44" s="1">
        <f t="shared" si="256"/>
        <v>-4.8841366615370774</v>
      </c>
      <c r="RC44" s="1">
        <f t="shared" si="256"/>
        <v>-4.9268652670025617</v>
      </c>
      <c r="RD44" s="1">
        <f t="shared" si="256"/>
        <v>-4.9697237387004325</v>
      </c>
      <c r="RE44" s="1">
        <f t="shared" si="256"/>
        <v>-5.0127112785974646</v>
      </c>
      <c r="RF44" s="1">
        <f t="shared" si="256"/>
        <v>-5.0558270939831136</v>
      </c>
      <c r="RG44" s="1">
        <f t="shared" si="256"/>
        <v>-5.0990703974267211</v>
      </c>
      <c r="RH44" s="1">
        <f t="shared" si="256"/>
        <v>-5.1424404067351563</v>
      </c>
      <c r="RI44" s="1">
        <f t="shared" si="256"/>
        <v>-5.1859363449108997</v>
      </c>
      <c r="RJ44" s="1">
        <f t="shared" si="256"/>
        <v>-5.2295574401104883</v>
      </c>
      <c r="RK44" s="1">
        <f t="shared" si="256"/>
        <v>-5.2733029256033443</v>
      </c>
      <c r="RL44" s="1">
        <f t="shared" si="256"/>
        <v>-5.3171720397310613</v>
      </c>
      <c r="RM44" s="1">
        <f t="shared" si="256"/>
        <v>-5.3611640258669722</v>
      </c>
      <c r="RN44" s="1">
        <f t="shared" si="256"/>
        <v>-5.4052781323762478</v>
      </c>
      <c r="RO44" s="1">
        <f t="shared" si="256"/>
        <v>-5.4495136125761743</v>
      </c>
      <c r="RP44" s="1">
        <f t="shared" si="256"/>
        <v>-5.4938697246970225</v>
      </c>
      <c r="RQ44" s="1">
        <f t="shared" si="256"/>
        <v>-5.5383457318431111</v>
      </c>
      <c r="RR44" s="1">
        <f t="shared" si="256"/>
        <v>-5.5829409019543208</v>
      </c>
      <c r="RS44" s="1">
        <f t="shared" si="256"/>
        <v>-5.627654507767982</v>
      </c>
      <c r="RT44" s="1">
        <f t="shared" si="256"/>
        <v>-5.6724858267810685</v>
      </c>
      <c r="RU44" s="1">
        <f t="shared" si="256"/>
        <v>-5.7174341412127685</v>
      </c>
      <c r="RV44" s="1">
        <f t="shared" si="256"/>
        <v>-5.7624987379674</v>
      </c>
      <c r="RW44" s="1">
        <f t="shared" si="256"/>
        <v>-5.8076789085977403</v>
      </c>
      <c r="RX44" s="1">
        <f t="shared" si="256"/>
        <v>-5.8529739492685398</v>
      </c>
      <c r="RY44" s="1">
        <f t="shared" si="256"/>
        <v>-5.8983831607205435</v>
      </c>
      <c r="RZ44" s="1">
        <f t="shared" si="256"/>
        <v>-5.9439058482347651</v>
      </c>
      <c r="SA44" s="1">
        <f t="shared" si="256"/>
        <v>-5.9895413215970823</v>
      </c>
      <c r="SB44" s="1">
        <f t="shared" si="256"/>
        <v>-6.0352888950631938</v>
      </c>
      <c r="SC44" s="1">
        <f t="shared" si="256"/>
        <v>-6.0811478873238904</v>
      </c>
      <c r="SD44" s="1">
        <f t="shared" si="256"/>
        <v>-6.1271176214706351</v>
      </c>
      <c r="SE44" s="1">
        <f t="shared" si="256"/>
        <v>-6.1731974249614971</v>
      </c>
      <c r="SF44" s="1">
        <f t="shared" si="256"/>
        <v>-6.219386629587337</v>
      </c>
      <c r="SG44" s="1">
        <f t="shared" si="256"/>
        <v>-6.2656845714383405</v>
      </c>
      <c r="SH44" s="1">
        <f t="shared" si="256"/>
        <v>-6.3120905908709073</v>
      </c>
      <c r="SI44" s="1">
        <f t="shared" si="256"/>
        <v>-6.3586040324747248</v>
      </c>
      <c r="SJ44" s="1">
        <f t="shared" si="256"/>
        <v>-6.4052242450402694</v>
      </c>
      <c r="SK44" s="1">
        <f t="shared" si="256"/>
        <v>-6.4519505815264981</v>
      </c>
      <c r="SL44" s="1">
        <f t="shared" si="256"/>
        <v>-6.4987823990289453</v>
      </c>
      <c r="SM44" s="1">
        <f t="shared" si="256"/>
        <v>-6.5457190587479825</v>
      </c>
      <c r="SN44" s="1">
        <f t="shared" si="256"/>
        <v>-6.5927599259574681</v>
      </c>
      <c r="SO44" s="1">
        <f t="shared" si="256"/>
        <v>-6.6399043699736655</v>
      </c>
      <c r="SP44" s="1">
        <f t="shared" si="256"/>
        <v>-6.6871517641243807</v>
      </c>
      <c r="SQ44" s="1">
        <f t="shared" si="256"/>
        <v>-6.7345014857184564</v>
      </c>
      <c r="SR44" s="1">
        <f t="shared" si="256"/>
        <v>-6.7819529160154932</v>
      </c>
      <c r="SS44" s="1">
        <f t="shared" si="256"/>
        <v>-6.8295054401958799</v>
      </c>
      <c r="ST44" s="1">
        <f t="shared" si="256"/>
        <v>-6.8771584473309204</v>
      </c>
    </row>
    <row r="45" spans="7:514" x14ac:dyDescent="0.45">
      <c r="N45" s="65">
        <f t="shared" ref="N45:BY45" si="257">IF(OR($G15="",$H15=""),"",IF($D$2="","",IF($D$2="normal",0,-LN(N$35))-LN($H15)-(((IF($D$2="normal",N$35,N$34)-$G15)^2)/(2*($H15^2)))))</f>
        <v>-1.6107347356490291</v>
      </c>
      <c r="O45" s="1">
        <f t="shared" si="257"/>
        <v>-1.6167699977829326</v>
      </c>
      <c r="P45" s="1">
        <f t="shared" si="257"/>
        <v>-1.6227993199014088</v>
      </c>
      <c r="Q45" s="1">
        <f t="shared" si="257"/>
        <v>-1.6288224534328157</v>
      </c>
      <c r="R45" s="1">
        <f t="shared" si="257"/>
        <v>-1.6348391612191324</v>
      </c>
      <c r="S45" s="1">
        <f t="shared" si="257"/>
        <v>-1.64084921702549</v>
      </c>
      <c r="T45" s="1">
        <f t="shared" si="257"/>
        <v>-1.646852405073</v>
      </c>
      <c r="U45" s="1">
        <f t="shared" si="257"/>
        <v>-1.6528485195936278</v>
      </c>
      <c r="V45" s="1">
        <f t="shared" si="257"/>
        <v>-1.6588373644059438</v>
      </c>
      <c r="W45" s="1">
        <f t="shared" si="257"/>
        <v>-1.6648187525106526</v>
      </c>
      <c r="X45" s="1">
        <f t="shared" si="257"/>
        <v>-1.6707925057048598</v>
      </c>
      <c r="Y45" s="1">
        <f t="shared" si="257"/>
        <v>-1.6767584542141045</v>
      </c>
      <c r="Z45" s="1">
        <f t="shared" si="257"/>
        <v>-1.6827164363412388</v>
      </c>
      <c r="AA45" s="1">
        <f t="shared" si="257"/>
        <v>-1.6886662981312865</v>
      </c>
      <c r="AB45" s="1">
        <f t="shared" si="257"/>
        <v>-1.6946078930514699</v>
      </c>
      <c r="AC45" s="1">
        <f t="shared" si="257"/>
        <v>-1.7005410816856288</v>
      </c>
      <c r="AD45" s="1">
        <f t="shared" si="257"/>
        <v>-1.7064657314423155</v>
      </c>
      <c r="AE45" s="1">
        <f t="shared" si="257"/>
        <v>-1.7123817162758717</v>
      </c>
      <c r="AF45" s="1">
        <f t="shared" si="257"/>
        <v>-1.7182889164198487</v>
      </c>
      <c r="AG45" s="1">
        <f t="shared" si="257"/>
        <v>-1.7241872181321565</v>
      </c>
      <c r="AH45" s="1">
        <f t="shared" si="257"/>
        <v>-1.7300765134513656</v>
      </c>
      <c r="AI45" s="1">
        <f t="shared" si="257"/>
        <v>-1.735956699963618</v>
      </c>
      <c r="AJ45" s="1">
        <f t="shared" si="257"/>
        <v>-1.741827680579632</v>
      </c>
      <c r="AK45" s="1">
        <f t="shared" si="257"/>
        <v>-1.7476893633213122</v>
      </c>
      <c r="AL45" s="1">
        <f t="shared" si="257"/>
        <v>-1.7535416611175048</v>
      </c>
      <c r="AM45" s="1">
        <f t="shared" si="257"/>
        <v>-1.7593844916084611</v>
      </c>
      <c r="AN45" s="1">
        <f t="shared" si="257"/>
        <v>-1.7652177769585986</v>
      </c>
      <c r="AO45" s="1">
        <f t="shared" si="257"/>
        <v>-1.7710414436771633</v>
      </c>
      <c r="AP45" s="1">
        <f t="shared" si="257"/>
        <v>-1.7768554224464295</v>
      </c>
      <c r="AQ45" s="1">
        <f t="shared" si="257"/>
        <v>-1.7826596479570775</v>
      </c>
      <c r="AR45" s="1">
        <f t="shared" si="257"/>
        <v>-1.788454058750425</v>
      </c>
      <c r="AS45" s="1">
        <f t="shared" si="257"/>
        <v>-1.794238597067189</v>
      </c>
      <c r="AT45" s="1">
        <f t="shared" si="257"/>
        <v>-1.8000132087024825</v>
      </c>
      <c r="AU45" s="1">
        <f t="shared" si="257"/>
        <v>-1.8057778428667615</v>
      </c>
      <c r="AV45" s="1">
        <f t="shared" si="257"/>
        <v>-1.8115324520524487</v>
      </c>
      <c r="AW45" s="1">
        <f t="shared" si="257"/>
        <v>-1.8172769919059837</v>
      </c>
      <c r="AX45" s="1">
        <f t="shared" si="257"/>
        <v>-1.8230114211050517</v>
      </c>
      <c r="AY45" s="1">
        <f t="shared" si="257"/>
        <v>-1.828735701240759</v>
      </c>
      <c r="AZ45" s="1">
        <f t="shared" si="257"/>
        <v>-1.8344497967045399</v>
      </c>
      <c r="BA45" s="1">
        <f t="shared" si="257"/>
        <v>-1.8401536745795812</v>
      </c>
      <c r="BB45" s="1">
        <f t="shared" si="257"/>
        <v>-1.8458473045365686</v>
      </c>
      <c r="BC45" s="1">
        <f t="shared" si="257"/>
        <v>-1.851530658733564</v>
      </c>
      <c r="BD45" s="1">
        <f t="shared" si="257"/>
        <v>-1.8572037117198368</v>
      </c>
      <c r="BE45" s="1">
        <f t="shared" si="257"/>
        <v>-1.8628664403434729</v>
      </c>
      <c r="BF45" s="1">
        <f t="shared" si="257"/>
        <v>-1.8685188236626047</v>
      </c>
      <c r="BG45" s="1">
        <f t="shared" si="257"/>
        <v>-1.874160842860102</v>
      </c>
      <c r="BH45" s="1">
        <f t="shared" si="257"/>
        <v>-1.8797924811615785</v>
      </c>
      <c r="BI45" s="1">
        <f t="shared" si="257"/>
        <v>-1.8854137237565718</v>
      </c>
      <c r="BJ45" s="1">
        <f t="shared" si="257"/>
        <v>-1.891024557722764</v>
      </c>
      <c r="BK45" s="1">
        <f t="shared" si="257"/>
        <v>-1.8966249719531141</v>
      </c>
      <c r="BL45" s="1">
        <f t="shared" si="257"/>
        <v>-1.9022149570857791</v>
      </c>
      <c r="BM45" s="1">
        <f t="shared" si="257"/>
        <v>-1.907794505436712</v>
      </c>
      <c r="BN45" s="1">
        <f t="shared" si="257"/>
        <v>-1.9133636109348189</v>
      </c>
      <c r="BO45" s="1">
        <f t="shared" si="257"/>
        <v>-1.9189222690595749</v>
      </c>
      <c r="BP45" s="1">
        <f t="shared" si="257"/>
        <v>-1.9244704767809961</v>
      </c>
      <c r="BQ45" s="1">
        <f t="shared" si="257"/>
        <v>-1.9300082325018695</v>
      </c>
      <c r="BR45" s="1">
        <f t="shared" si="257"/>
        <v>-1.935535536002152</v>
      </c>
      <c r="BS45" s="1">
        <f t="shared" si="257"/>
        <v>-1.9410523883854469</v>
      </c>
      <c r="BT45" s="1">
        <f t="shared" si="257"/>
        <v>-1.9465587920274776</v>
      </c>
      <c r="BU45" s="1">
        <f t="shared" si="257"/>
        <v>-1.9520547505264738</v>
      </c>
      <c r="BV45" s="1">
        <f t="shared" si="257"/>
        <v>-1.9575402686553984</v>
      </c>
      <c r="BW45" s="1">
        <f t="shared" si="257"/>
        <v>-1.963015352315939</v>
      </c>
      <c r="BX45" s="1">
        <f t="shared" si="257"/>
        <v>-1.9684800084941925</v>
      </c>
      <c r="BY45" s="1">
        <f t="shared" si="257"/>
        <v>-1.9739342452179784</v>
      </c>
      <c r="BZ45" s="1">
        <f t="shared" ref="BZ45:EK45" si="258">IF(OR($G15="",$H15=""),"",IF($D$2="","",IF($D$2="normal",0,-LN(BZ$35))-LN($H15)-(((IF($D$2="normal",BZ$35,BZ$34)-$G15)^2)/(2*($H15^2)))))</f>
        <v>-1.979378071515717</v>
      </c>
      <c r="CA45" s="1">
        <f t="shared" si="258"/>
        <v>-1.9848114973768076</v>
      </c>
      <c r="CB45" s="1">
        <f t="shared" si="258"/>
        <v>-1.9902345337134524</v>
      </c>
      <c r="CC45" s="1">
        <f t="shared" si="258"/>
        <v>-1.9956471923238652</v>
      </c>
      <c r="CD45" s="1">
        <f t="shared" si="258"/>
        <v>-2.0010494858568171</v>
      </c>
      <c r="CE45" s="1">
        <f t="shared" si="258"/>
        <v>-2.0064414277774603</v>
      </c>
      <c r="CF45" s="1">
        <f t="shared" si="258"/>
        <v>-2.0118230323343873</v>
      </c>
      <c r="CG45" s="1">
        <f t="shared" si="258"/>
        <v>-2.0171943145278748</v>
      </c>
      <c r="CH45" s="1">
        <f t="shared" si="258"/>
        <v>-2.0225552900792665</v>
      </c>
      <c r="CI45" s="1">
        <f t="shared" si="258"/>
        <v>-2.0279059754014561</v>
      </c>
      <c r="CJ45" s="1">
        <f t="shared" si="258"/>
        <v>-2.0332463875704216</v>
      </c>
      <c r="CK45" s="1">
        <f t="shared" si="258"/>
        <v>-2.0385765442977757</v>
      </c>
      <c r="CL45" s="1">
        <f t="shared" si="258"/>
        <v>-2.0438964639042951</v>
      </c>
      <c r="CM45" s="1">
        <f t="shared" si="258"/>
        <v>-2.0492061652943923</v>
      </c>
      <c r="CN45" s="1">
        <f t="shared" si="258"/>
        <v>-2.0545056679314833</v>
      </c>
      <c r="CO45" s="1">
        <f t="shared" si="258"/>
        <v>-2.0597949918142406</v>
      </c>
      <c r="CP45" s="1">
        <f t="shared" si="258"/>
        <v>-2.0650741574536724</v>
      </c>
      <c r="CQ45" s="1">
        <f t="shared" si="258"/>
        <v>-2.0703431858510202</v>
      </c>
      <c r="CR45" s="1">
        <f t="shared" si="258"/>
        <v>-2.0756020984764301</v>
      </c>
      <c r="CS45" s="1">
        <f t="shared" si="258"/>
        <v>-2.0808509172483722</v>
      </c>
      <c r="CT45" s="1">
        <f t="shared" si="258"/>
        <v>-2.0860896645137879</v>
      </c>
      <c r="CU45" s="1">
        <f t="shared" si="258"/>
        <v>-2.0913183630289298</v>
      </c>
      <c r="CV45" s="1">
        <f t="shared" si="258"/>
        <v>-2.0965370359408704</v>
      </c>
      <c r="CW45" s="1">
        <f t="shared" si="258"/>
        <v>-2.1017457067696639</v>
      </c>
      <c r="CX45" s="1">
        <f t="shared" si="258"/>
        <v>-2.106944399391125</v>
      </c>
      <c r="CY45" s="1">
        <f t="shared" si="258"/>
        <v>-2.1121331380202086</v>
      </c>
      <c r="CZ45" s="1">
        <f t="shared" si="258"/>
        <v>-2.117311947194974</v>
      </c>
      <c r="DA45" s="1">
        <f t="shared" si="258"/>
        <v>-2.1224808517611025</v>
      </c>
      <c r="DB45" s="1">
        <f t="shared" si="258"/>
        <v>-2.127639876856954</v>
      </c>
      <c r="DC45" s="1">
        <f t="shared" si="258"/>
        <v>-2.132789047899144</v>
      </c>
      <c r="DD45" s="1">
        <f t="shared" si="258"/>
        <v>-2.1379283905686228</v>
      </c>
      <c r="DE45" s="1">
        <f t="shared" si="258"/>
        <v>-2.1430579307972355</v>
      </c>
      <c r="DF45" s="1">
        <f t="shared" si="258"/>
        <v>-2.1481776947547484</v>
      </c>
      <c r="DG45" s="1">
        <f t="shared" si="258"/>
        <v>-2.1532877088363249</v>
      </c>
      <c r="DH45" s="1">
        <f t="shared" si="258"/>
        <v>-2.1583879996504391</v>
      </c>
      <c r="DI45" s="1">
        <f t="shared" si="258"/>
        <v>-2.163478594007203</v>
      </c>
      <c r="DJ45" s="1">
        <f t="shared" si="258"/>
        <v>-2.1685595189070992</v>
      </c>
      <c r="DK45" s="1">
        <f t="shared" si="258"/>
        <v>-2.1736308015301069</v>
      </c>
      <c r="DL45" s="1">
        <f t="shared" si="258"/>
        <v>-2.1786924692252021</v>
      </c>
      <c r="DM45" s="1">
        <f t="shared" si="258"/>
        <v>-2.1837445495002195</v>
      </c>
      <c r="DN45" s="1">
        <f t="shared" si="258"/>
        <v>-2.1887870700120668</v>
      </c>
      <c r="DO45" s="1">
        <f t="shared" si="258"/>
        <v>-2.1938200585572831</v>
      </c>
      <c r="DP45" s="1">
        <f t="shared" si="258"/>
        <v>-2.1988435430629147</v>
      </c>
      <c r="DQ45" s="1">
        <f t="shared" si="258"/>
        <v>-2.2038575515777157</v>
      </c>
      <c r="DR45" s="1">
        <f t="shared" si="258"/>
        <v>-2.2088621122636467</v>
      </c>
      <c r="DS45" s="1">
        <f t="shared" si="258"/>
        <v>-2.213857253387677</v>
      </c>
      <c r="DT45" s="1">
        <f t="shared" si="258"/>
        <v>-2.2188430033138626</v>
      </c>
      <c r="DU45" s="1">
        <f t="shared" si="258"/>
        <v>-2.2238193904957053</v>
      </c>
      <c r="DV45" s="1">
        <f t="shared" si="258"/>
        <v>-2.2287864434687754</v>
      </c>
      <c r="DW45" s="1">
        <f t="shared" si="258"/>
        <v>-2.2337441908435918</v>
      </c>
      <c r="DX45" s="1">
        <f t="shared" si="258"/>
        <v>-2.2386926612987503</v>
      </c>
      <c r="DY45" s="1">
        <f t="shared" si="258"/>
        <v>-2.2436318835742921</v>
      </c>
      <c r="DZ45" s="1">
        <f t="shared" si="258"/>
        <v>-2.2485618864653016</v>
      </c>
      <c r="EA45" s="1">
        <f t="shared" si="258"/>
        <v>-2.2534826988157337</v>
      </c>
      <c r="EB45" s="1">
        <f t="shared" si="258"/>
        <v>-2.2583943495124523</v>
      </c>
      <c r="EC45" s="1">
        <f t="shared" si="258"/>
        <v>-2.2632968674794807</v>
      </c>
      <c r="ED45" s="1">
        <f t="shared" si="258"/>
        <v>-2.268190281672454</v>
      </c>
      <c r="EE45" s="1">
        <f t="shared" si="258"/>
        <v>-2.2730746210732655</v>
      </c>
      <c r="EF45" s="1">
        <f t="shared" si="258"/>
        <v>-2.2779499146849087</v>
      </c>
      <c r="EG45" s="1">
        <f t="shared" si="258"/>
        <v>-2.2828161915264897</v>
      </c>
      <c r="EH45" s="1">
        <f t="shared" si="258"/>
        <v>-2.2876734806284316</v>
      </c>
      <c r="EI45" s="1">
        <f t="shared" si="258"/>
        <v>-2.292521811027838</v>
      </c>
      <c r="EJ45" s="1">
        <f t="shared" si="258"/>
        <v>-2.2973612117640285</v>
      </c>
      <c r="EK45" s="1">
        <f t="shared" si="258"/>
        <v>-2.3021917118742286</v>
      </c>
      <c r="EL45" s="1">
        <f t="shared" ref="EL45:GW45" si="259">IF(OR($G15="",$H15=""),"",IF($D$2="","",IF($D$2="normal",0,-LN(EL$35))-LN($H15)-(((IF($D$2="normal",EL$35,EL$34)-$G15)^2)/(2*($H15^2)))))</f>
        <v>-2.3070133403894237</v>
      </c>
      <c r="EM45" s="1">
        <f t="shared" si="259"/>
        <v>-2.3118261263303501</v>
      </c>
      <c r="EN45" s="1">
        <f t="shared" si="259"/>
        <v>-2.3166300987036426</v>
      </c>
      <c r="EO45" s="1">
        <f t="shared" si="259"/>
        <v>-2.3214252864981146</v>
      </c>
      <c r="EP45" s="1">
        <f t="shared" si="259"/>
        <v>-2.3262117186811753</v>
      </c>
      <c r="EQ45" s="1">
        <f t="shared" si="259"/>
        <v>-2.3309894241953804</v>
      </c>
      <c r="ER45" s="1">
        <f t="shared" si="259"/>
        <v>-2.3357584319551066</v>
      </c>
      <c r="ES45" s="1">
        <f t="shared" si="259"/>
        <v>-2.3405187708433512</v>
      </c>
      <c r="ET45" s="1">
        <f t="shared" si="259"/>
        <v>-2.3452704697086468</v>
      </c>
      <c r="EU45" s="1">
        <f t="shared" si="259"/>
        <v>-2.3500135573620957</v>
      </c>
      <c r="EV45" s="1">
        <f t="shared" si="259"/>
        <v>-2.3547480625745107</v>
      </c>
      <c r="EW45" s="1">
        <f t="shared" si="259"/>
        <v>-2.3594740140736676</v>
      </c>
      <c r="EX45" s="1">
        <f t="shared" si="259"/>
        <v>-2.3641914405416582</v>
      </c>
      <c r="EY45" s="1">
        <f t="shared" si="259"/>
        <v>-2.3689003706123462</v>
      </c>
      <c r="EZ45" s="1">
        <f t="shared" si="259"/>
        <v>-2.3736008328689184</v>
      </c>
      <c r="FA45" s="1">
        <f t="shared" si="259"/>
        <v>-2.3782928558415342</v>
      </c>
      <c r="FB45" s="1">
        <f t="shared" si="259"/>
        <v>-2.3829764680050625</v>
      </c>
      <c r="FC45" s="1">
        <f t="shared" si="259"/>
        <v>-2.3876516977769069</v>
      </c>
      <c r="FD45" s="1">
        <f t="shared" si="259"/>
        <v>-2.3923185735149195</v>
      </c>
      <c r="FE45" s="1">
        <f t="shared" si="259"/>
        <v>-2.3969771235153963</v>
      </c>
      <c r="FF45" s="1">
        <f t="shared" si="259"/>
        <v>-2.4016273760111488</v>
      </c>
      <c r="FG45" s="1">
        <f t="shared" si="259"/>
        <v>-2.4062693591696607</v>
      </c>
      <c r="FH45" s="1">
        <f t="shared" si="259"/>
        <v>-2.4109031010913107</v>
      </c>
      <c r="FI45" s="1">
        <f t="shared" si="259"/>
        <v>-2.4155286298076768</v>
      </c>
      <c r="FJ45" s="1">
        <f t="shared" si="259"/>
        <v>-2.4201459732799044</v>
      </c>
      <c r="FK45" s="1">
        <f t="shared" si="259"/>
        <v>-2.4247551593971446</v>
      </c>
      <c r="FL45" s="1">
        <f t="shared" si="259"/>
        <v>-2.4293562159750595</v>
      </c>
      <c r="FM45" s="1">
        <f t="shared" si="259"/>
        <v>-2.4339491707543899</v>
      </c>
      <c r="FN45" s="1">
        <f t="shared" si="259"/>
        <v>-2.4385340513995848</v>
      </c>
      <c r="FO45" s="1">
        <f t="shared" si="259"/>
        <v>-2.4431108854974899</v>
      </c>
      <c r="FP45" s="1">
        <f t="shared" si="259"/>
        <v>-2.4476797005560988</v>
      </c>
      <c r="FQ45" s="1">
        <f t="shared" si="259"/>
        <v>-2.4522405240033525</v>
      </c>
      <c r="FR45" s="1">
        <f t="shared" si="259"/>
        <v>-2.4567933831859969</v>
      </c>
      <c r="FS45" s="1">
        <f t="shared" si="259"/>
        <v>-2.4613383053684985</v>
      </c>
      <c r="FT45" s="1">
        <f t="shared" si="259"/>
        <v>-2.4658753177319959</v>
      </c>
      <c r="FU45" s="1">
        <f t="shared" si="259"/>
        <v>-2.4704044473733195</v>
      </c>
      <c r="FV45" s="1">
        <f t="shared" si="259"/>
        <v>-2.4749257213040416</v>
      </c>
      <c r="FW45" s="1">
        <f t="shared" si="259"/>
        <v>-2.479439166449585</v>
      </c>
      <c r="FX45" s="1">
        <f t="shared" si="259"/>
        <v>-2.4839448096483689</v>
      </c>
      <c r="FY45" s="1">
        <f t="shared" si="259"/>
        <v>-2.4884426776510007</v>
      </c>
      <c r="FZ45" s="1">
        <f t="shared" si="259"/>
        <v>-2.4929327971195101</v>
      </c>
      <c r="GA45" s="1">
        <f t="shared" si="259"/>
        <v>-2.4974151946266208</v>
      </c>
      <c r="GB45" s="1">
        <f t="shared" si="259"/>
        <v>-2.501889896655066</v>
      </c>
      <c r="GC45" s="1">
        <f t="shared" si="259"/>
        <v>-2.506356929596937</v>
      </c>
      <c r="GD45" s="1">
        <f t="shared" si="259"/>
        <v>-2.5108163197530717</v>
      </c>
      <c r="GE45" s="1">
        <f t="shared" si="259"/>
        <v>-2.5152680933324771</v>
      </c>
      <c r="GF45" s="1">
        <f t="shared" si="259"/>
        <v>-2.5197122764517843</v>
      </c>
      <c r="GG45" s="1">
        <f t="shared" si="259"/>
        <v>-2.5241488951347444</v>
      </c>
      <c r="GH45" s="1">
        <f t="shared" si="259"/>
        <v>-2.5285779753117437</v>
      </c>
      <c r="GI45" s="1">
        <f t="shared" si="259"/>
        <v>-2.5329995428193648</v>
      </c>
      <c r="GJ45" s="1">
        <f t="shared" si="259"/>
        <v>-2.5374136233999636</v>
      </c>
      <c r="GK45" s="1">
        <f t="shared" si="259"/>
        <v>-2.541820242701287</v>
      </c>
      <c r="GL45" s="1">
        <f t="shared" si="259"/>
        <v>-2.546219426276112</v>
      </c>
      <c r="GM45" s="1">
        <f t="shared" si="259"/>
        <v>-2.5506111995819141</v>
      </c>
      <c r="GN45" s="1">
        <f t="shared" si="259"/>
        <v>-2.5549955879805619</v>
      </c>
      <c r="GO45" s="1">
        <f t="shared" si="259"/>
        <v>-2.5593726167380377</v>
      </c>
      <c r="GP45" s="1">
        <f t="shared" si="259"/>
        <v>-2.5637423110241824</v>
      </c>
      <c r="GQ45" s="1">
        <f t="shared" si="259"/>
        <v>-2.5681046959124618</v>
      </c>
      <c r="GR45" s="1">
        <f t="shared" si="259"/>
        <v>-2.5724597963797637</v>
      </c>
      <c r="GS45" s="1">
        <f t="shared" si="259"/>
        <v>-2.576807637306207</v>
      </c>
      <c r="GT45" s="1">
        <f t="shared" si="259"/>
        <v>-2.5811482434749791</v>
      </c>
      <c r="GU45" s="1">
        <f t="shared" si="259"/>
        <v>-2.5854816395721931</v>
      </c>
      <c r="GV45" s="1">
        <f t="shared" si="259"/>
        <v>-2.5898078501867627</v>
      </c>
      <c r="GW45" s="1">
        <f t="shared" si="259"/>
        <v>-2.5941268998103015</v>
      </c>
      <c r="GX45" s="1">
        <f t="shared" ref="GX45:JI45" si="260">IF(OR($G15="",$H15=""),"",IF($D$2="","",IF($D$2="normal",0,-LN(GX$35))-LN($H15)-(((IF($D$2="normal",GX$35,GX$34)-$G15)^2)/(2*($H15^2)))))</f>
        <v>-2.5984388128370339</v>
      </c>
      <c r="GY45" s="1">
        <f t="shared" si="260"/>
        <v>-2.6027436135637321</v>
      </c>
      <c r="GZ45" s="1">
        <f t="shared" si="260"/>
        <v>-2.607041326189663</v>
      </c>
      <c r="HA45" s="1">
        <f t="shared" si="260"/>
        <v>-2.611331974816562</v>
      </c>
      <c r="HB45" s="1">
        <f t="shared" si="260"/>
        <v>-2.6156155834486108</v>
      </c>
      <c r="HC45" s="1">
        <f t="shared" si="260"/>
        <v>-2.6198921759924403</v>
      </c>
      <c r="HD45" s="1">
        <f t="shared" si="260"/>
        <v>-2.6241617762571474</v>
      </c>
      <c r="HE45" s="1">
        <f t="shared" si="260"/>
        <v>-2.6284244079543222</v>
      </c>
      <c r="HF45" s="1">
        <f t="shared" si="260"/>
        <v>-2.6326800946980953</v>
      </c>
      <c r="HG45" s="1">
        <f t="shared" si="260"/>
        <v>-2.6369288600051948</v>
      </c>
      <c r="HH45" s="1">
        <f t="shared" si="260"/>
        <v>-2.6411707272950169</v>
      </c>
      <c r="HI45" s="1">
        <f t="shared" si="260"/>
        <v>-2.6454057198897138</v>
      </c>
      <c r="HJ45" s="1">
        <f t="shared" si="260"/>
        <v>-2.6496338610142858</v>
      </c>
      <c r="HK45" s="1">
        <f t="shared" si="260"/>
        <v>-2.653855173796694</v>
      </c>
      <c r="HL45" s="1">
        <f t="shared" si="260"/>
        <v>-2.6580696812679783</v>
      </c>
      <c r="HM45" s="1">
        <f t="shared" si="260"/>
        <v>-2.6622774063623904</v>
      </c>
      <c r="HN45" s="1">
        <f t="shared" si="260"/>
        <v>-2.6664783719175356</v>
      </c>
      <c r="HO45" s="1">
        <f t="shared" si="260"/>
        <v>-2.6706726006745249</v>
      </c>
      <c r="HP45" s="1">
        <f t="shared" si="260"/>
        <v>-2.6748601152781371</v>
      </c>
      <c r="HQ45" s="1">
        <f t="shared" si="260"/>
        <v>-2.6790409382769926</v>
      </c>
      <c r="HR45" s="1">
        <f t="shared" si="260"/>
        <v>-2.6832150921237332</v>
      </c>
      <c r="HS45" s="1">
        <f t="shared" si="260"/>
        <v>-2.6873825991752125</v>
      </c>
      <c r="HT45" s="1">
        <f t="shared" si="260"/>
        <v>-2.6915434816926953</v>
      </c>
      <c r="HU45" s="1">
        <f t="shared" si="260"/>
        <v>-2.6956977618420641</v>
      </c>
      <c r="HV45" s="1">
        <f t="shared" si="260"/>
        <v>-2.6998454616940357</v>
      </c>
      <c r="HW45" s="1">
        <f t="shared" si="260"/>
        <v>-2.7039866032243811</v>
      </c>
      <c r="HX45" s="1">
        <f t="shared" si="260"/>
        <v>-2.7081212083141577</v>
      </c>
      <c r="HY45" s="1">
        <f t="shared" si="260"/>
        <v>-2.7122492987499442</v>
      </c>
      <c r="HZ45" s="1">
        <f t="shared" si="260"/>
        <v>-2.7163708962240878</v>
      </c>
      <c r="IA45" s="1">
        <f t="shared" si="260"/>
        <v>-2.720486022334951</v>
      </c>
      <c r="IB45" s="1">
        <f t="shared" si="260"/>
        <v>-2.7245946985871705</v>
      </c>
      <c r="IC45" s="1">
        <f t="shared" si="260"/>
        <v>-2.7286969463919175</v>
      </c>
      <c r="ID45" s="1">
        <f t="shared" si="260"/>
        <v>-2.7327927870671691</v>
      </c>
      <c r="IE45" s="1">
        <f t="shared" si="260"/>
        <v>-2.7368822418379795</v>
      </c>
      <c r="IF45" s="1">
        <f t="shared" si="260"/>
        <v>-2.7409653318367608</v>
      </c>
      <c r="IG45" s="1">
        <f t="shared" si="260"/>
        <v>-2.7450420781035643</v>
      </c>
      <c r="IH45" s="1">
        <f t="shared" si="260"/>
        <v>-2.749112501586374</v>
      </c>
      <c r="II45" s="1">
        <f t="shared" si="260"/>
        <v>-2.753176623141397</v>
      </c>
      <c r="IJ45" s="1">
        <f t="shared" si="260"/>
        <v>-2.7572344635333614</v>
      </c>
      <c r="IK45" s="1">
        <f t="shared" si="260"/>
        <v>-2.7612860434358222</v>
      </c>
      <c r="IL45" s="1">
        <f t="shared" si="260"/>
        <v>-2.7653313834314623</v>
      </c>
      <c r="IM45" s="1">
        <f t="shared" si="260"/>
        <v>-2.7693705040124068</v>
      </c>
      <c r="IN45" s="1">
        <f t="shared" si="260"/>
        <v>-2.7734034255805362</v>
      </c>
      <c r="IO45" s="1">
        <f t="shared" si="260"/>
        <v>-2.7774301684478027</v>
      </c>
      <c r="IP45" s="1">
        <f t="shared" si="260"/>
        <v>-2.7814507528365504</v>
      </c>
      <c r="IQ45" s="1">
        <f t="shared" si="260"/>
        <v>-2.7854651988798413</v>
      </c>
      <c r="IR45" s="1">
        <f t="shared" si="260"/>
        <v>-2.7894735266217818</v>
      </c>
      <c r="IS45" s="1">
        <f t="shared" si="260"/>
        <v>-2.7934757560178509</v>
      </c>
      <c r="IT45" s="1">
        <f t="shared" si="260"/>
        <v>-2.797471906935233</v>
      </c>
      <c r="IU45" s="1">
        <f t="shared" si="260"/>
        <v>-2.8014619991531546</v>
      </c>
      <c r="IV45" s="1">
        <f t="shared" si="260"/>
        <v>-2.8054460523632194</v>
      </c>
      <c r="IW45" s="1">
        <f t="shared" si="260"/>
        <v>-2.8094240861697508</v>
      </c>
      <c r="IX45" s="1">
        <f t="shared" si="260"/>
        <v>-2.8133961200901316</v>
      </c>
      <c r="IY45" s="1">
        <f t="shared" si="260"/>
        <v>-2.8173621735551477</v>
      </c>
      <c r="IZ45" s="1">
        <f t="shared" si="260"/>
        <v>-2.8213222659093358</v>
      </c>
      <c r="JA45" s="1">
        <f t="shared" si="260"/>
        <v>-2.8252764164113291</v>
      </c>
      <c r="JB45" s="1">
        <f t="shared" si="260"/>
        <v>-2.8292246442342091</v>
      </c>
      <c r="JC45" s="1">
        <f t="shared" si="260"/>
        <v>-2.8331669684658527</v>
      </c>
      <c r="JD45" s="1">
        <f t="shared" si="260"/>
        <v>-2.8371034081092872</v>
      </c>
      <c r="JE45" s="1">
        <f t="shared" si="260"/>
        <v>-2.8410339820830437</v>
      </c>
      <c r="JF45" s="1">
        <f t="shared" si="260"/>
        <v>-2.8449587092215096</v>
      </c>
      <c r="JG45" s="1">
        <f t="shared" si="260"/>
        <v>-2.8488776082752891</v>
      </c>
      <c r="JH45" s="1">
        <f t="shared" si="260"/>
        <v>-2.8527906979115549</v>
      </c>
      <c r="JI45" s="1">
        <f t="shared" si="260"/>
        <v>-2.8566979967144093</v>
      </c>
      <c r="JJ45" s="1">
        <f t="shared" ref="JJ45:LU45" si="261">IF(OR($G15="",$H15=""),"",IF($D$2="","",IF($D$2="normal",0,-LN(JJ$35))-LN($H15)-(((IF($D$2="normal",JJ$35,JJ$34)-$G15)^2)/(2*($H15^2)))))</f>
        <v>-2.8605995231852428</v>
      </c>
      <c r="JK45" s="1">
        <f t="shared" si="261"/>
        <v>-2.8644952957430925</v>
      </c>
      <c r="JL45" s="1">
        <f t="shared" si="261"/>
        <v>-2.868385332725004</v>
      </c>
      <c r="JM45" s="1">
        <f t="shared" si="261"/>
        <v>-2.8722696523863891</v>
      </c>
      <c r="JN45" s="1">
        <f t="shared" si="261"/>
        <v>-2.876148272901391</v>
      </c>
      <c r="JO45" s="1">
        <f t="shared" si="261"/>
        <v>-2.8800212123632449</v>
      </c>
      <c r="JP45" s="1">
        <f t="shared" si="261"/>
        <v>-2.883888488784637</v>
      </c>
      <c r="JQ45" s="1">
        <f t="shared" si="261"/>
        <v>-2.8877501200980724</v>
      </c>
      <c r="JR45" s="1">
        <f t="shared" si="261"/>
        <v>-2.8916061241562327</v>
      </c>
      <c r="JS45" s="1">
        <f t="shared" si="261"/>
        <v>-2.895456518732344</v>
      </c>
      <c r="JT45" s="1">
        <f t="shared" si="261"/>
        <v>-2.8993013215205323</v>
      </c>
      <c r="JU45" s="1">
        <f t="shared" si="261"/>
        <v>-2.9031405501361967</v>
      </c>
      <c r="JV45" s="1">
        <f t="shared" si="261"/>
        <v>-2.9069742221163626</v>
      </c>
      <c r="JW45" s="1">
        <f t="shared" si="261"/>
        <v>-2.910802354920051</v>
      </c>
      <c r="JX45" s="1">
        <f t="shared" si="261"/>
        <v>-2.9146249659286378</v>
      </c>
      <c r="JY45" s="1">
        <f t="shared" si="261"/>
        <v>-2.9184420724462177</v>
      </c>
      <c r="JZ45" s="1">
        <f t="shared" si="261"/>
        <v>-2.9222536916999675</v>
      </c>
      <c r="KA45" s="1">
        <f t="shared" si="261"/>
        <v>-2.9260598408405056</v>
      </c>
      <c r="KB45" s="1">
        <f t="shared" si="261"/>
        <v>-2.9298605369422552</v>
      </c>
      <c r="KC45" s="1">
        <f t="shared" si="261"/>
        <v>-2.9336557970038051</v>
      </c>
      <c r="KD45" s="1">
        <f t="shared" si="261"/>
        <v>-2.9374456379482718</v>
      </c>
      <c r="KE45" s="1">
        <f t="shared" si="261"/>
        <v>-2.9412300766236563</v>
      </c>
      <c r="KF45" s="1">
        <f t="shared" si="261"/>
        <v>-2.9450091298032084</v>
      </c>
      <c r="KG45" s="1">
        <f t="shared" si="261"/>
        <v>-2.9487828141857824</v>
      </c>
      <c r="KH45" s="1">
        <f t="shared" si="261"/>
        <v>-2.9525511463961975</v>
      </c>
      <c r="KI45" s="1">
        <f t="shared" si="261"/>
        <v>-2.9563141429855939</v>
      </c>
      <c r="KJ45" s="1">
        <f t="shared" si="261"/>
        <v>-2.960071820431792</v>
      </c>
      <c r="KK45" s="1">
        <f t="shared" si="261"/>
        <v>-2.9638241951396491</v>
      </c>
      <c r="KL45" s="1">
        <f t="shared" si="261"/>
        <v>-2.9675712834414121</v>
      </c>
      <c r="KM45" s="1">
        <f t="shared" si="261"/>
        <v>-2.9713131015970751</v>
      </c>
      <c r="KN45" s="1">
        <f t="shared" si="261"/>
        <v>-2.9750496657947338</v>
      </c>
      <c r="KO45" s="1">
        <f t="shared" si="261"/>
        <v>-2.9787809921509361</v>
      </c>
      <c r="KP45" s="1">
        <f t="shared" si="261"/>
        <v>-2.9825070967110374</v>
      </c>
      <c r="KQ45" s="1">
        <f t="shared" si="261"/>
        <v>-2.9862279954495499</v>
      </c>
      <c r="KR45" s="1">
        <f t="shared" si="261"/>
        <v>-2.9899437042704937</v>
      </c>
      <c r="KS45" s="1">
        <f t="shared" si="261"/>
        <v>-2.9936542390077485</v>
      </c>
      <c r="KT45" s="1">
        <f t="shared" si="261"/>
        <v>-2.9973596154253972</v>
      </c>
      <c r="KU45" s="1">
        <f t="shared" si="261"/>
        <v>-3.0010598492180787</v>
      </c>
      <c r="KV45" s="1">
        <f t="shared" si="261"/>
        <v>-3.0047549560113298</v>
      </c>
      <c r="KW45" s="1">
        <f t="shared" si="261"/>
        <v>-3.0084449513619349</v>
      </c>
      <c r="KX45" s="1">
        <f t="shared" si="261"/>
        <v>-3.0121298507582663</v>
      </c>
      <c r="KY45" s="1">
        <f t="shared" si="261"/>
        <v>-3.0158096696206318</v>
      </c>
      <c r="KZ45" s="1">
        <f t="shared" si="261"/>
        <v>-3.01948442330161</v>
      </c>
      <c r="LA45" s="1">
        <f t="shared" si="261"/>
        <v>-3.0231541270863995</v>
      </c>
      <c r="LB45" s="1">
        <f t="shared" si="261"/>
        <v>-3.0268187961931519</v>
      </c>
      <c r="LC45" s="1">
        <f t="shared" si="261"/>
        <v>-3.0304784457733143</v>
      </c>
      <c r="LD45" s="1">
        <f t="shared" si="261"/>
        <v>-3.0341330909119648</v>
      </c>
      <c r="LE45" s="1">
        <f t="shared" si="261"/>
        <v>-3.0377827466281486</v>
      </c>
      <c r="LF45" s="1">
        <f t="shared" si="261"/>
        <v>-3.0414274278752149</v>
      </c>
      <c r="LG45" s="1">
        <f t="shared" si="261"/>
        <v>-3.0450671495411465</v>
      </c>
      <c r="LH45" s="1">
        <f t="shared" si="261"/>
        <v>-3.0487019264488984</v>
      </c>
      <c r="LI45" s="1">
        <f t="shared" si="261"/>
        <v>-3.0523317733567219</v>
      </c>
      <c r="LJ45" s="1">
        <f t="shared" si="261"/>
        <v>-3.0559567049584992</v>
      </c>
      <c r="LK45" s="1">
        <f t="shared" si="261"/>
        <v>-3.0595767358840709</v>
      </c>
      <c r="LL45" s="1">
        <f t="shared" si="261"/>
        <v>-3.0631918806995619</v>
      </c>
      <c r="LM45" s="1">
        <f t="shared" si="261"/>
        <v>-3.0668021539077097</v>
      </c>
      <c r="LN45" s="1">
        <f t="shared" si="261"/>
        <v>-3.0704075699481859</v>
      </c>
      <c r="LO45" s="1">
        <f t="shared" si="261"/>
        <v>-3.0740081431979216</v>
      </c>
      <c r="LP45" s="1">
        <f t="shared" si="261"/>
        <v>-3.0776038879714296</v>
      </c>
      <c r="LQ45" s="1">
        <f t="shared" si="261"/>
        <v>-3.0811948185211224</v>
      </c>
      <c r="LR45" s="1">
        <f t="shared" si="261"/>
        <v>-3.0847809490376354</v>
      </c>
      <c r="LS45" s="1">
        <f t="shared" si="261"/>
        <v>-3.0883622936501389</v>
      </c>
      <c r="LT45" s="1">
        <f t="shared" si="261"/>
        <v>-3.0919388664266609</v>
      </c>
      <c r="LU45" s="1">
        <f t="shared" si="261"/>
        <v>-3.0955106813743982</v>
      </c>
      <c r="LV45" s="1">
        <f t="shared" ref="LV45:OG45" si="262">IF(OR($G15="",$H15=""),"",IF($D$2="","",IF($D$2="normal",0,-LN(LV$35))-LN($H15)-(((IF($D$2="normal",LV$35,LV$34)-$G15)^2)/(2*($H15^2)))))</f>
        <v>-3.0990777524400306</v>
      </c>
      <c r="LW45" s="1">
        <f t="shared" si="262"/>
        <v>-3.1026400935100336</v>
      </c>
      <c r="LX45" s="1">
        <f t="shared" si="262"/>
        <v>-3.1061977184109884</v>
      </c>
      <c r="LY45" s="1">
        <f t="shared" si="262"/>
        <v>-3.1097506409098936</v>
      </c>
      <c r="LZ45" s="1">
        <f t="shared" si="262"/>
        <v>-3.113298874714471</v>
      </c>
      <c r="MA45" s="1">
        <f t="shared" si="262"/>
        <v>-3.1168424334734719</v>
      </c>
      <c r="MB45" s="1">
        <f t="shared" si="262"/>
        <v>-3.1203813307769837</v>
      </c>
      <c r="MC45" s="1">
        <f t="shared" si="262"/>
        <v>-3.1239155801567331</v>
      </c>
      <c r="MD45" s="1">
        <f t="shared" si="262"/>
        <v>-3.1274451950863891</v>
      </c>
      <c r="ME45" s="1">
        <f t="shared" si="262"/>
        <v>-3.1309701889818622</v>
      </c>
      <c r="MF45" s="1">
        <f t="shared" si="262"/>
        <v>-3.1344905752016041</v>
      </c>
      <c r="MG45" s="1">
        <f t="shared" si="262"/>
        <v>-3.1380063670469101</v>
      </c>
      <c r="MH45" s="1">
        <f t="shared" si="262"/>
        <v>-3.1415175777622064</v>
      </c>
      <c r="MI45" s="1">
        <f t="shared" si="262"/>
        <v>-3.1450242205353565</v>
      </c>
      <c r="MJ45" s="1">
        <f t="shared" si="262"/>
        <v>-3.1485263084979449</v>
      </c>
      <c r="MK45" s="1">
        <f t="shared" si="262"/>
        <v>-3.1520238547255759</v>
      </c>
      <c r="ML45" s="1">
        <f t="shared" si="262"/>
        <v>-3.1555168722381626</v>
      </c>
      <c r="MM45" s="1">
        <f t="shared" si="262"/>
        <v>-3.1590053740002149</v>
      </c>
      <c r="MN45" s="1">
        <f t="shared" si="262"/>
        <v>-3.1624893729211281</v>
      </c>
      <c r="MO45" s="1">
        <f t="shared" si="262"/>
        <v>-3.1659688818554721</v>
      </c>
      <c r="MP45" s="1">
        <f t="shared" si="262"/>
        <v>-3.1694439136032715</v>
      </c>
      <c r="MQ45" s="1">
        <f t="shared" si="262"/>
        <v>-3.1729144809102934</v>
      </c>
      <c r="MR45" s="1">
        <f t="shared" si="262"/>
        <v>-3.176380596468328</v>
      </c>
      <c r="MS45" s="1">
        <f t="shared" si="262"/>
        <v>-3.1798422729154692</v>
      </c>
      <c r="MT45" s="1">
        <f t="shared" si="262"/>
        <v>-3.1832995228363936</v>
      </c>
      <c r="MU45" s="1">
        <f t="shared" si="262"/>
        <v>-3.1867523587626403</v>
      </c>
      <c r="MV45" s="1">
        <f t="shared" si="262"/>
        <v>-3.190200793172886</v>
      </c>
      <c r="MW45" s="1">
        <f t="shared" si="262"/>
        <v>-3.1936448384932175</v>
      </c>
      <c r="MX45" s="1">
        <f t="shared" si="262"/>
        <v>-3.1970845070974105</v>
      </c>
      <c r="MY45" s="1">
        <f t="shared" si="262"/>
        <v>-3.2005198113071991</v>
      </c>
      <c r="MZ45" s="1">
        <f t="shared" si="262"/>
        <v>-3.2039507633925455</v>
      </c>
      <c r="NA45" s="1">
        <f t="shared" si="262"/>
        <v>-3.2073773755719102</v>
      </c>
      <c r="NB45" s="1">
        <f t="shared" si="262"/>
        <v>-3.2107996600125217</v>
      </c>
      <c r="NC45" s="1">
        <f t="shared" si="262"/>
        <v>-3.2142176288306388</v>
      </c>
      <c r="ND45" s="1">
        <f t="shared" si="262"/>
        <v>-3.217631294091821</v>
      </c>
      <c r="NE45" s="1">
        <f t="shared" si="262"/>
        <v>-3.221040667811188</v>
      </c>
      <c r="NF45" s="1">
        <f t="shared" si="262"/>
        <v>-3.2244457619536835</v>
      </c>
      <c r="NG45" s="1">
        <f t="shared" si="262"/>
        <v>-3.2278465884343368</v>
      </c>
      <c r="NH45" s="1">
        <f t="shared" si="262"/>
        <v>-3.2312431591185202</v>
      </c>
      <c r="NI45" s="1">
        <f t="shared" si="262"/>
        <v>-3.2346354858222099</v>
      </c>
      <c r="NJ45" s="1">
        <f t="shared" si="262"/>
        <v>-3.2380235803122392</v>
      </c>
      <c r="NK45" s="1">
        <f t="shared" si="262"/>
        <v>-3.2414074543065579</v>
      </c>
      <c r="NL45" s="1">
        <f t="shared" si="262"/>
        <v>-3.244787119474482</v>
      </c>
      <c r="NM45" s="1">
        <f t="shared" si="262"/>
        <v>-3.2481625874369504</v>
      </c>
      <c r="NN45" s="1">
        <f t="shared" si="262"/>
        <v>-3.2515338697667708</v>
      </c>
      <c r="NO45" s="1">
        <f t="shared" si="262"/>
        <v>-3.2549009779888776</v>
      </c>
      <c r="NP45" s="1">
        <f t="shared" si="262"/>
        <v>-3.2582639235805702</v>
      </c>
      <c r="NQ45" s="1">
        <f t="shared" si="262"/>
        <v>-3.2616227179717674</v>
      </c>
      <c r="NR45" s="1">
        <f t="shared" si="262"/>
        <v>-3.2649773725452516</v>
      </c>
      <c r="NS45" s="1">
        <f t="shared" si="262"/>
        <v>-3.2683278986369131</v>
      </c>
      <c r="NT45" s="1">
        <f t="shared" si="262"/>
        <v>-3.2716743075359891</v>
      </c>
      <c r="NU45" s="1">
        <f t="shared" si="262"/>
        <v>-3.2750166104853116</v>
      </c>
      <c r="NV45" s="1">
        <f t="shared" si="262"/>
        <v>-3.278354818681545</v>
      </c>
      <c r="NW45" s="1">
        <f t="shared" si="262"/>
        <v>-3.2816889432754239</v>
      </c>
      <c r="NX45" s="1">
        <f t="shared" si="262"/>
        <v>-3.2850189953719919</v>
      </c>
      <c r="NY45" s="1">
        <f t="shared" si="262"/>
        <v>-3.2883449860308382</v>
      </c>
      <c r="NZ45" s="1">
        <f t="shared" si="262"/>
        <v>-3.2916669262663332</v>
      </c>
      <c r="OA45" s="1">
        <f t="shared" si="262"/>
        <v>-3.2949848270478603</v>
      </c>
      <c r="OB45" s="1">
        <f t="shared" si="262"/>
        <v>-3.2982986993000494</v>
      </c>
      <c r="OC45" s="1">
        <f t="shared" si="262"/>
        <v>-3.3016085539030087</v>
      </c>
      <c r="OD45" s="1">
        <f t="shared" si="262"/>
        <v>-3.3049144016925536</v>
      </c>
      <c r="OE45" s="1">
        <f t="shared" si="262"/>
        <v>-3.3082162534604347</v>
      </c>
      <c r="OF45" s="1">
        <f t="shared" si="262"/>
        <v>-3.311514119954567</v>
      </c>
      <c r="OG45" s="1">
        <f t="shared" si="262"/>
        <v>-3.3148080118792551</v>
      </c>
      <c r="OH45" s="1">
        <f t="shared" ref="OH45:QS45" si="263">IF(OR($G15="",$H15=""),"",IF($D$2="","",IF($D$2="normal",0,-LN(OH$35))-LN($H15)-(((IF($D$2="normal",OH$35,OH$34)-$G15)^2)/(2*($H15^2)))))</f>
        <v>-3.3180979398954142</v>
      </c>
      <c r="OI45" s="1">
        <f t="shared" si="263"/>
        <v>-3.3213839146208013</v>
      </c>
      <c r="OJ45" s="1">
        <f t="shared" si="263"/>
        <v>-3.3246659466302293</v>
      </c>
      <c r="OK45" s="1">
        <f t="shared" si="263"/>
        <v>-3.3279440464557943</v>
      </c>
      <c r="OL45" s="1">
        <f t="shared" si="263"/>
        <v>-3.3312182245870896</v>
      </c>
      <c r="OM45" s="1">
        <f t="shared" si="263"/>
        <v>-3.3344884914714292</v>
      </c>
      <c r="ON45" s="1">
        <f t="shared" si="263"/>
        <v>-3.3377548575140601</v>
      </c>
      <c r="OO45" s="1">
        <f t="shared" si="263"/>
        <v>-3.3410173330783852</v>
      </c>
      <c r="OP45" s="1">
        <f t="shared" si="263"/>
        <v>-3.3442759284861689</v>
      </c>
      <c r="OQ45" s="1">
        <f t="shared" si="263"/>
        <v>-3.3475306540177594</v>
      </c>
      <c r="OR45" s="1">
        <f t="shared" si="263"/>
        <v>-3.3507815199122923</v>
      </c>
      <c r="OS45" s="1">
        <f t="shared" si="263"/>
        <v>-3.3540285363679114</v>
      </c>
      <c r="OT45" s="1">
        <f t="shared" si="263"/>
        <v>-3.3572717135419698</v>
      </c>
      <c r="OU45" s="1">
        <f t="shared" si="263"/>
        <v>-3.3605110615512435</v>
      </c>
      <c r="OV45" s="1">
        <f t="shared" si="263"/>
        <v>-3.3637465904721364</v>
      </c>
      <c r="OW45" s="1">
        <f t="shared" si="263"/>
        <v>-3.3669783103408908</v>
      </c>
      <c r="OX45" s="1">
        <f t="shared" si="263"/>
        <v>-3.3702062311537846</v>
      </c>
      <c r="OY45" s="1">
        <f t="shared" si="263"/>
        <v>-3.3734303628673454</v>
      </c>
      <c r="OZ45" s="1">
        <f t="shared" si="263"/>
        <v>-3.3766507153985428</v>
      </c>
      <c r="PA45" s="1">
        <f t="shared" si="263"/>
        <v>-3.3798672986249993</v>
      </c>
      <c r="PB45" s="1">
        <f t="shared" si="263"/>
        <v>-3.3830801223851843</v>
      </c>
      <c r="PC45" s="1">
        <f t="shared" si="263"/>
        <v>-3.3862891964786161</v>
      </c>
      <c r="PD45" s="1">
        <f t="shared" si="263"/>
        <v>-3.3894945306660591</v>
      </c>
      <c r="PE45" s="1">
        <f t="shared" si="263"/>
        <v>-3.3926961346697215</v>
      </c>
      <c r="PF45" s="1">
        <f t="shared" si="263"/>
        <v>-3.3958940181734505</v>
      </c>
      <c r="PG45" s="1">
        <f t="shared" si="263"/>
        <v>-3.3990881908229302</v>
      </c>
      <c r="PH45" s="1">
        <f t="shared" si="263"/>
        <v>-3.4022786622258678</v>
      </c>
      <c r="PI45" s="1">
        <f t="shared" si="263"/>
        <v>-3.4054654419521944</v>
      </c>
      <c r="PJ45" s="1">
        <f t="shared" si="263"/>
        <v>-3.4086485395342514</v>
      </c>
      <c r="PK45" s="1">
        <f t="shared" si="263"/>
        <v>-3.4118279644669816</v>
      </c>
      <c r="PL45" s="1">
        <f t="shared" si="263"/>
        <v>-3.4150037262081203</v>
      </c>
      <c r="PM45" s="1">
        <f t="shared" si="263"/>
        <v>-3.4181758341783817</v>
      </c>
      <c r="PN45" s="1">
        <f t="shared" si="263"/>
        <v>-3.4213442977616442</v>
      </c>
      <c r="PO45" s="1">
        <f t="shared" si="263"/>
        <v>-3.4245091263051428</v>
      </c>
      <c r="PP45" s="1">
        <f t="shared" si="263"/>
        <v>-3.4276703291196444</v>
      </c>
      <c r="PQ45" s="1">
        <f t="shared" si="263"/>
        <v>-3.4308279154796404</v>
      </c>
      <c r="PR45" s="1">
        <f t="shared" si="263"/>
        <v>-3.4339818946235239</v>
      </c>
      <c r="PS45" s="1">
        <f t="shared" si="263"/>
        <v>-3.4371322757537737</v>
      </c>
      <c r="PT45" s="1">
        <f t="shared" si="263"/>
        <v>-3.4402790680371358</v>
      </c>
      <c r="PU45" s="1">
        <f t="shared" si="263"/>
        <v>-3.4434222806047994</v>
      </c>
      <c r="PV45" s="1">
        <f t="shared" si="263"/>
        <v>-3.4465619225525796</v>
      </c>
      <c r="PW45" s="1">
        <f t="shared" si="263"/>
        <v>-3.449698002941092</v>
      </c>
      <c r="PX45" s="1">
        <f t="shared" si="263"/>
        <v>-3.4528305307959304</v>
      </c>
      <c r="PY45" s="1">
        <f t="shared" si="263"/>
        <v>-3.4559595151078417</v>
      </c>
      <c r="PZ45" s="1">
        <f t="shared" si="263"/>
        <v>-3.4590849648329018</v>
      </c>
      <c r="QA45" s="1">
        <f t="shared" si="263"/>
        <v>-3.4622068888926867</v>
      </c>
      <c r="QB45" s="1">
        <f t="shared" si="263"/>
        <v>-3.4653252961744463</v>
      </c>
      <c r="QC45" s="1">
        <f t="shared" si="263"/>
        <v>-3.4684401955312776</v>
      </c>
      <c r="QD45" s="1">
        <f t="shared" si="263"/>
        <v>-3.47155159578229</v>
      </c>
      <c r="QE45" s="1">
        <f t="shared" si="263"/>
        <v>-3.4746595057127809</v>
      </c>
      <c r="QF45" s="1">
        <f t="shared" si="263"/>
        <v>-3.4777639340744009</v>
      </c>
      <c r="QG45" s="1">
        <f t="shared" si="263"/>
        <v>-3.48086488958532</v>
      </c>
      <c r="QH45" s="1">
        <f t="shared" si="263"/>
        <v>-3.4839623809303966</v>
      </c>
      <c r="QI45" s="1">
        <f t="shared" si="263"/>
        <v>-3.4870564167613436</v>
      </c>
      <c r="QJ45" s="1">
        <f t="shared" si="263"/>
        <v>-3.49014700569689</v>
      </c>
      <c r="QK45" s="1">
        <f t="shared" si="263"/>
        <v>-3.4932341563229476</v>
      </c>
      <c r="QL45" s="1">
        <f t="shared" si="263"/>
        <v>-3.4963178771927725</v>
      </c>
      <c r="QM45" s="1">
        <f t="shared" si="263"/>
        <v>-3.4993981768271247</v>
      </c>
      <c r="QN45" s="1">
        <f t="shared" si="263"/>
        <v>-3.5024750637144328</v>
      </c>
      <c r="QO45" s="1">
        <f t="shared" si="263"/>
        <v>-3.5055485463109521</v>
      </c>
      <c r="QP45" s="1">
        <f t="shared" si="263"/>
        <v>-3.5086186330409239</v>
      </c>
      <c r="QQ45" s="1">
        <f t="shared" si="263"/>
        <v>-3.5116853322967314</v>
      </c>
      <c r="QR45" s="1">
        <f t="shared" si="263"/>
        <v>-3.5147486524390605</v>
      </c>
      <c r="QS45" s="1">
        <f t="shared" si="263"/>
        <v>-3.5178086017970536</v>
      </c>
      <c r="QT45" s="1">
        <f t="shared" ref="QT45:ST45" si="264">IF(OR($G15="",$H15=""),"",IF($D$2="","",IF($D$2="normal",0,-LN(QT$35))-LN($H15)-(((IF($D$2="normal",QT$35,QT$34)-$G15)^2)/(2*($H15^2)))))</f>
        <v>-3.5208651886684663</v>
      </c>
      <c r="QU45" s="1">
        <f t="shared" si="264"/>
        <v>-3.5239184213198209</v>
      </c>
      <c r="QV45" s="1">
        <f t="shared" si="264"/>
        <v>-3.526968307986559</v>
      </c>
      <c r="QW45" s="1">
        <f t="shared" si="264"/>
        <v>-3.5300148568731955</v>
      </c>
      <c r="QX45" s="1">
        <f t="shared" si="264"/>
        <v>-3.5330580761534733</v>
      </c>
      <c r="QY45" s="1">
        <f t="shared" si="264"/>
        <v>-3.5360979739705072</v>
      </c>
      <c r="QZ45" s="1">
        <f t="shared" si="264"/>
        <v>-3.5391345584369387</v>
      </c>
      <c r="RA45" s="1">
        <f t="shared" si="264"/>
        <v>-3.5421678376350876</v>
      </c>
      <c r="RB45" s="1">
        <f t="shared" si="264"/>
        <v>-3.5451978196170919</v>
      </c>
      <c r="RC45" s="1">
        <f t="shared" si="264"/>
        <v>-3.5482245124050653</v>
      </c>
      <c r="RD45" s="1">
        <f t="shared" si="264"/>
        <v>-3.551247923991236</v>
      </c>
      <c r="RE45" s="1">
        <f t="shared" si="264"/>
        <v>-3.5542680623380951</v>
      </c>
      <c r="RF45" s="1">
        <f t="shared" si="264"/>
        <v>-3.5572849353785432</v>
      </c>
      <c r="RG45" s="1">
        <f t="shared" si="264"/>
        <v>-3.5602985510160332</v>
      </c>
      <c r="RH45" s="1">
        <f t="shared" si="264"/>
        <v>-3.5633089171247123</v>
      </c>
      <c r="RI45" s="1">
        <f t="shared" si="264"/>
        <v>-3.5663160415495665</v>
      </c>
      <c r="RJ45" s="1">
        <f t="shared" si="264"/>
        <v>-3.5693199321065605</v>
      </c>
      <c r="RK45" s="1">
        <f t="shared" si="264"/>
        <v>-3.5723205965827791</v>
      </c>
      <c r="RL45" s="1">
        <f t="shared" si="264"/>
        <v>-3.5753180427365687</v>
      </c>
      <c r="RM45" s="1">
        <f t="shared" si="264"/>
        <v>-3.5783122782976728</v>
      </c>
      <c r="RN45" s="1">
        <f t="shared" si="264"/>
        <v>-3.581303310967376</v>
      </c>
      <c r="RO45" s="1">
        <f t="shared" si="264"/>
        <v>-3.5842911484186351</v>
      </c>
      <c r="RP45" s="1">
        <f t="shared" si="264"/>
        <v>-3.5872757982962207</v>
      </c>
      <c r="RQ45" s="1">
        <f t="shared" si="264"/>
        <v>-3.5902572682168512</v>
      </c>
      <c r="RR45" s="1">
        <f t="shared" si="264"/>
        <v>-3.5932355657693282</v>
      </c>
      <c r="RS45" s="1">
        <f t="shared" si="264"/>
        <v>-3.596210698514672</v>
      </c>
      <c r="RT45" s="1">
        <f t="shared" si="264"/>
        <v>-3.5991826739862542</v>
      </c>
      <c r="RU45" s="1">
        <f t="shared" si="264"/>
        <v>-3.60215149968993</v>
      </c>
      <c r="RV45" s="1">
        <f t="shared" si="264"/>
        <v>-3.6051171831041713</v>
      </c>
      <c r="RW45" s="1">
        <f t="shared" si="264"/>
        <v>-3.6080797316802</v>
      </c>
      <c r="RX45" s="1">
        <f t="shared" si="264"/>
        <v>-3.6110391528421144</v>
      </c>
      <c r="RY45" s="1">
        <f t="shared" si="264"/>
        <v>-3.6139954539870223</v>
      </c>
      <c r="RZ45" s="1">
        <f t="shared" si="264"/>
        <v>-3.6169486424851693</v>
      </c>
      <c r="SA45" s="1">
        <f t="shared" si="264"/>
        <v>-3.6198987256800672</v>
      </c>
      <c r="SB45" s="1">
        <f t="shared" si="264"/>
        <v>-3.6228457108886221</v>
      </c>
      <c r="SC45" s="1">
        <f t="shared" si="264"/>
        <v>-3.6257896054012595</v>
      </c>
      <c r="SD45" s="1">
        <f t="shared" si="264"/>
        <v>-3.6287304164820533</v>
      </c>
      <c r="SE45" s="1">
        <f t="shared" si="264"/>
        <v>-3.6316681513688502</v>
      </c>
      <c r="SF45" s="1">
        <f t="shared" si="264"/>
        <v>-3.6346028172733935</v>
      </c>
      <c r="SG45" s="1">
        <f t="shared" si="264"/>
        <v>-3.6375344213814467</v>
      </c>
      <c r="SH45" s="1">
        <f t="shared" si="264"/>
        <v>-3.6404629708529215</v>
      </c>
      <c r="SI45" s="1">
        <f t="shared" si="264"/>
        <v>-3.6433884728219943</v>
      </c>
      <c r="SJ45" s="1">
        <f t="shared" si="264"/>
        <v>-3.6463109343972322</v>
      </c>
      <c r="SK45" s="1">
        <f t="shared" si="264"/>
        <v>-3.649230362661712</v>
      </c>
      <c r="SL45" s="1">
        <f t="shared" si="264"/>
        <v>-3.6521467646731445</v>
      </c>
      <c r="SM45" s="1">
        <f t="shared" si="264"/>
        <v>-3.6550601474639892</v>
      </c>
      <c r="SN45" s="1">
        <f t="shared" si="264"/>
        <v>-3.6579705180415765</v>
      </c>
      <c r="SO45" s="1">
        <f t="shared" si="264"/>
        <v>-3.6608778833882281</v>
      </c>
      <c r="SP45" s="1">
        <f t="shared" si="264"/>
        <v>-3.6637822504613702</v>
      </c>
      <c r="SQ45" s="1">
        <f t="shared" si="264"/>
        <v>-3.6666836261936537</v>
      </c>
      <c r="SR45" s="1">
        <f t="shared" si="264"/>
        <v>-3.6695820174930716</v>
      </c>
      <c r="SS45" s="1">
        <f t="shared" si="264"/>
        <v>-3.6724774312430726</v>
      </c>
      <c r="ST45" s="1">
        <f t="shared" si="264"/>
        <v>-3.6753698743026697</v>
      </c>
    </row>
    <row r="46" spans="7:514" x14ac:dyDescent="0.45">
      <c r="N46" s="65">
        <f t="shared" ref="N46:BY46" si="265">IF(OR($G16="",$H16=""),"",IF($D$2="","",IF($D$2="normal",0,-LN(N$35))-LN($H16)-(((IF($D$2="normal",N$35,N$34)-$G16)^2)/(2*($H16^2)))))</f>
        <v>-1.1651121899422514</v>
      </c>
      <c r="O46" s="1">
        <f t="shared" si="265"/>
        <v>-1.1651399322391678</v>
      </c>
      <c r="P46" s="1">
        <f t="shared" si="265"/>
        <v>-1.1653152840562391</v>
      </c>
      <c r="Q46" s="1">
        <f t="shared" si="265"/>
        <v>-1.1656346883270357</v>
      </c>
      <c r="R46" s="1">
        <f t="shared" si="265"/>
        <v>-1.1660946918960102</v>
      </c>
      <c r="S46" s="1">
        <f t="shared" si="265"/>
        <v>-1.1666919417852337</v>
      </c>
      <c r="T46" s="1">
        <f t="shared" si="265"/>
        <v>-1.1674231816215737</v>
      </c>
      <c r="U46" s="1">
        <f t="shared" si="265"/>
        <v>-1.1682852482162713</v>
      </c>
      <c r="V46" s="1">
        <f t="shared" si="265"/>
        <v>-1.1692750682893454</v>
      </c>
      <c r="W46" s="1">
        <f t="shared" si="265"/>
        <v>-1.1703896553316688</v>
      </c>
      <c r="X46" s="1">
        <f t="shared" si="265"/>
        <v>-1.1716261065979823</v>
      </c>
      <c r="Y46" s="1">
        <f t="shared" si="265"/>
        <v>-1.1729816002244668</v>
      </c>
      <c r="Z46" s="1">
        <f t="shared" si="265"/>
        <v>-1.1744533924648706</v>
      </c>
      <c r="AA46" s="1">
        <f t="shared" si="265"/>
        <v>-1.1760388150395031</v>
      </c>
      <c r="AB46" s="1">
        <f t="shared" si="265"/>
        <v>-1.1777352725917256</v>
      </c>
      <c r="AC46" s="1">
        <f t="shared" si="265"/>
        <v>-1.1795402402468591</v>
      </c>
      <c r="AD46" s="1">
        <f t="shared" si="265"/>
        <v>-1.1814512612687063</v>
      </c>
      <c r="AE46" s="1">
        <f t="shared" si="265"/>
        <v>-1.1834659448091345</v>
      </c>
      <c r="AF46" s="1">
        <f t="shared" si="265"/>
        <v>-1.18558196374642</v>
      </c>
      <c r="AG46" s="1">
        <f t="shared" si="265"/>
        <v>-1.1877970526082691</v>
      </c>
      <c r="AH46" s="1">
        <f t="shared" si="265"/>
        <v>-1.1901090055756562</v>
      </c>
      <c r="AI46" s="1">
        <f t="shared" si="265"/>
        <v>-1.1925156745638137</v>
      </c>
      <c r="AJ46" s="1">
        <f t="shared" si="265"/>
        <v>-1.1950149673768986</v>
      </c>
      <c r="AK46" s="1">
        <f t="shared" si="265"/>
        <v>-1.1976048459330439</v>
      </c>
      <c r="AL46" s="1">
        <f t="shared" si="265"/>
        <v>-1.2002833245566664</v>
      </c>
      <c r="AM46" s="1">
        <f t="shared" si="265"/>
        <v>-1.2030484683350617</v>
      </c>
      <c r="AN46" s="1">
        <f t="shared" si="265"/>
        <v>-1.2058983915364694</v>
      </c>
      <c r="AO46" s="1">
        <f t="shared" si="265"/>
        <v>-1.2088312560869308</v>
      </c>
      <c r="AP46" s="1">
        <f t="shared" si="265"/>
        <v>-1.2118452701033939</v>
      </c>
      <c r="AQ46" s="1">
        <f t="shared" si="265"/>
        <v>-1.2149386864806475</v>
      </c>
      <c r="AR46" s="1">
        <f t="shared" si="265"/>
        <v>-1.2181098015297833</v>
      </c>
      <c r="AS46" s="1">
        <f t="shared" si="265"/>
        <v>-1.2213569536660014</v>
      </c>
      <c r="AT46" s="1">
        <f t="shared" si="265"/>
        <v>-1.2246785221436729</v>
      </c>
      <c r="AU46" s="1">
        <f t="shared" si="265"/>
        <v>-1.2280729258366825</v>
      </c>
      <c r="AV46" s="1">
        <f t="shared" si="265"/>
        <v>-1.2315386220621616</v>
      </c>
      <c r="AW46" s="1">
        <f t="shared" si="265"/>
        <v>-1.2350741054458156</v>
      </c>
      <c r="AX46" s="1">
        <f t="shared" si="265"/>
        <v>-1.2386779068271345</v>
      </c>
      <c r="AY46" s="1">
        <f t="shared" si="265"/>
        <v>-1.2423485922028548</v>
      </c>
      <c r="AZ46" s="1">
        <f t="shared" si="265"/>
        <v>-1.2460847617071151</v>
      </c>
      <c r="BA46" s="1">
        <f t="shared" si="265"/>
        <v>-1.2498850486268276</v>
      </c>
      <c r="BB46" s="1">
        <f t="shared" si="265"/>
        <v>-1.2537481184508441</v>
      </c>
      <c r="BC46" s="1">
        <f t="shared" si="265"/>
        <v>-1.2576726679515713</v>
      </c>
      <c r="BD46" s="1">
        <f t="shared" si="265"/>
        <v>-1.2616574242977472</v>
      </c>
      <c r="BE46" s="1">
        <f t="shared" si="265"/>
        <v>-1.265701144197144</v>
      </c>
      <c r="BF46" s="1">
        <f t="shared" si="265"/>
        <v>-1.2698026130680291</v>
      </c>
      <c r="BG46" s="1">
        <f t="shared" si="265"/>
        <v>-1.2739606442382576</v>
      </c>
      <c r="BH46" s="1">
        <f t="shared" si="265"/>
        <v>-1.278174078170927</v>
      </c>
      <c r="BI46" s="1">
        <f t="shared" si="265"/>
        <v>-1.2824417817155669</v>
      </c>
      <c r="BJ46" s="1">
        <f t="shared" si="265"/>
        <v>-1.2867626473838891</v>
      </c>
      <c r="BK46" s="1">
        <f t="shared" si="265"/>
        <v>-1.291135592649155</v>
      </c>
      <c r="BL46" s="1">
        <f t="shared" si="265"/>
        <v>-1.29555955926827</v>
      </c>
      <c r="BM46" s="1">
        <f t="shared" si="265"/>
        <v>-1.3000335126257458</v>
      </c>
      <c r="BN46" s="1">
        <f t="shared" si="265"/>
        <v>-1.3045564410987092</v>
      </c>
      <c r="BO46" s="1">
        <f t="shared" si="265"/>
        <v>-1.3091273554421745</v>
      </c>
      <c r="BP46" s="1">
        <f t="shared" si="265"/>
        <v>-1.3137452881938274</v>
      </c>
      <c r="BQ46" s="1">
        <f t="shared" si="265"/>
        <v>-1.3184092930975986</v>
      </c>
      <c r="BR46" s="1">
        <f t="shared" si="265"/>
        <v>-1.3231184445453406</v>
      </c>
      <c r="BS46" s="1">
        <f t="shared" si="265"/>
        <v>-1.3278718370359444</v>
      </c>
      <c r="BT46" s="1">
        <f t="shared" si="265"/>
        <v>-1.332668584651266</v>
      </c>
      <c r="BU46" s="1">
        <f t="shared" si="265"/>
        <v>-1.3375078205482498</v>
      </c>
      <c r="BV46" s="1">
        <f t="shared" si="265"/>
        <v>-1.3423886964666758</v>
      </c>
      <c r="BW46" s="1">
        <f t="shared" si="265"/>
        <v>-1.3473103822519645</v>
      </c>
      <c r="BX46" s="1">
        <f t="shared" si="265"/>
        <v>-1.3522720653925089</v>
      </c>
      <c r="BY46" s="1">
        <f t="shared" si="265"/>
        <v>-1.357272950571017</v>
      </c>
      <c r="BZ46" s="1">
        <f t="shared" ref="BZ46:EK46" si="266">IF(OR($G16="",$H16=""),"",IF($D$2="","",IF($D$2="normal",0,-LN(BZ$35))-LN($H16)-(((IF($D$2="normal",BZ$35,BZ$34)-$G16)^2)/(2*($H16^2)))))</f>
        <v>-1.3623122592293753</v>
      </c>
      <c r="CA46" s="1">
        <f t="shared" si="266"/>
        <v>-1.3673892291465548</v>
      </c>
      <c r="CB46" s="1">
        <f t="shared" si="266"/>
        <v>-1.3725031140291144</v>
      </c>
      <c r="CC46" s="1">
        <f t="shared" si="266"/>
        <v>-1.3776531831138528</v>
      </c>
      <c r="CD46" s="1">
        <f t="shared" si="266"/>
        <v>-1.3828387207822015</v>
      </c>
      <c r="CE46" s="1">
        <f t="shared" si="266"/>
        <v>-1.3880590261859507</v>
      </c>
      <c r="CF46" s="1">
        <f t="shared" si="266"/>
        <v>-1.3933134128839209</v>
      </c>
      <c r="CG46" s="1">
        <f t="shared" si="266"/>
        <v>-1.3986012084892119</v>
      </c>
      <c r="CH46" s="1">
        <f t="shared" si="266"/>
        <v>-1.4039217543266687</v>
      </c>
      <c r="CI46" s="1">
        <f t="shared" si="266"/>
        <v>-1.4092744051002213</v>
      </c>
      <c r="CJ46" s="1">
        <f t="shared" si="266"/>
        <v>-1.4146585285697713</v>
      </c>
      <c r="CK46" s="1">
        <f t="shared" si="266"/>
        <v>-1.4200735052373015</v>
      </c>
      <c r="CL46" s="1">
        <f t="shared" si="266"/>
        <v>-1.4255187280419079</v>
      </c>
      <c r="CM46" s="1">
        <f t="shared" si="266"/>
        <v>-1.4309936020634597</v>
      </c>
      <c r="CN46" s="1">
        <f t="shared" si="266"/>
        <v>-1.4364975442345986</v>
      </c>
      <c r="CO46" s="1">
        <f t="shared" si="266"/>
        <v>-1.4420299830608132</v>
      </c>
      <c r="CP46" s="1">
        <f t="shared" si="266"/>
        <v>-1.4475903583483181</v>
      </c>
      <c r="CQ46" s="1">
        <f t="shared" si="266"/>
        <v>-1.4531781209394929</v>
      </c>
      <c r="CR46" s="1">
        <f t="shared" si="266"/>
        <v>-1.4587927324556307</v>
      </c>
      <c r="CS46" s="1">
        <f t="shared" si="266"/>
        <v>-1.464433665046764</v>
      </c>
      <c r="CT46" s="1">
        <f t="shared" si="266"/>
        <v>-1.4701004011483467</v>
      </c>
      <c r="CU46" s="1">
        <f t="shared" si="266"/>
        <v>-1.4757924332445673</v>
      </c>
      <c r="CV46" s="1">
        <f t="shared" si="266"/>
        <v>-1.481509263638088</v>
      </c>
      <c r="CW46" s="1">
        <f t="shared" si="266"/>
        <v>-1.4872504042260069</v>
      </c>
      <c r="CX46" s="1">
        <f t="shared" si="266"/>
        <v>-1.4930153762818479</v>
      </c>
      <c r="CY46" s="1">
        <f t="shared" si="266"/>
        <v>-1.4988037102433893</v>
      </c>
      <c r="CZ46" s="1">
        <f t="shared" si="266"/>
        <v>-1.5046149455061535</v>
      </c>
      <c r="DA46" s="1">
        <f t="shared" si="266"/>
        <v>-1.510448630222377</v>
      </c>
      <c r="DB46" s="1">
        <f t="shared" si="266"/>
        <v>-1.5163043211052969</v>
      </c>
      <c r="DC46" s="1">
        <f t="shared" si="266"/>
        <v>-1.5221815832385912</v>
      </c>
      <c r="DD46" s="1">
        <f t="shared" si="266"/>
        <v>-1.5280799898908104</v>
      </c>
      <c r="DE46" s="1">
        <f t="shared" si="266"/>
        <v>-1.5339991223346552</v>
      </c>
      <c r="DF46" s="1">
        <f t="shared" si="266"/>
        <v>-1.5399385696709498</v>
      </c>
      <c r="DG46" s="1">
        <f t="shared" si="266"/>
        <v>-1.5458979286571715</v>
      </c>
      <c r="DH46" s="1">
        <f t="shared" si="266"/>
        <v>-1.5518768035403978</v>
      </c>
      <c r="DI46" s="1">
        <f t="shared" si="266"/>
        <v>-1.5578748058945429</v>
      </c>
      <c r="DJ46" s="1">
        <f t="shared" si="266"/>
        <v>-1.5638915544617513</v>
      </c>
      <c r="DK46" s="1">
        <f t="shared" si="266"/>
        <v>-1.5699266749978291</v>
      </c>
      <c r="DL46" s="1">
        <f t="shared" si="266"/>
        <v>-1.575979800121595</v>
      </c>
      <c r="DM46" s="1">
        <f t="shared" si="266"/>
        <v>-1.5820505691680293</v>
      </c>
      <c r="DN46" s="1">
        <f t="shared" si="266"/>
        <v>-1.5881386280451188</v>
      </c>
      <c r="DO46" s="1">
        <f t="shared" si="266"/>
        <v>-1.5942436290942856</v>
      </c>
      <c r="DP46" s="1">
        <f t="shared" si="266"/>
        <v>-1.600365230954292</v>
      </c>
      <c r="DQ46" s="1">
        <f t="shared" si="266"/>
        <v>-1.606503098428532</v>
      </c>
      <c r="DR46" s="1">
        <f t="shared" si="266"/>
        <v>-1.6126569023555997</v>
      </c>
      <c r="DS46" s="1">
        <f t="shared" si="266"/>
        <v>-1.6188263194830499</v>
      </c>
      <c r="DT46" s="1">
        <f t="shared" si="266"/>
        <v>-1.6250110323442561</v>
      </c>
      <c r="DU46" s="1">
        <f t="shared" si="266"/>
        <v>-1.6312107291382785</v>
      </c>
      <c r="DV46" s="1">
        <f t="shared" si="266"/>
        <v>-1.6374251036126548</v>
      </c>
      <c r="DW46" s="1">
        <f t="shared" si="266"/>
        <v>-1.6436538549490389</v>
      </c>
      <c r="DX46" s="1">
        <f t="shared" si="266"/>
        <v>-1.6498966876515972</v>
      </c>
      <c r="DY46" s="1">
        <f t="shared" si="266"/>
        <v>-1.6561533114380937</v>
      </c>
      <c r="DZ46" s="1">
        <f t="shared" si="266"/>
        <v>-1.662423441133583</v>
      </c>
      <c r="EA46" s="1">
        <f t="shared" si="266"/>
        <v>-1.6687067965666476</v>
      </c>
      <c r="EB46" s="1">
        <f t="shared" si="266"/>
        <v>-1.675003102468098</v>
      </c>
      <c r="EC46" s="1">
        <f t="shared" si="266"/>
        <v>-1.6813120883720765</v>
      </c>
      <c r="ED46" s="1">
        <f t="shared" si="266"/>
        <v>-1.6876334885194961</v>
      </c>
      <c r="EE46" s="1">
        <f t="shared" si="266"/>
        <v>-1.6939670417637478</v>
      </c>
      <c r="EF46" s="1">
        <f t="shared" si="266"/>
        <v>-1.7003124914786232</v>
      </c>
      <c r="EG46" s="1">
        <f t="shared" si="266"/>
        <v>-1.7066695854683795</v>
      </c>
      <c r="EH46" s="1">
        <f t="shared" si="266"/>
        <v>-1.7130380758799033</v>
      </c>
      <c r="EI46" s="1">
        <f t="shared" si="266"/>
        <v>-1.7194177191169058</v>
      </c>
      <c r="EJ46" s="1">
        <f t="shared" si="266"/>
        <v>-1.7258082757560991</v>
      </c>
      <c r="EK46" s="1">
        <f t="shared" si="266"/>
        <v>-1.7322095104653026</v>
      </c>
      <c r="EL46" s="1">
        <f t="shared" ref="EL46:GW46" si="267">IF(OR($G16="",$H16=""),"",IF($D$2="","",IF($D$2="normal",0,-LN(EL$35))-LN($H16)-(((IF($D$2="normal",EL$35,EL$34)-$G16)^2)/(2*($H16^2)))))</f>
        <v>-1.7386211919234267</v>
      </c>
      <c r="EM46" s="1">
        <f t="shared" si="267"/>
        <v>-1.7450430927422822</v>
      </c>
      <c r="EN46" s="1">
        <f t="shared" si="267"/>
        <v>-1.7514749893901689</v>
      </c>
      <c r="EO46" s="1">
        <f t="shared" si="267"/>
        <v>-1.7579166621171995</v>
      </c>
      <c r="EP46" s="1">
        <f t="shared" si="267"/>
        <v>-1.7643678948823078</v>
      </c>
      <c r="EQ46" s="1">
        <f t="shared" si="267"/>
        <v>-1.7708284752819003</v>
      </c>
      <c r="ER46" s="1">
        <f t="shared" si="267"/>
        <v>-1.7772981944801103</v>
      </c>
      <c r="ES46" s="1">
        <f t="shared" si="267"/>
        <v>-1.7837768471406101</v>
      </c>
      <c r="ET46" s="1">
        <f t="shared" si="267"/>
        <v>-1.7902642313599415</v>
      </c>
      <c r="EU46" s="1">
        <f t="shared" si="267"/>
        <v>-1.796760148602325</v>
      </c>
      <c r="EV46" s="1">
        <f t="shared" si="267"/>
        <v>-1.8032644036359162</v>
      </c>
      <c r="EW46" s="1">
        <f t="shared" si="267"/>
        <v>-1.8097768044704605</v>
      </c>
      <c r="EX46" s="1">
        <f t="shared" si="267"/>
        <v>-1.8162971622963233</v>
      </c>
      <c r="EY46" s="1">
        <f t="shared" si="267"/>
        <v>-1.8228252914248506</v>
      </c>
      <c r="EZ46" s="1">
        <f t="shared" si="267"/>
        <v>-1.8293610092300321</v>
      </c>
      <c r="FA46" s="1">
        <f t="shared" si="267"/>
        <v>-1.8359041360914348</v>
      </c>
      <c r="FB46" s="1">
        <f t="shared" si="267"/>
        <v>-1.8424544953383726</v>
      </c>
      <c r="FC46" s="1">
        <f t="shared" si="267"/>
        <v>-1.849011913195276</v>
      </c>
      <c r="FD46" s="1">
        <f t="shared" si="267"/>
        <v>-1.855576218728247</v>
      </c>
      <c r="FE46" s="1">
        <f t="shared" si="267"/>
        <v>-1.8621472437927542</v>
      </c>
      <c r="FF46" s="1">
        <f t="shared" si="267"/>
        <v>-1.8687248229824462</v>
      </c>
      <c r="FG46" s="1">
        <f t="shared" si="267"/>
        <v>-1.8753087935790607</v>
      </c>
      <c r="FH46" s="1">
        <f t="shared" si="267"/>
        <v>-1.8818989955033898</v>
      </c>
      <c r="FI46" s="1">
        <f t="shared" si="267"/>
        <v>-1.8884952712672916</v>
      </c>
      <c r="FJ46" s="1">
        <f t="shared" si="267"/>
        <v>-1.8950974659267092</v>
      </c>
      <c r="FK46" s="1">
        <f t="shared" si="267"/>
        <v>-1.9017054270356772</v>
      </c>
      <c r="FL46" s="1">
        <f t="shared" si="267"/>
        <v>-1.9083190046012977</v>
      </c>
      <c r="FM46" s="1">
        <f t="shared" si="267"/>
        <v>-1.9149380510396501</v>
      </c>
      <c r="FN46" s="1">
        <f t="shared" si="267"/>
        <v>-1.921562421132625</v>
      </c>
      <c r="FO46" s="1">
        <f t="shared" si="267"/>
        <v>-1.9281919719856497</v>
      </c>
      <c r="FP46" s="1">
        <f t="shared" si="267"/>
        <v>-1.9348265629862946</v>
      </c>
      <c r="FQ46" s="1">
        <f t="shared" si="267"/>
        <v>-1.9414660557637278</v>
      </c>
      <c r="FR46" s="1">
        <f t="shared" si="267"/>
        <v>-1.9481103141490019</v>
      </c>
      <c r="FS46" s="1">
        <f t="shared" si="267"/>
        <v>-1.9547592041361674</v>
      </c>
      <c r="FT46" s="1">
        <f t="shared" si="267"/>
        <v>-1.9614125938441613</v>
      </c>
      <c r="FU46" s="1">
        <f t="shared" si="267"/>
        <v>-1.9680703534794917</v>
      </c>
      <c r="FV46" s="1">
        <f t="shared" si="267"/>
        <v>-1.9747323552996645</v>
      </c>
      <c r="FW46" s="1">
        <f t="shared" si="267"/>
        <v>-1.9813984735773611</v>
      </c>
      <c r="FX46" s="1">
        <f t="shared" si="267"/>
        <v>-1.9880685845653341</v>
      </c>
      <c r="FY46" s="1">
        <f t="shared" si="267"/>
        <v>-1.9947425664620106</v>
      </c>
      <c r="FZ46" s="1">
        <f t="shared" si="267"/>
        <v>-2.0014202993777843</v>
      </c>
      <c r="GA46" s="1">
        <f t="shared" si="267"/>
        <v>-2.0081016653019823</v>
      </c>
      <c r="GB46" s="1">
        <f t="shared" si="267"/>
        <v>-2.0147865480704934</v>
      </c>
      <c r="GC46" s="1">
        <f t="shared" si="267"/>
        <v>-2.0214748333340351</v>
      </c>
      <c r="GD46" s="1">
        <f t="shared" si="267"/>
        <v>-2.0281664085270519</v>
      </c>
      <c r="GE46" s="1">
        <f t="shared" si="267"/>
        <v>-2.0348611628372284</v>
      </c>
      <c r="GF46" s="1">
        <f t="shared" si="267"/>
        <v>-2.0415589871756001</v>
      </c>
      <c r="GG46" s="1">
        <f t="shared" si="267"/>
        <v>-2.0482597741472595</v>
      </c>
      <c r="GH46" s="1">
        <f t="shared" si="267"/>
        <v>-2.0549634180226208</v>
      </c>
      <c r="GI46" s="1">
        <f t="shared" si="267"/>
        <v>-2.0616698147092638</v>
      </c>
      <c r="GJ46" s="1">
        <f t="shared" si="267"/>
        <v>-2.0683788617243097</v>
      </c>
      <c r="GK46" s="1">
        <f t="shared" si="267"/>
        <v>-2.0750904581673444</v>
      </c>
      <c r="GL46" s="1">
        <f t="shared" si="267"/>
        <v>-2.0818045046938591</v>
      </c>
      <c r="GM46" s="1">
        <f t="shared" si="267"/>
        <v>-2.0885209034892092</v>
      </c>
      <c r="GN46" s="1">
        <f t="shared" si="267"/>
        <v>-2.0952395582430658</v>
      </c>
      <c r="GO46" s="1">
        <f t="shared" si="267"/>
        <v>-2.1019603741243684</v>
      </c>
      <c r="GP46" s="1">
        <f t="shared" si="267"/>
        <v>-2.1086832577567463</v>
      </c>
      <c r="GQ46" s="1">
        <f t="shared" si="267"/>
        <v>-2.1154081171944137</v>
      </c>
      <c r="GR46" s="1">
        <f t="shared" si="267"/>
        <v>-2.1221348618985285</v>
      </c>
      <c r="GS46" s="1">
        <f t="shared" si="267"/>
        <v>-2.1288634027139883</v>
      </c>
      <c r="GT46" s="1">
        <f t="shared" si="267"/>
        <v>-2.1355936518466718</v>
      </c>
      <c r="GU46" s="1">
        <f t="shared" si="267"/>
        <v>-2.1423255228411135</v>
      </c>
      <c r="GV46" s="1">
        <f t="shared" si="267"/>
        <v>-2.1490589305585859</v>
      </c>
      <c r="GW46" s="1">
        <f t="shared" si="267"/>
        <v>-2.1557937911556091</v>
      </c>
      <c r="GX46" s="1">
        <f t="shared" ref="GX46:JI46" si="268">IF(OR($G16="",$H16=""),"",IF($D$2="","",IF($D$2="normal",0,-LN(GX$35))-LN($H16)-(((IF($D$2="normal",GX$35,GX$34)-$G16)^2)/(2*($H16^2)))))</f>
        <v>-2.1625300220628469</v>
      </c>
      <c r="GY46" s="1">
        <f t="shared" si="268"/>
        <v>-2.1692675419644076</v>
      </c>
      <c r="GZ46" s="1">
        <f t="shared" si="268"/>
        <v>-2.1760062707775223</v>
      </c>
      <c r="HA46" s="1">
        <f t="shared" si="268"/>
        <v>-2.1827461296326076</v>
      </c>
      <c r="HB46" s="1">
        <f t="shared" si="268"/>
        <v>-2.1894870408536899</v>
      </c>
      <c r="HC46" s="1">
        <f t="shared" si="268"/>
        <v>-2.1962289279391936</v>
      </c>
      <c r="HD46" s="1">
        <f t="shared" si="268"/>
        <v>-2.2029717155430872</v>
      </c>
      <c r="HE46" s="1">
        <f t="shared" si="268"/>
        <v>-2.2097153294563654</v>
      </c>
      <c r="HF46" s="1">
        <f t="shared" si="268"/>
        <v>-2.2164596965888812</v>
      </c>
      <c r="HG46" s="1">
        <f t="shared" si="268"/>
        <v>-2.2232047449515031</v>
      </c>
      <c r="HH46" s="1">
        <f t="shared" si="268"/>
        <v>-2.2299504036385942</v>
      </c>
      <c r="HI46" s="1">
        <f t="shared" si="268"/>
        <v>-2.2366966028108215</v>
      </c>
      <c r="HJ46" s="1">
        <f t="shared" si="268"/>
        <v>-2.2434432736782601</v>
      </c>
      <c r="HK46" s="1">
        <f t="shared" si="268"/>
        <v>-2.2501903484838159</v>
      </c>
      <c r="HL46" s="1">
        <f t="shared" si="268"/>
        <v>-2.2569377604869403</v>
      </c>
      <c r="HM46" s="1">
        <f t="shared" si="268"/>
        <v>-2.2636854439476402</v>
      </c>
      <c r="HN46" s="1">
        <f t="shared" si="268"/>
        <v>-2.2704333341107712</v>
      </c>
      <c r="HO46" s="1">
        <f t="shared" si="268"/>
        <v>-2.2771813671906145</v>
      </c>
      <c r="HP46" s="1">
        <f t="shared" si="268"/>
        <v>-2.2839294803557273</v>
      </c>
      <c r="HQ46" s="1">
        <f t="shared" si="268"/>
        <v>-2.2906776117140648</v>
      </c>
      <c r="HR46" s="1">
        <f t="shared" si="268"/>
        <v>-2.297425700298362</v>
      </c>
      <c r="HS46" s="1">
        <f t="shared" si="268"/>
        <v>-2.3041736860517759</v>
      </c>
      <c r="HT46" s="1">
        <f t="shared" si="268"/>
        <v>-2.3109215098137827</v>
      </c>
      <c r="HU46" s="1">
        <f t="shared" si="268"/>
        <v>-2.3176691133063216</v>
      </c>
      <c r="HV46" s="1">
        <f t="shared" si="268"/>
        <v>-2.3244164391201814</v>
      </c>
      <c r="HW46" s="1">
        <f t="shared" si="268"/>
        <v>-2.3311634307016256</v>
      </c>
      <c r="HX46" s="1">
        <f t="shared" si="268"/>
        <v>-2.337910032339253</v>
      </c>
      <c r="HY46" s="1">
        <f t="shared" si="268"/>
        <v>-2.3446561891510815</v>
      </c>
      <c r="HZ46" s="1">
        <f t="shared" si="268"/>
        <v>-2.3514018470718674</v>
      </c>
      <c r="IA46" s="1">
        <f t="shared" si="268"/>
        <v>-2.3581469528406309</v>
      </c>
      <c r="IB46" s="1">
        <f t="shared" si="268"/>
        <v>-2.3648914539884087</v>
      </c>
      <c r="IC46" s="1">
        <f t="shared" si="268"/>
        <v>-2.371635298826209</v>
      </c>
      <c r="ID46" s="1">
        <f t="shared" si="268"/>
        <v>-2.3783784364331813</v>
      </c>
      <c r="IE46" s="1">
        <f t="shared" si="268"/>
        <v>-2.3851208166449847</v>
      </c>
      <c r="IF46" s="1">
        <f t="shared" si="268"/>
        <v>-2.3918623900423555</v>
      </c>
      <c r="IG46" s="1">
        <f t="shared" si="268"/>
        <v>-2.3986031079398709</v>
      </c>
      <c r="IH46" s="1">
        <f t="shared" si="268"/>
        <v>-2.4053429223749063</v>
      </c>
      <c r="II46" s="1">
        <f t="shared" si="268"/>
        <v>-2.4120817860967785</v>
      </c>
      <c r="IJ46" s="1">
        <f t="shared" si="268"/>
        <v>-2.418819652556067</v>
      </c>
      <c r="IK46" s="1">
        <f t="shared" si="268"/>
        <v>-2.4255564758941315</v>
      </c>
      <c r="IL46" s="1">
        <f t="shared" si="268"/>
        <v>-2.4322922109327862</v>
      </c>
      <c r="IM46" s="1">
        <f t="shared" si="268"/>
        <v>-2.4390268131641668</v>
      </c>
      <c r="IN46" s="1">
        <f t="shared" si="268"/>
        <v>-2.4457602387407542</v>
      </c>
      <c r="IO46" s="1">
        <f t="shared" si="268"/>
        <v>-2.4524924444655709</v>
      </c>
      <c r="IP46" s="1">
        <f t="shared" si="268"/>
        <v>-2.459223387782544</v>
      </c>
      <c r="IQ46" s="1">
        <f t="shared" si="268"/>
        <v>-2.4659530267670204</v>
      </c>
      <c r="IR46" s="1">
        <f t="shared" si="268"/>
        <v>-2.4726813201164517</v>
      </c>
      <c r="IS46" s="1">
        <f t="shared" si="268"/>
        <v>-2.4794082271412212</v>
      </c>
      <c r="IT46" s="1">
        <f t="shared" si="268"/>
        <v>-2.4861337077556311</v>
      </c>
      <c r="IU46" s="1">
        <f t="shared" si="268"/>
        <v>-2.4928577224690365</v>
      </c>
      <c r="IV46" s="1">
        <f t="shared" si="268"/>
        <v>-2.4995802323771255</v>
      </c>
      <c r="IW46" s="1">
        <f t="shared" si="268"/>
        <v>-2.5063011991533446</v>
      </c>
      <c r="IX46" s="1">
        <f t="shared" si="268"/>
        <v>-2.5130205850404574</v>
      </c>
      <c r="IY46" s="1">
        <f t="shared" si="268"/>
        <v>-2.5197383528422521</v>
      </c>
      <c r="IZ46" s="1">
        <f t="shared" si="268"/>
        <v>-2.5264544659153776</v>
      </c>
      <c r="JA46" s="1">
        <f t="shared" si="268"/>
        <v>-2.5331688881613141</v>
      </c>
      <c r="JB46" s="1">
        <f t="shared" si="268"/>
        <v>-2.5398815840184765</v>
      </c>
      <c r="JC46" s="1">
        <f t="shared" si="268"/>
        <v>-2.5465925184544407</v>
      </c>
      <c r="JD46" s="1">
        <f t="shared" si="268"/>
        <v>-2.5533016569583018</v>
      </c>
      <c r="JE46" s="1">
        <f t="shared" si="268"/>
        <v>-2.5600089655331546</v>
      </c>
      <c r="JF46" s="1">
        <f t="shared" si="268"/>
        <v>-2.5667144106886881</v>
      </c>
      <c r="JG46" s="1">
        <f t="shared" si="268"/>
        <v>-2.5734179594339124</v>
      </c>
      <c r="JH46" s="1">
        <f t="shared" si="268"/>
        <v>-2.5801195792699887</v>
      </c>
      <c r="JI46" s="1">
        <f t="shared" si="268"/>
        <v>-2.5868192381831832</v>
      </c>
      <c r="JJ46" s="1">
        <f t="shared" ref="JJ46:LU46" si="269">IF(OR($G16="",$H16=""),"",IF($D$2="","",IF($D$2="normal",0,-LN(JJ$35))-LN($H16)-(((IF($D$2="normal",JJ$35,JJ$34)-$G16)^2)/(2*($H16^2)))))</f>
        <v>-2.5935169046379309</v>
      </c>
      <c r="JK46" s="1">
        <f t="shared" si="269"/>
        <v>-2.6002125475700075</v>
      </c>
      <c r="JL46" s="1">
        <f t="shared" si="269"/>
        <v>-2.6069061363798154</v>
      </c>
      <c r="JM46" s="1">
        <f t="shared" si="269"/>
        <v>-2.6135976409257684</v>
      </c>
      <c r="JN46" s="1">
        <f t="shared" si="269"/>
        <v>-2.6202870315177909</v>
      </c>
      <c r="JO46" s="1">
        <f t="shared" si="269"/>
        <v>-2.6269742789109145</v>
      </c>
      <c r="JP46" s="1">
        <f t="shared" si="269"/>
        <v>-2.6336593542989704</v>
      </c>
      <c r="JQ46" s="1">
        <f t="shared" si="269"/>
        <v>-2.6403422293083927</v>
      </c>
      <c r="JR46" s="1">
        <f t="shared" si="269"/>
        <v>-2.6470228759921106</v>
      </c>
      <c r="JS46" s="1">
        <f t="shared" si="269"/>
        <v>-2.6537012668235405</v>
      </c>
      <c r="JT46" s="1">
        <f t="shared" si="269"/>
        <v>-2.6603773746906634</v>
      </c>
      <c r="JU46" s="1">
        <f t="shared" si="269"/>
        <v>-2.6670511728902149</v>
      </c>
      <c r="JV46" s="1">
        <f t="shared" si="269"/>
        <v>-2.6737226351219392</v>
      </c>
      <c r="JW46" s="1">
        <f t="shared" si="269"/>
        <v>-2.6803917354829538</v>
      </c>
      <c r="JX46" s="1">
        <f t="shared" si="269"/>
        <v>-2.6870584484621896</v>
      </c>
      <c r="JY46" s="1">
        <f t="shared" si="269"/>
        <v>-2.6937227489349227</v>
      </c>
      <c r="JZ46" s="1">
        <f t="shared" si="269"/>
        <v>-2.7003846121573893</v>
      </c>
      <c r="KA46" s="1">
        <f t="shared" si="269"/>
        <v>-2.7070440137614851</v>
      </c>
      <c r="KB46" s="1">
        <f t="shared" si="269"/>
        <v>-2.7137009297495354</v>
      </c>
      <c r="KC46" s="1">
        <f t="shared" si="269"/>
        <v>-2.7203553364891691</v>
      </c>
      <c r="KD46" s="1">
        <f t="shared" si="269"/>
        <v>-2.7270072107082468</v>
      </c>
      <c r="KE46" s="1">
        <f t="shared" si="269"/>
        <v>-2.7336565294898749</v>
      </c>
      <c r="KF46" s="1">
        <f t="shared" si="269"/>
        <v>-2.7403032702675061</v>
      </c>
      <c r="KG46" s="1">
        <f t="shared" si="269"/>
        <v>-2.7469474108200975</v>
      </c>
      <c r="KH46" s="1">
        <f t="shared" si="269"/>
        <v>-2.7535889292673579</v>
      </c>
      <c r="KI46" s="1">
        <f t="shared" si="269"/>
        <v>-2.7602278040650514</v>
      </c>
      <c r="KJ46" s="1">
        <f t="shared" si="269"/>
        <v>-2.7668640140003866</v>
      </c>
      <c r="KK46" s="1">
        <f t="shared" si="269"/>
        <v>-2.7734975381874705</v>
      </c>
      <c r="KL46" s="1">
        <f t="shared" si="269"/>
        <v>-2.7801283560628249</v>
      </c>
      <c r="KM46" s="1">
        <f t="shared" si="269"/>
        <v>-2.7867564473809781</v>
      </c>
      <c r="KN46" s="1">
        <f t="shared" si="269"/>
        <v>-2.7933817922101212</v>
      </c>
      <c r="KO46" s="1">
        <f t="shared" si="269"/>
        <v>-2.8000043709278257</v>
      </c>
      <c r="KP46" s="1">
        <f t="shared" si="269"/>
        <v>-2.806624164216831</v>
      </c>
      <c r="KQ46" s="1">
        <f t="shared" si="269"/>
        <v>-2.8132411530608881</v>
      </c>
      <c r="KR46" s="1">
        <f t="shared" si="269"/>
        <v>-2.8198553187406725</v>
      </c>
      <c r="KS46" s="1">
        <f t="shared" si="269"/>
        <v>-2.8264666428297551</v>
      </c>
      <c r="KT46" s="1">
        <f t="shared" si="269"/>
        <v>-2.8330751071906235</v>
      </c>
      <c r="KU46" s="1">
        <f t="shared" si="269"/>
        <v>-2.8396806939707835</v>
      </c>
      <c r="KV46" s="1">
        <f t="shared" si="269"/>
        <v>-2.846283385598896</v>
      </c>
      <c r="KW46" s="1">
        <f t="shared" si="269"/>
        <v>-2.8528831647809865</v>
      </c>
      <c r="KX46" s="1">
        <f t="shared" si="269"/>
        <v>-2.8594800144966985</v>
      </c>
      <c r="KY46" s="1">
        <f t="shared" si="269"/>
        <v>-2.8660739179956201</v>
      </c>
      <c r="KZ46" s="1">
        <f t="shared" si="269"/>
        <v>-2.8726648587936339</v>
      </c>
      <c r="LA46" s="1">
        <f t="shared" si="269"/>
        <v>-2.8792528206693602</v>
      </c>
      <c r="LB46" s="1">
        <f t="shared" si="269"/>
        <v>-2.8858377876606123</v>
      </c>
      <c r="LC46" s="1">
        <f t="shared" si="269"/>
        <v>-2.8924197440609394</v>
      </c>
      <c r="LD46" s="1">
        <f t="shared" si="269"/>
        <v>-2.8989986744161875</v>
      </c>
      <c r="LE46" s="1">
        <f t="shared" si="269"/>
        <v>-2.9055745635211374</v>
      </c>
      <c r="LF46" s="1">
        <f t="shared" si="269"/>
        <v>-2.9121473964161746</v>
      </c>
      <c r="LG46" s="1">
        <f t="shared" si="269"/>
        <v>-2.9187171583840108</v>
      </c>
      <c r="LH46" s="1">
        <f t="shared" si="269"/>
        <v>-2.9252838349464643</v>
      </c>
      <c r="LI46" s="1">
        <f t="shared" si="269"/>
        <v>-2.9318474118612641</v>
      </c>
      <c r="LJ46" s="1">
        <f t="shared" si="269"/>
        <v>-2.9384078751189251</v>
      </c>
      <c r="LK46" s="1">
        <f t="shared" si="269"/>
        <v>-2.9449652109396505</v>
      </c>
      <c r="LL46" s="1">
        <f t="shared" si="269"/>
        <v>-2.9515194057702856</v>
      </c>
      <c r="LM46" s="1">
        <f t="shared" si="269"/>
        <v>-2.9580704462813183</v>
      </c>
      <c r="LN46" s="1">
        <f t="shared" si="269"/>
        <v>-2.9646183193639142</v>
      </c>
      <c r="LO46" s="1">
        <f t="shared" si="269"/>
        <v>-2.9711630121269987</v>
      </c>
      <c r="LP46" s="1">
        <f t="shared" si="269"/>
        <v>-2.9777045118943861</v>
      </c>
      <c r="LQ46" s="1">
        <f t="shared" si="269"/>
        <v>-2.9842428062019373</v>
      </c>
      <c r="LR46" s="1">
        <f t="shared" si="269"/>
        <v>-2.990777882794772</v>
      </c>
      <c r="LS46" s="1">
        <f t="shared" si="269"/>
        <v>-2.9973097296245075</v>
      </c>
      <c r="LT46" s="1">
        <f t="shared" si="269"/>
        <v>-3.0038383348465429</v>
      </c>
      <c r="LU46" s="1">
        <f t="shared" si="269"/>
        <v>-3.0103636868173882</v>
      </c>
      <c r="LV46" s="1">
        <f t="shared" ref="LV46:OG46" si="270">IF(OR($G16="",$H16=""),"",IF($D$2="","",IF($D$2="normal",0,-LN(LV$35))-LN($H16)-(((IF($D$2="normal",LV$35,LV$34)-$G16)^2)/(2*($H16^2)))))</f>
        <v>-3.0168857740920139</v>
      </c>
      <c r="LW46" s="1">
        <f t="shared" si="270"/>
        <v>-3.0234045854212566</v>
      </c>
      <c r="LX46" s="1">
        <f t="shared" si="270"/>
        <v>-3.0299201097492481</v>
      </c>
      <c r="LY46" s="1">
        <f t="shared" si="270"/>
        <v>-3.036432336210888</v>
      </c>
      <c r="LZ46" s="1">
        <f t="shared" si="270"/>
        <v>-3.0429412541293477</v>
      </c>
      <c r="MA46" s="1">
        <f t="shared" si="270"/>
        <v>-3.0494468530136105</v>
      </c>
      <c r="MB46" s="1">
        <f t="shared" si="270"/>
        <v>-3.0559491225560471</v>
      </c>
      <c r="MC46" s="1">
        <f t="shared" si="270"/>
        <v>-3.0624480526300264</v>
      </c>
      <c r="MD46" s="1">
        <f t="shared" si="270"/>
        <v>-3.0689436332875499</v>
      </c>
      <c r="ME46" s="1">
        <f t="shared" si="270"/>
        <v>-3.0754358547569365</v>
      </c>
      <c r="MF46" s="1">
        <f t="shared" si="270"/>
        <v>-3.0819247074405212</v>
      </c>
      <c r="MG46" s="1">
        <f t="shared" si="270"/>
        <v>-3.0884101819123995</v>
      </c>
      <c r="MH46" s="1">
        <f t="shared" si="270"/>
        <v>-3.0948922689161935</v>
      </c>
      <c r="MI46" s="1">
        <f t="shared" si="270"/>
        <v>-3.1013709593628564</v>
      </c>
      <c r="MJ46" s="1">
        <f t="shared" si="270"/>
        <v>-3.1078462443284991</v>
      </c>
      <c r="MK46" s="1">
        <f t="shared" si="270"/>
        <v>-3.1143181150522556</v>
      </c>
      <c r="ML46" s="1">
        <f t="shared" si="270"/>
        <v>-3.1207865629341747</v>
      </c>
      <c r="MM46" s="1">
        <f t="shared" si="270"/>
        <v>-3.1272515795331337</v>
      </c>
      <c r="MN46" s="1">
        <f t="shared" si="270"/>
        <v>-3.1337131565647889</v>
      </c>
      <c r="MO46" s="1">
        <f t="shared" si="270"/>
        <v>-3.140171285899557</v>
      </c>
      <c r="MP46" s="1">
        <f t="shared" si="270"/>
        <v>-3.1466259595606094</v>
      </c>
      <c r="MQ46" s="1">
        <f t="shared" si="270"/>
        <v>-3.1530771697219131</v>
      </c>
      <c r="MR46" s="1">
        <f t="shared" si="270"/>
        <v>-3.1595249087062807</v>
      </c>
      <c r="MS46" s="1">
        <f t="shared" si="270"/>
        <v>-3.1659691689834588</v>
      </c>
      <c r="MT46" s="1">
        <f t="shared" si="270"/>
        <v>-3.1724099431682378</v>
      </c>
      <c r="MU46" s="1">
        <f t="shared" si="270"/>
        <v>-3.178847224018587</v>
      </c>
      <c r="MV46" s="1">
        <f t="shared" si="270"/>
        <v>-3.1852810044338185</v>
      </c>
      <c r="MW46" s="1">
        <f t="shared" si="270"/>
        <v>-3.1917112774527663</v>
      </c>
      <c r="MX46" s="1">
        <f t="shared" si="270"/>
        <v>-3.1981380362520033</v>
      </c>
      <c r="MY46" s="1">
        <f t="shared" si="270"/>
        <v>-3.204561274144079</v>
      </c>
      <c r="MZ46" s="1">
        <f t="shared" si="270"/>
        <v>-3.2109809845757677</v>
      </c>
      <c r="NA46" s="1">
        <f t="shared" si="270"/>
        <v>-3.217397161126359</v>
      </c>
      <c r="NB46" s="1">
        <f t="shared" si="270"/>
        <v>-3.223809797505957</v>
      </c>
      <c r="NC46" s="1">
        <f t="shared" si="270"/>
        <v>-3.2302188875538103</v>
      </c>
      <c r="ND46" s="1">
        <f t="shared" si="270"/>
        <v>-3.2366244252366672</v>
      </c>
      <c r="NE46" s="1">
        <f t="shared" si="270"/>
        <v>-3.2430264046471358</v>
      </c>
      <c r="NF46" s="1">
        <f t="shared" si="270"/>
        <v>-3.2494248200020892</v>
      </c>
      <c r="NG46" s="1">
        <f t="shared" si="270"/>
        <v>-3.2558196656410754</v>
      </c>
      <c r="NH46" s="1">
        <f t="shared" si="270"/>
        <v>-3.2622109360247533</v>
      </c>
      <c r="NI46" s="1">
        <f t="shared" si="270"/>
        <v>-3.2685986257333495</v>
      </c>
      <c r="NJ46" s="1">
        <f t="shared" si="270"/>
        <v>-3.274982729465139</v>
      </c>
      <c r="NK46" s="1">
        <f t="shared" si="270"/>
        <v>-3.2813632420349403</v>
      </c>
      <c r="NL46" s="1">
        <f t="shared" si="270"/>
        <v>-3.2877401583726305</v>
      </c>
      <c r="NM46" s="1">
        <f t="shared" si="270"/>
        <v>-3.2941134735216906</v>
      </c>
      <c r="NN46" s="1">
        <f t="shared" si="270"/>
        <v>-3.3004831826377492</v>
      </c>
      <c r="NO46" s="1">
        <f t="shared" si="270"/>
        <v>-3.3068492809871732</v>
      </c>
      <c r="NP46" s="1">
        <f t="shared" si="270"/>
        <v>-3.3132117639456449</v>
      </c>
      <c r="NQ46" s="1">
        <f t="shared" si="270"/>
        <v>-3.3195706269967902</v>
      </c>
      <c r="NR46" s="1">
        <f t="shared" si="270"/>
        <v>-3.3259258657307993</v>
      </c>
      <c r="NS46" s="1">
        <f t="shared" si="270"/>
        <v>-3.3322774758430818</v>
      </c>
      <c r="NT46" s="1">
        <f t="shared" si="270"/>
        <v>-3.3386254531329236</v>
      </c>
      <c r="NU46" s="1">
        <f t="shared" si="270"/>
        <v>-3.344969793502182</v>
      </c>
      <c r="NV46" s="1">
        <f t="shared" si="270"/>
        <v>-3.3513104929539823</v>
      </c>
      <c r="NW46" s="1">
        <f t="shared" si="270"/>
        <v>-3.35764754759143</v>
      </c>
      <c r="NX46" s="1">
        <f t="shared" si="270"/>
        <v>-3.3639809536163545</v>
      </c>
      <c r="NY46" s="1">
        <f t="shared" si="270"/>
        <v>-3.3703107073280529</v>
      </c>
      <c r="NZ46" s="1">
        <f t="shared" si="270"/>
        <v>-3.3766368051220632</v>
      </c>
      <c r="OA46" s="1">
        <f t="shared" si="270"/>
        <v>-3.3829592434889415</v>
      </c>
      <c r="OB46" s="1">
        <f t="shared" si="270"/>
        <v>-3.3892780190130631</v>
      </c>
      <c r="OC46" s="1">
        <f t="shared" si="270"/>
        <v>-3.3955931283714413</v>
      </c>
      <c r="OD46" s="1">
        <f t="shared" si="270"/>
        <v>-3.4019045683325491</v>
      </c>
      <c r="OE46" s="1">
        <f t="shared" si="270"/>
        <v>-3.4082123357551679</v>
      </c>
      <c r="OF46" s="1">
        <f t="shared" si="270"/>
        <v>-3.4145164275872517</v>
      </c>
      <c r="OG46" s="1">
        <f t="shared" si="270"/>
        <v>-3.4208168408647932</v>
      </c>
      <c r="OH46" s="1">
        <f t="shared" ref="OH46:QS46" si="271">IF(OR($G16="",$H16=""),"",IF($D$2="","",IF($D$2="normal",0,-LN(OH$35))-LN($H16)-(((IF($D$2="normal",OH$35,OH$34)-$G16)^2)/(2*($H16^2)))))</f>
        <v>-3.4271135727107147</v>
      </c>
      <c r="OI46" s="1">
        <f t="shared" si="271"/>
        <v>-3.4334066203337783</v>
      </c>
      <c r="OJ46" s="1">
        <f t="shared" si="271"/>
        <v>-3.4396959810274899</v>
      </c>
      <c r="OK46" s="1">
        <f t="shared" si="271"/>
        <v>-3.4459816521690452</v>
      </c>
      <c r="OL46" s="1">
        <f t="shared" si="271"/>
        <v>-3.4522636312182575</v>
      </c>
      <c r="OM46" s="1">
        <f t="shared" si="271"/>
        <v>-3.4585419157165336</v>
      </c>
      <c r="ON46" s="1">
        <f t="shared" si="271"/>
        <v>-3.4648165032858271</v>
      </c>
      <c r="OO46" s="1">
        <f t="shared" si="271"/>
        <v>-3.4710873916276408</v>
      </c>
      <c r="OP46" s="1">
        <f t="shared" si="271"/>
        <v>-3.477354578522005</v>
      </c>
      <c r="OQ46" s="1">
        <f t="shared" si="271"/>
        <v>-3.4836180618265065</v>
      </c>
      <c r="OR46" s="1">
        <f t="shared" si="271"/>
        <v>-3.4898778394752923</v>
      </c>
      <c r="OS46" s="1">
        <f t="shared" si="271"/>
        <v>-3.4961339094781221</v>
      </c>
      <c r="OT46" s="1">
        <f t="shared" si="271"/>
        <v>-3.5023862699194028</v>
      </c>
      <c r="OU46" s="1">
        <f t="shared" si="271"/>
        <v>-3.5086349189572505</v>
      </c>
      <c r="OV46" s="1">
        <f t="shared" si="271"/>
        <v>-3.5148798548225657</v>
      </c>
      <c r="OW46" s="1">
        <f t="shared" si="271"/>
        <v>-3.5211210758181153</v>
      </c>
      <c r="OX46" s="1">
        <f t="shared" si="271"/>
        <v>-3.5273585803176157</v>
      </c>
      <c r="OY46" s="1">
        <f t="shared" si="271"/>
        <v>-3.533592366764859</v>
      </c>
      <c r="OZ46" s="1">
        <f t="shared" si="271"/>
        <v>-3.5398224336728088</v>
      </c>
      <c r="PA46" s="1">
        <f t="shared" si="271"/>
        <v>-3.5460487796227413</v>
      </c>
      <c r="PB46" s="1">
        <f t="shared" si="271"/>
        <v>-3.552271403263382</v>
      </c>
      <c r="PC46" s="1">
        <f t="shared" si="271"/>
        <v>-3.5584903033100477</v>
      </c>
      <c r="PD46" s="1">
        <f t="shared" si="271"/>
        <v>-3.5647054785438179</v>
      </c>
      <c r="PE46" s="1">
        <f t="shared" si="271"/>
        <v>-3.5709169278106963</v>
      </c>
      <c r="PF46" s="1">
        <f t="shared" si="271"/>
        <v>-3.5771246500207967</v>
      </c>
      <c r="PG46" s="1">
        <f t="shared" si="271"/>
        <v>-3.583328644147536</v>
      </c>
      <c r="PH46" s="1">
        <f t="shared" si="271"/>
        <v>-3.5895289092268259</v>
      </c>
      <c r="PI46" s="1">
        <f t="shared" si="271"/>
        <v>-3.5957254443562978</v>
      </c>
      <c r="PJ46" s="1">
        <f t="shared" si="271"/>
        <v>-3.6019182486945116</v>
      </c>
      <c r="PK46" s="1">
        <f t="shared" si="271"/>
        <v>-3.6081073214601918</v>
      </c>
      <c r="PL46" s="1">
        <f t="shared" si="271"/>
        <v>-3.6142926619314681</v>
      </c>
      <c r="PM46" s="1">
        <f t="shared" si="271"/>
        <v>-3.620474269445126</v>
      </c>
      <c r="PN46" s="1">
        <f t="shared" si="271"/>
        <v>-3.6266521433958587</v>
      </c>
      <c r="PO46" s="1">
        <f t="shared" si="271"/>
        <v>-3.6328262832355467</v>
      </c>
      <c r="PP46" s="1">
        <f t="shared" si="271"/>
        <v>-3.63899668847252</v>
      </c>
      <c r="PQ46" s="1">
        <f t="shared" si="271"/>
        <v>-3.6451633586708585</v>
      </c>
      <c r="PR46" s="1">
        <f t="shared" si="271"/>
        <v>-3.6513262934496753</v>
      </c>
      <c r="PS46" s="1">
        <f t="shared" si="271"/>
        <v>-3.6574854924824267</v>
      </c>
      <c r="PT46" s="1">
        <f t="shared" si="271"/>
        <v>-3.6636409554962261</v>
      </c>
      <c r="PU46" s="1">
        <f t="shared" si="271"/>
        <v>-3.6697926822711526</v>
      </c>
      <c r="PV46" s="1">
        <f t="shared" si="271"/>
        <v>-3.6759406726395936</v>
      </c>
      <c r="PW46" s="1">
        <f t="shared" si="271"/>
        <v>-3.6820849264855733</v>
      </c>
      <c r="PX46" s="1">
        <f t="shared" si="271"/>
        <v>-3.6882254437441002</v>
      </c>
      <c r="PY46" s="1">
        <f t="shared" si="271"/>
        <v>-3.6943622244005176</v>
      </c>
      <c r="PZ46" s="1">
        <f t="shared" si="271"/>
        <v>-3.7004952684898709</v>
      </c>
      <c r="QA46" s="1">
        <f t="shared" si="271"/>
        <v>-3.7066245760962655</v>
      </c>
      <c r="QB46" s="1">
        <f t="shared" si="271"/>
        <v>-3.7127501473522537</v>
      </c>
      <c r="QC46" s="1">
        <f t="shared" si="271"/>
        <v>-3.7188719824382162</v>
      </c>
      <c r="QD46" s="1">
        <f t="shared" si="271"/>
        <v>-3.7249900815817441</v>
      </c>
      <c r="QE46" s="1">
        <f t="shared" si="271"/>
        <v>-3.7311044450570536</v>
      </c>
      <c r="QF46" s="1">
        <f t="shared" si="271"/>
        <v>-3.7372150731843776</v>
      </c>
      <c r="QG46" s="1">
        <f t="shared" si="271"/>
        <v>-3.7433219663293871</v>
      </c>
      <c r="QH46" s="1">
        <f t="shared" si="271"/>
        <v>-3.7494251249026078</v>
      </c>
      <c r="QI46" s="1">
        <f t="shared" si="271"/>
        <v>-3.7555245493588512</v>
      </c>
      <c r="QJ46" s="1">
        <f t="shared" si="271"/>
        <v>-3.7616202401966445</v>
      </c>
      <c r="QK46" s="1">
        <f t="shared" si="271"/>
        <v>-3.7677121979576764</v>
      </c>
      <c r="QL46" s="1">
        <f t="shared" si="271"/>
        <v>-3.7738004232262385</v>
      </c>
      <c r="QM46" s="1">
        <f t="shared" si="271"/>
        <v>-3.7798849166286841</v>
      </c>
      <c r="QN46" s="1">
        <f t="shared" si="271"/>
        <v>-3.7859656788328913</v>
      </c>
      <c r="QO46" s="1">
        <f t="shared" si="271"/>
        <v>-3.7920427105477255</v>
      </c>
      <c r="QP46" s="1">
        <f t="shared" si="271"/>
        <v>-3.7981160125225166</v>
      </c>
      <c r="QQ46" s="1">
        <f t="shared" si="271"/>
        <v>-3.8041855855465374</v>
      </c>
      <c r="QR46" s="1">
        <f t="shared" si="271"/>
        <v>-3.8102514304484911</v>
      </c>
      <c r="QS46" s="1">
        <f t="shared" si="271"/>
        <v>-3.8163135480960024</v>
      </c>
      <c r="QT46" s="1">
        <f t="shared" ref="QT46:ST46" si="272">IF(OR($G16="",$H16=""),"",IF($D$2="","",IF($D$2="normal",0,-LN(QT$35))-LN($H16)-(((IF($D$2="normal",QT$35,QT$34)-$G16)^2)/(2*($H16^2)))))</f>
        <v>-3.8223719393951208</v>
      </c>
      <c r="QU46" s="1">
        <f t="shared" si="272"/>
        <v>-3.8284266052898199</v>
      </c>
      <c r="QV46" s="1">
        <f t="shared" si="272"/>
        <v>-3.834477546761506</v>
      </c>
      <c r="QW46" s="1">
        <f t="shared" si="272"/>
        <v>-3.8405247648285425</v>
      </c>
      <c r="QX46" s="1">
        <f t="shared" si="272"/>
        <v>-3.8465682605457689</v>
      </c>
      <c r="QY46" s="1">
        <f t="shared" si="272"/>
        <v>-3.8526080350040242</v>
      </c>
      <c r="QZ46" s="1">
        <f t="shared" si="272"/>
        <v>-3.8586440893296832</v>
      </c>
      <c r="RA46" s="1">
        <f t="shared" si="272"/>
        <v>-3.8646764246842031</v>
      </c>
      <c r="RB46" s="1">
        <f t="shared" si="272"/>
        <v>-3.8707050422636495</v>
      </c>
      <c r="RC46" s="1">
        <f t="shared" si="272"/>
        <v>-3.8767299432982698</v>
      </c>
      <c r="RD46" s="1">
        <f t="shared" si="272"/>
        <v>-3.8827511290520276</v>
      </c>
      <c r="RE46" s="1">
        <f t="shared" si="272"/>
        <v>-3.888768600822174</v>
      </c>
      <c r="RF46" s="1">
        <f t="shared" si="272"/>
        <v>-3.8947823599388141</v>
      </c>
      <c r="RG46" s="1">
        <f t="shared" si="272"/>
        <v>-3.900792407764472</v>
      </c>
      <c r="RH46" s="1">
        <f t="shared" si="272"/>
        <v>-3.9067987456936724</v>
      </c>
      <c r="RI46" s="1">
        <f t="shared" si="272"/>
        <v>-3.9128013751525161</v>
      </c>
      <c r="RJ46" s="1">
        <f t="shared" si="272"/>
        <v>-3.9188002975982705</v>
      </c>
      <c r="RK46" s="1">
        <f t="shared" si="272"/>
        <v>-3.9247955145189577</v>
      </c>
      <c r="RL46" s="1">
        <f t="shared" si="272"/>
        <v>-3.9307870274329497</v>
      </c>
      <c r="RM46" s="1">
        <f t="shared" si="272"/>
        <v>-3.9367748378885716</v>
      </c>
      <c r="RN46" s="1">
        <f t="shared" si="272"/>
        <v>-3.942758947463707</v>
      </c>
      <c r="RO46" s="1">
        <f t="shared" si="272"/>
        <v>-3.9487393577653984</v>
      </c>
      <c r="RP46" s="1">
        <f t="shared" si="272"/>
        <v>-3.9547160704294773</v>
      </c>
      <c r="RQ46" s="1">
        <f t="shared" si="272"/>
        <v>-3.9606890871201679</v>
      </c>
      <c r="RR46" s="1">
        <f t="shared" si="272"/>
        <v>-3.9666584095297193</v>
      </c>
      <c r="RS46" s="1">
        <f t="shared" si="272"/>
        <v>-3.9726240393780312</v>
      </c>
      <c r="RT46" s="1">
        <f t="shared" si="272"/>
        <v>-3.9785859784122852</v>
      </c>
      <c r="RU46" s="1">
        <f t="shared" si="272"/>
        <v>-3.9845442284065804</v>
      </c>
      <c r="RV46" s="1">
        <f t="shared" si="272"/>
        <v>-3.9904987911615724</v>
      </c>
      <c r="RW46" s="1">
        <f t="shared" si="272"/>
        <v>-3.9964496685041295</v>
      </c>
      <c r="RX46" s="1">
        <f t="shared" si="272"/>
        <v>-4.0023968622869628</v>
      </c>
      <c r="RY46" s="1">
        <f t="shared" si="272"/>
        <v>-4.0083403743882924</v>
      </c>
      <c r="RZ46" s="1">
        <f t="shared" si="272"/>
        <v>-4.0142802067115042</v>
      </c>
      <c r="SA46" s="1">
        <f t="shared" si="272"/>
        <v>-4.0202163611848061</v>
      </c>
      <c r="SB46" s="1">
        <f t="shared" si="272"/>
        <v>-4.0261488397608955</v>
      </c>
      <c r="SC46" s="1">
        <f t="shared" si="272"/>
        <v>-4.0320776444166251</v>
      </c>
      <c r="SD46" s="1">
        <f t="shared" si="272"/>
        <v>-4.0380027771526805</v>
      </c>
      <c r="SE46" s="1">
        <f t="shared" si="272"/>
        <v>-4.0439242399932578</v>
      </c>
      <c r="SF46" s="1">
        <f t="shared" si="272"/>
        <v>-4.0498420349857334</v>
      </c>
      <c r="SG46" s="1">
        <f t="shared" si="272"/>
        <v>-4.0557561642003606</v>
      </c>
      <c r="SH46" s="1">
        <f t="shared" si="272"/>
        <v>-4.0616666297299506</v>
      </c>
      <c r="SI46" s="1">
        <f t="shared" si="272"/>
        <v>-4.0675734336895655</v>
      </c>
      <c r="SJ46" s="1">
        <f t="shared" si="272"/>
        <v>-4.0734765782162139</v>
      </c>
      <c r="SK46" s="1">
        <f t="shared" si="272"/>
        <v>-4.0793760654685443</v>
      </c>
      <c r="SL46" s="1">
        <f t="shared" si="272"/>
        <v>-4.0852718976265585</v>
      </c>
      <c r="SM46" s="1">
        <f t="shared" si="272"/>
        <v>-4.0911640768913031</v>
      </c>
      <c r="SN46" s="1">
        <f t="shared" si="272"/>
        <v>-4.0970526054845848</v>
      </c>
      <c r="SO46" s="1">
        <f t="shared" si="272"/>
        <v>-4.10293748564869</v>
      </c>
      <c r="SP46" s="1">
        <f t="shared" si="272"/>
        <v>-4.1088187196460835</v>
      </c>
      <c r="SQ46" s="1">
        <f t="shared" si="272"/>
        <v>-4.1146963097591422</v>
      </c>
      <c r="SR46" s="1">
        <f t="shared" si="272"/>
        <v>-4.1205702582898702</v>
      </c>
      <c r="SS46" s="1">
        <f t="shared" si="272"/>
        <v>-4.126440567559623</v>
      </c>
      <c r="ST46" s="1">
        <f t="shared" si="272"/>
        <v>-4.1323072399088261</v>
      </c>
    </row>
    <row r="47" spans="7:514" x14ac:dyDescent="0.45">
      <c r="N47" s="65">
        <f t="shared" ref="N47:BY47" si="273">IF(OR($G17="",$H17=""),"",IF($D$2="","",IF($D$2="normal",0,-LN(N$35))-LN($H17)-(((IF($D$2="normal",N$35,N$34)-$G17)^2)/(2*($H17^2)))))</f>
        <v>-1.3304323217093179</v>
      </c>
      <c r="O47" s="1">
        <f t="shared" si="273"/>
        <v>-1.3459549923653475</v>
      </c>
      <c r="P47" s="1">
        <f t="shared" si="273"/>
        <v>-1.3614612574373641</v>
      </c>
      <c r="Q47" s="1">
        <f t="shared" si="273"/>
        <v>-1.3769505047659414</v>
      </c>
      <c r="R47" s="1">
        <f t="shared" si="273"/>
        <v>-1.3924221507540002</v>
      </c>
      <c r="S47" s="1">
        <f t="shared" si="273"/>
        <v>-1.4078756391338363</v>
      </c>
      <c r="T47" s="1">
        <f t="shared" si="273"/>
        <v>-1.4233104397928267</v>
      </c>
      <c r="U47" s="1">
        <f t="shared" si="273"/>
        <v>-1.4387260476546868</v>
      </c>
      <c r="V47" s="1">
        <f t="shared" si="273"/>
        <v>-1.4541219816133126</v>
      </c>
      <c r="W47" s="1">
        <f t="shared" si="273"/>
        <v>-1.4694977835164378</v>
      </c>
      <c r="X47" s="1">
        <f t="shared" si="273"/>
        <v>-1.4848530171964927</v>
      </c>
      <c r="Y47" s="1">
        <f t="shared" si="273"/>
        <v>-1.5001872675461989</v>
      </c>
      <c r="Z47" s="1">
        <f t="shared" si="273"/>
        <v>-1.5155001396365915</v>
      </c>
      <c r="AA47" s="1">
        <f t="shared" si="273"/>
        <v>-1.530791257875278</v>
      </c>
      <c r="AB47" s="1">
        <f t="shared" si="273"/>
        <v>-1.5460602652028874</v>
      </c>
      <c r="AC47" s="1">
        <f t="shared" si="273"/>
        <v>-1.5613068223257587</v>
      </c>
      <c r="AD47" s="1">
        <f t="shared" si="273"/>
        <v>-1.5765306069830509</v>
      </c>
      <c r="AE47" s="1">
        <f t="shared" si="273"/>
        <v>-1.59173131324654</v>
      </c>
      <c r="AF47" s="1">
        <f t="shared" si="273"/>
        <v>-1.6069086508514812</v>
      </c>
      <c r="AG47" s="1">
        <f t="shared" si="273"/>
        <v>-1.6220623445569877</v>
      </c>
      <c r="AH47" s="1">
        <f t="shared" si="273"/>
        <v>-1.6371921335344872</v>
      </c>
      <c r="AI47" s="1">
        <f t="shared" si="273"/>
        <v>-1.6522977707828659</v>
      </c>
      <c r="AJ47" s="1">
        <f t="shared" si="273"/>
        <v>-1.6673790225690186</v>
      </c>
      <c r="AK47" s="1">
        <f t="shared" si="273"/>
        <v>-1.6824356678925587</v>
      </c>
      <c r="AL47" s="1">
        <f t="shared" si="273"/>
        <v>-1.6974674979735451</v>
      </c>
      <c r="AM47" s="1">
        <f t="shared" si="273"/>
        <v>-1.712474315762109</v>
      </c>
      <c r="AN47" s="1">
        <f t="shared" si="273"/>
        <v>-1.7274559354689534</v>
      </c>
      <c r="AO47" s="1">
        <f t="shared" si="273"/>
        <v>-1.7424121821157319</v>
      </c>
      <c r="AP47" s="1">
        <f t="shared" si="273"/>
        <v>-1.7573428911043729</v>
      </c>
      <c r="AQ47" s="1">
        <f t="shared" si="273"/>
        <v>-1.7722479078044686</v>
      </c>
      <c r="AR47" s="1">
        <f t="shared" si="273"/>
        <v>-1.7871270871578846</v>
      </c>
      <c r="AS47" s="1">
        <f t="shared" si="273"/>
        <v>-1.8019802932998004</v>
      </c>
      <c r="AT47" s="1">
        <f t="shared" si="273"/>
        <v>-1.8168073991954157</v>
      </c>
      <c r="AU47" s="1">
        <f t="shared" si="273"/>
        <v>-1.8316082862916216</v>
      </c>
      <c r="AV47" s="1">
        <f t="shared" si="273"/>
        <v>-1.8463828441829406</v>
      </c>
      <c r="AW47" s="1">
        <f t="shared" si="273"/>
        <v>-1.8611309702911001</v>
      </c>
      <c r="AX47" s="1">
        <f t="shared" si="273"/>
        <v>-1.8758525695576271</v>
      </c>
      <c r="AY47" s="1">
        <f t="shared" si="273"/>
        <v>-1.8905475541488721</v>
      </c>
      <c r="AZ47" s="1">
        <f t="shared" si="273"/>
        <v>-1.9052158431729191</v>
      </c>
      <c r="BA47" s="1">
        <f t="shared" si="273"/>
        <v>-1.9198573624078499</v>
      </c>
      <c r="BB47" s="1">
        <f t="shared" si="273"/>
        <v>-1.9344720440408638</v>
      </c>
      <c r="BC47" s="1">
        <f t="shared" si="273"/>
        <v>-1.9490598264177752</v>
      </c>
      <c r="BD47" s="1">
        <f t="shared" si="273"/>
        <v>-1.963620653802443</v>
      </c>
      <c r="BE47" s="1">
        <f t="shared" si="273"/>
        <v>-1.9781544761456868</v>
      </c>
      <c r="BF47" s="1">
        <f t="shared" si="273"/>
        <v>-1.9926612488632984</v>
      </c>
      <c r="BG47" s="1">
        <f t="shared" si="273"/>
        <v>-2.0071409326227423</v>
      </c>
      <c r="BH47" s="1">
        <f t="shared" si="273"/>
        <v>-2.0215934931381812</v>
      </c>
      <c r="BI47" s="1">
        <f t="shared" si="273"/>
        <v>-2.0360189009734677</v>
      </c>
      <c r="BJ47" s="1">
        <f t="shared" si="273"/>
        <v>-2.0504171313527757</v>
      </c>
      <c r="BK47" s="1">
        <f t="shared" si="273"/>
        <v>-2.0647881639785277</v>
      </c>
      <c r="BL47" s="1">
        <f t="shared" si="273"/>
        <v>-2.0791319828563348</v>
      </c>
      <c r="BM47" s="1">
        <f t="shared" si="273"/>
        <v>-2.0934485761266455</v>
      </c>
      <c r="BN47" s="1">
        <f t="shared" si="273"/>
        <v>-2.1077379359028185</v>
      </c>
      <c r="BO47" s="1">
        <f t="shared" si="273"/>
        <v>-2.122000058115368</v>
      </c>
      <c r="BP47" s="1">
        <f t="shared" si="273"/>
        <v>-2.1362349423621128</v>
      </c>
      <c r="BQ47" s="1">
        <f t="shared" si="273"/>
        <v>-2.1504425917639978</v>
      </c>
      <c r="BR47" s="1">
        <f t="shared" si="273"/>
        <v>-2.1646230128263491</v>
      </c>
      <c r="BS47" s="1">
        <f t="shared" si="273"/>
        <v>-2.1787762153053416</v>
      </c>
      <c r="BT47" s="1">
        <f t="shared" si="273"/>
        <v>-2.1929022120794786</v>
      </c>
      <c r="BU47" s="1">
        <f t="shared" si="273"/>
        <v>-2.20700101902586</v>
      </c>
      <c r="BV47" s="1">
        <f t="shared" si="273"/>
        <v>-2.2210726549010724</v>
      </c>
      <c r="BW47" s="1">
        <f t="shared" si="273"/>
        <v>-2.2351171412264952</v>
      </c>
      <c r="BX47" s="1">
        <f t="shared" si="273"/>
        <v>-2.2491345021778577</v>
      </c>
      <c r="BY47" s="1">
        <f t="shared" si="273"/>
        <v>-2.2631247644788761</v>
      </c>
      <c r="BZ47" s="1">
        <f t="shared" ref="BZ47:EK47" si="274">IF(OR($G17="",$H17=""),"",IF($D$2="","",IF($D$2="normal",0,-LN(BZ$35))-LN($H17)-(((IF($D$2="normal",BZ$35,BZ$34)-$G17)^2)/(2*($H17^2)))))</f>
        <v>-2.2770879572988076</v>
      </c>
      <c r="CA47" s="1">
        <f t="shared" si="274"/>
        <v>-2.2910241121537696</v>
      </c>
      <c r="CB47" s="1">
        <f t="shared" si="274"/>
        <v>-2.3049332628116757</v>
      </c>
      <c r="CC47" s="1">
        <f t="shared" si="274"/>
        <v>-2.318815445200646</v>
      </c>
      <c r="CD47" s="1">
        <f t="shared" si="274"/>
        <v>-2.3326706973207587</v>
      </c>
      <c r="CE47" s="1">
        <f t="shared" si="274"/>
        <v>-2.3464990591590116</v>
      </c>
      <c r="CF47" s="1">
        <f t="shared" si="274"/>
        <v>-2.3603005726073709</v>
      </c>
      <c r="CG47" s="1">
        <f t="shared" si="274"/>
        <v>-2.3740752813837895</v>
      </c>
      <c r="CH47" s="1">
        <f t="shared" si="274"/>
        <v>-2.3878232309560761</v>
      </c>
      <c r="CI47" s="1">
        <f t="shared" si="274"/>
        <v>-2.4015444684685128</v>
      </c>
      <c r="CJ47" s="1">
        <f t="shared" si="274"/>
        <v>-2.4152390426711134</v>
      </c>
      <c r="CK47" s="1">
        <f t="shared" si="274"/>
        <v>-2.4289070038514229</v>
      </c>
      <c r="CL47" s="1">
        <f t="shared" si="274"/>
        <v>-2.4425484037687601</v>
      </c>
      <c r="CM47" s="1">
        <f t="shared" si="274"/>
        <v>-2.4561632955908159</v>
      </c>
      <c r="CN47" s="1">
        <f t="shared" si="274"/>
        <v>-2.4697517338325157</v>
      </c>
      <c r="CO47" s="1">
        <f t="shared" si="274"/>
        <v>-2.4833137742970588</v>
      </c>
      <c r="CP47" s="1">
        <f t="shared" si="274"/>
        <v>-2.4968494740190623</v>
      </c>
      <c r="CQ47" s="1">
        <f t="shared" si="274"/>
        <v>-2.5103588912097239</v>
      </c>
      <c r="CR47" s="1">
        <f t="shared" si="274"/>
        <v>-2.5238420852039312</v>
      </c>
      <c r="CS47" s="1">
        <f t="shared" si="274"/>
        <v>-2.53729911640924</v>
      </c>
      <c r="CT47" s="1">
        <f t="shared" si="274"/>
        <v>-2.5507300462566729</v>
      </c>
      <c r="CU47" s="1">
        <f t="shared" si="274"/>
        <v>-2.5641349371532423</v>
      </c>
      <c r="CV47" s="1">
        <f t="shared" si="274"/>
        <v>-2.577513852436156</v>
      </c>
      <c r="CW47" s="1">
        <f t="shared" si="274"/>
        <v>-2.5908668563286419</v>
      </c>
      <c r="CX47" s="1">
        <f t="shared" si="274"/>
        <v>-2.6041940138973212</v>
      </c>
      <c r="CY47" s="1">
        <f t="shared" si="274"/>
        <v>-2.6174953910110883</v>
      </c>
      <c r="CZ47" s="1">
        <f t="shared" si="274"/>
        <v>-2.630771054301436</v>
      </c>
      <c r="DA47" s="1">
        <f t="shared" si="274"/>
        <v>-2.6440210711241687</v>
      </c>
      <c r="DB47" s="1">
        <f t="shared" si="274"/>
        <v>-2.6572455095224701</v>
      </c>
      <c r="DC47" s="1">
        <f t="shared" si="274"/>
        <v>-2.6704444381912626</v>
      </c>
      <c r="DD47" s="1">
        <f t="shared" si="274"/>
        <v>-2.6836179264428122</v>
      </c>
      <c r="DE47" s="1">
        <f t="shared" si="274"/>
        <v>-2.6967660441735433</v>
      </c>
      <c r="DF47" s="1">
        <f t="shared" si="274"/>
        <v>-2.7098888618320212</v>
      </c>
      <c r="DG47" s="1">
        <f t="shared" si="274"/>
        <v>-2.7229864503880488</v>
      </c>
      <c r="DH47" s="1">
        <f t="shared" si="274"/>
        <v>-2.7360588813028457</v>
      </c>
      <c r="DI47" s="1">
        <f t="shared" si="274"/>
        <v>-2.7491062265002801</v>
      </c>
      <c r="DJ47" s="1">
        <f t="shared" si="274"/>
        <v>-2.7621285583390995</v>
      </c>
      <c r="DK47" s="1">
        <f t="shared" si="274"/>
        <v>-2.7751259495861369</v>
      </c>
      <c r="DL47" s="1">
        <f t="shared" si="274"/>
        <v>-2.788098473390459</v>
      </c>
      <c r="DM47" s="1">
        <f t="shared" si="274"/>
        <v>-2.801046203258414</v>
      </c>
      <c r="DN47" s="1">
        <f t="shared" si="274"/>
        <v>-2.8139692130295604</v>
      </c>
      <c r="DO47" s="1">
        <f t="shared" si="274"/>
        <v>-2.8268675768534361</v>
      </c>
      <c r="DP47" s="1">
        <f t="shared" si="274"/>
        <v>-2.8397413691671431</v>
      </c>
      <c r="DQ47" s="1">
        <f t="shared" si="274"/>
        <v>-2.8525906646737216</v>
      </c>
      <c r="DR47" s="1">
        <f t="shared" si="274"/>
        <v>-2.8654155383212814</v>
      </c>
      <c r="DS47" s="1">
        <f t="shared" si="274"/>
        <v>-2.878216065282869</v>
      </c>
      <c r="DT47" s="1">
        <f t="shared" si="274"/>
        <v>-2.8909923209370429</v>
      </c>
      <c r="DU47" s="1">
        <f t="shared" si="274"/>
        <v>-2.9037443808491359</v>
      </c>
      <c r="DV47" s="1">
        <f t="shared" si="274"/>
        <v>-2.9164723207531735</v>
      </c>
      <c r="DW47" s="1">
        <f t="shared" si="274"/>
        <v>-2.9291762165344375</v>
      </c>
      <c r="DX47" s="1">
        <f t="shared" si="274"/>
        <v>-2.941856144212645</v>
      </c>
      <c r="DY47" s="1">
        <f t="shared" si="274"/>
        <v>-2.9545121799257208</v>
      </c>
      <c r="DZ47" s="1">
        <f t="shared" si="274"/>
        <v>-2.9671443999141456</v>
      </c>
      <c r="EA47" s="1">
        <f t="shared" si="274"/>
        <v>-2.9797528805058731</v>
      </c>
      <c r="EB47" s="1">
        <f t="shared" si="274"/>
        <v>-2.9923376981017662</v>
      </c>
      <c r="EC47" s="1">
        <f t="shared" si="274"/>
        <v>-3.0048989291615689</v>
      </c>
      <c r="ED47" s="1">
        <f t="shared" si="274"/>
        <v>-3.0174366501903744</v>
      </c>
      <c r="EE47" s="1">
        <f t="shared" si="274"/>
        <v>-3.0299509377255758</v>
      </c>
      <c r="EF47" s="1">
        <f t="shared" si="274"/>
        <v>-3.042441868324298</v>
      </c>
      <c r="EG47" s="1">
        <f t="shared" si="274"/>
        <v>-3.0549095185512685</v>
      </c>
      <c r="EH47" s="1">
        <f t="shared" si="274"/>
        <v>-3.0673539649671397</v>
      </c>
      <c r="EI47" s="1">
        <f t="shared" si="274"/>
        <v>-3.0797752841172299</v>
      </c>
      <c r="EJ47" s="1">
        <f t="shared" si="274"/>
        <v>-3.0921735525206744</v>
      </c>
      <c r="EK47" s="1">
        <f t="shared" si="274"/>
        <v>-3.1045488466599713</v>
      </c>
      <c r="EL47" s="1">
        <f t="shared" ref="EL47:GW47" si="275">IF(OR($G17="",$H17=""),"",IF($D$2="","",IF($D$2="normal",0,-LN(EL$35))-LN($H17)-(((IF($D$2="normal",EL$35,EL$34)-$G17)^2)/(2*($H17^2)))))</f>
        <v>-3.1169012429709211</v>
      </c>
      <c r="EM47" s="1">
        <f t="shared" si="275"/>
        <v>-3.1292308178329238</v>
      </c>
      <c r="EN47" s="1">
        <f t="shared" si="275"/>
        <v>-3.141537647559641</v>
      </c>
      <c r="EO47" s="1">
        <f t="shared" si="275"/>
        <v>-3.1538218083900085</v>
      </c>
      <c r="EP47" s="1">
        <f t="shared" si="275"/>
        <v>-3.1660833764795786</v>
      </c>
      <c r="EQ47" s="1">
        <f t="shared" si="275"/>
        <v>-3.1783224278921867</v>
      </c>
      <c r="ER47" s="1">
        <f t="shared" si="275"/>
        <v>-3.190539038591937</v>
      </c>
      <c r="ES47" s="1">
        <f t="shared" si="275"/>
        <v>-3.2027332844354879</v>
      </c>
      <c r="ET47" s="1">
        <f t="shared" si="275"/>
        <v>-3.2149052411646322</v>
      </c>
      <c r="EU47" s="1">
        <f t="shared" si="275"/>
        <v>-3.2270549843991558</v>
      </c>
      <c r="EV47" s="1">
        <f t="shared" si="275"/>
        <v>-3.2391825896299857</v>
      </c>
      <c r="EW47" s="1">
        <f t="shared" si="275"/>
        <v>-3.2512881322125864</v>
      </c>
      <c r="EX47" s="1">
        <f t="shared" si="275"/>
        <v>-3.2633716873606247</v>
      </c>
      <c r="EY47" s="1">
        <f t="shared" si="275"/>
        <v>-3.2754333301398808</v>
      </c>
      <c r="EZ47" s="1">
        <f t="shared" si="275"/>
        <v>-3.2874731354623963</v>
      </c>
      <c r="FA47" s="1">
        <f t="shared" si="275"/>
        <v>-3.2994911780808587</v>
      </c>
      <c r="FB47" s="1">
        <f t="shared" si="275"/>
        <v>-3.3114875325832163</v>
      </c>
      <c r="FC47" s="1">
        <f t="shared" si="275"/>
        <v>-3.3234622733874946</v>
      </c>
      <c r="FD47" s="1">
        <f t="shared" si="275"/>
        <v>-3.3354154747368439</v>
      </c>
      <c r="FE47" s="1">
        <f t="shared" si="275"/>
        <v>-3.3473472106947773</v>
      </c>
      <c r="FF47" s="1">
        <f t="shared" si="275"/>
        <v>-3.3592575551406076</v>
      </c>
      <c r="FG47" s="1">
        <f t="shared" si="275"/>
        <v>-3.3711465817650854</v>
      </c>
      <c r="FH47" s="1">
        <f t="shared" si="275"/>
        <v>-3.3830143640662067</v>
      </c>
      <c r="FI47" s="1">
        <f t="shared" si="275"/>
        <v>-3.3948609753452099</v>
      </c>
      <c r="FJ47" s="1">
        <f t="shared" si="275"/>
        <v>-3.4066864887027473</v>
      </c>
      <c r="FK47" s="1">
        <f t="shared" si="275"/>
        <v>-3.4184909770352121</v>
      </c>
      <c r="FL47" s="1">
        <f t="shared" si="275"/>
        <v>-3.4302745130312449</v>
      </c>
      <c r="FM47" s="1">
        <f t="shared" si="275"/>
        <v>-3.442037169168378</v>
      </c>
      <c r="FN47" s="1">
        <f t="shared" si="275"/>
        <v>-3.4537790177098477</v>
      </c>
      <c r="FO47" s="1">
        <f t="shared" si="275"/>
        <v>-3.4655001307015421</v>
      </c>
      <c r="FP47" s="1">
        <f t="shared" si="275"/>
        <v>-3.477200579969101</v>
      </c>
      <c r="FQ47" s="1">
        <f t="shared" si="275"/>
        <v>-3.4888804371151463</v>
      </c>
      <c r="FR47" s="1">
        <f t="shared" si="275"/>
        <v>-3.500539773516639</v>
      </c>
      <c r="FS47" s="1">
        <f t="shared" si="275"/>
        <v>-3.5121786603223883</v>
      </c>
      <c r="FT47" s="1">
        <f t="shared" si="275"/>
        <v>-3.5237971684506544</v>
      </c>
      <c r="FU47" s="1">
        <f t="shared" si="275"/>
        <v>-3.5353953685868995</v>
      </c>
      <c r="FV47" s="1">
        <f t="shared" si="275"/>
        <v>-3.5469733311816358</v>
      </c>
      <c r="FW47" s="1">
        <f t="shared" si="275"/>
        <v>-3.558531126448397</v>
      </c>
      <c r="FX47" s="1">
        <f t="shared" si="275"/>
        <v>-3.5700688243618144</v>
      </c>
      <c r="FY47" s="1">
        <f t="shared" si="275"/>
        <v>-3.5815864946558049</v>
      </c>
      <c r="FZ47" s="1">
        <f t="shared" si="275"/>
        <v>-3.5930842068218483</v>
      </c>
      <c r="GA47" s="1">
        <f t="shared" si="275"/>
        <v>-3.6045620301073757</v>
      </c>
      <c r="GB47" s="1">
        <f t="shared" si="275"/>
        <v>-3.6160200335142512</v>
      </c>
      <c r="GC47" s="1">
        <f t="shared" si="275"/>
        <v>-3.6274582857973421</v>
      </c>
      <c r="GD47" s="1">
        <f t="shared" si="275"/>
        <v>-3.638876855463181</v>
      </c>
      <c r="GE47" s="1">
        <f t="shared" si="275"/>
        <v>-3.6502758107687132</v>
      </c>
      <c r="GF47" s="1">
        <f t="shared" si="275"/>
        <v>-3.6616552197201271</v>
      </c>
      <c r="GG47" s="1">
        <f t="shared" si="275"/>
        <v>-3.673015150071778</v>
      </c>
      <c r="GH47" s="1">
        <f t="shared" si="275"/>
        <v>-3.6843556693251625</v>
      </c>
      <c r="GI47" s="1">
        <f t="shared" si="275"/>
        <v>-3.6956768447280011</v>
      </c>
      <c r="GJ47" s="1">
        <f t="shared" si="275"/>
        <v>-3.7069787432733663</v>
      </c>
      <c r="GK47" s="1">
        <f t="shared" si="275"/>
        <v>-3.7182614316989042</v>
      </c>
      <c r="GL47" s="1">
        <f t="shared" si="275"/>
        <v>-3.7295249764861067</v>
      </c>
      <c r="GM47" s="1">
        <f t="shared" si="275"/>
        <v>-3.7407694438596621</v>
      </c>
      <c r="GN47" s="1">
        <f t="shared" si="275"/>
        <v>-3.7519948997868608</v>
      </c>
      <c r="GO47" s="1">
        <f t="shared" si="275"/>
        <v>-3.7632014099770696</v>
      </c>
      <c r="GP47" s="1">
        <f t="shared" si="275"/>
        <v>-3.7743890398812634</v>
      </c>
      <c r="GQ47" s="1">
        <f t="shared" si="275"/>
        <v>-3.7855578546916111</v>
      </c>
      <c r="GR47" s="1">
        <f t="shared" si="275"/>
        <v>-3.7967079193411273</v>
      </c>
      <c r="GS47" s="1">
        <f t="shared" si="275"/>
        <v>-3.8078392985033651</v>
      </c>
      <c r="GT47" s="1">
        <f t="shared" si="275"/>
        <v>-3.8189520565921677</v>
      </c>
      <c r="GU47" s="1">
        <f t="shared" si="275"/>
        <v>-3.8300462577614764</v>
      </c>
      <c r="GV47" s="1">
        <f t="shared" si="275"/>
        <v>-3.8411219659051694</v>
      </c>
      <c r="GW47" s="1">
        <f t="shared" si="275"/>
        <v>-3.8521792446569729</v>
      </c>
      <c r="GX47" s="1">
        <f t="shared" ref="GX47:JI47" si="276">IF(OR($G17="",$H17=""),"",IF($D$2="","",IF($D$2="normal",0,-LN(GX$35))-LN($H17)-(((IF($D$2="normal",GX$35,GX$34)-$G17)^2)/(2*($H17^2)))))</f>
        <v>-3.8632181573903921</v>
      </c>
      <c r="GY47" s="1">
        <f t="shared" si="276"/>
        <v>-3.8742387672187037</v>
      </c>
      <c r="GZ47" s="1">
        <f t="shared" si="276"/>
        <v>-3.8852411369949813</v>
      </c>
      <c r="HA47" s="1">
        <f t="shared" si="276"/>
        <v>-3.8962253293121698</v>
      </c>
      <c r="HB47" s="1">
        <f t="shared" si="276"/>
        <v>-3.9071914065031894</v>
      </c>
      <c r="HC47" s="1">
        <f t="shared" si="276"/>
        <v>-3.9181394306410828</v>
      </c>
      <c r="HD47" s="1">
        <f t="shared" si="276"/>
        <v>-3.9290694635392054</v>
      </c>
      <c r="HE47" s="1">
        <f t="shared" si="276"/>
        <v>-3.9399815667514337</v>
      </c>
      <c r="HF47" s="1">
        <f t="shared" si="276"/>
        <v>-3.9508758015724297</v>
      </c>
      <c r="HG47" s="1">
        <f t="shared" si="276"/>
        <v>-3.9617522290379208</v>
      </c>
      <c r="HH47" s="1">
        <f t="shared" si="276"/>
        <v>-3.9726109099250171</v>
      </c>
      <c r="HI47" s="1">
        <f t="shared" si="276"/>
        <v>-3.9834519047525641</v>
      </c>
      <c r="HJ47" s="1">
        <f t="shared" si="276"/>
        <v>-3.9942752737815193</v>
      </c>
      <c r="HK47" s="1">
        <f t="shared" si="276"/>
        <v>-4.0050810770153555</v>
      </c>
      <c r="HL47" s="1">
        <f t="shared" si="276"/>
        <v>-4.0158693742004994</v>
      </c>
      <c r="HM47" s="1">
        <f t="shared" si="276"/>
        <v>-4.0266402248267905</v>
      </c>
      <c r="HN47" s="1">
        <f t="shared" si="276"/>
        <v>-4.0373936881279651</v>
      </c>
      <c r="HO47" s="1">
        <f t="shared" si="276"/>
        <v>-4.048129823082169</v>
      </c>
      <c r="HP47" s="1">
        <f t="shared" si="276"/>
        <v>-4.0588486884124881</v>
      </c>
      <c r="HQ47" s="1">
        <f t="shared" si="276"/>
        <v>-4.0695503425875073</v>
      </c>
      <c r="HR47" s="1">
        <f t="shared" si="276"/>
        <v>-4.0802348438218896</v>
      </c>
      <c r="HS47" s="1">
        <f t="shared" si="276"/>
        <v>-4.0909022500769723</v>
      </c>
      <c r="HT47" s="1">
        <f t="shared" si="276"/>
        <v>-4.1015526190613834</v>
      </c>
      <c r="HU47" s="1">
        <f t="shared" si="276"/>
        <v>-4.1121860082316894</v>
      </c>
      <c r="HV47" s="1">
        <f t="shared" si="276"/>
        <v>-4.122802474793045</v>
      </c>
      <c r="HW47" s="1">
        <f t="shared" si="276"/>
        <v>-4.1334020756998662</v>
      </c>
      <c r="HX47" s="1">
        <f t="shared" si="276"/>
        <v>-4.143984867656533</v>
      </c>
      <c r="HY47" s="1">
        <f t="shared" si="276"/>
        <v>-4.1545509071180788</v>
      </c>
      <c r="HZ47" s="1">
        <f t="shared" si="276"/>
        <v>-4.1651002502909371</v>
      </c>
      <c r="IA47" s="1">
        <f t="shared" si="276"/>
        <v>-4.1756329531336611</v>
      </c>
      <c r="IB47" s="1">
        <f t="shared" si="276"/>
        <v>-4.1861490713576925</v>
      </c>
      <c r="IC47" s="1">
        <f t="shared" si="276"/>
        <v>-4.1966486604281155</v>
      </c>
      <c r="ID47" s="1">
        <f t="shared" si="276"/>
        <v>-4.2071317755644468</v>
      </c>
      <c r="IE47" s="1">
        <f t="shared" si="276"/>
        <v>-4.2175984717414252</v>
      </c>
      <c r="IF47" s="1">
        <f t="shared" si="276"/>
        <v>-4.2280488036898163</v>
      </c>
      <c r="IG47" s="1">
        <f t="shared" si="276"/>
        <v>-4.2384828258972291</v>
      </c>
      <c r="IH47" s="1">
        <f t="shared" si="276"/>
        <v>-4.2489005926089458</v>
      </c>
      <c r="II47" s="1">
        <f t="shared" si="276"/>
        <v>-4.2593021578287598</v>
      </c>
      <c r="IJ47" s="1">
        <f t="shared" si="276"/>
        <v>-4.2696875753198196</v>
      </c>
      <c r="IK47" s="1">
        <f t="shared" si="276"/>
        <v>-4.2800568986054941</v>
      </c>
      <c r="IL47" s="1">
        <f t="shared" si="276"/>
        <v>-4.2904101809702322</v>
      </c>
      <c r="IM47" s="1">
        <f t="shared" si="276"/>
        <v>-4.3007474754604411</v>
      </c>
      <c r="IN47" s="1">
        <f t="shared" si="276"/>
        <v>-4.3110688348853712</v>
      </c>
      <c r="IO47" s="1">
        <f t="shared" si="276"/>
        <v>-4.3213743118180057</v>
      </c>
      <c r="IP47" s="1">
        <f t="shared" si="276"/>
        <v>-4.3316639585959589</v>
      </c>
      <c r="IQ47" s="1">
        <f t="shared" si="276"/>
        <v>-4.341937827322381</v>
      </c>
      <c r="IR47" s="1">
        <f t="shared" si="276"/>
        <v>-4.3521959698668731</v>
      </c>
      <c r="IS47" s="1">
        <f t="shared" si="276"/>
        <v>-4.3624384378664054</v>
      </c>
      <c r="IT47" s="1">
        <f t="shared" si="276"/>
        <v>-4.3726652827262331</v>
      </c>
      <c r="IU47" s="1">
        <f t="shared" si="276"/>
        <v>-4.3828765556208396</v>
      </c>
      <c r="IV47" s="1">
        <f t="shared" si="276"/>
        <v>-4.3930723074948572</v>
      </c>
      <c r="IW47" s="1">
        <f t="shared" si="276"/>
        <v>-4.4032525890640173</v>
      </c>
      <c r="IX47" s="1">
        <f t="shared" si="276"/>
        <v>-4.4134174508160866</v>
      </c>
      <c r="IY47" s="1">
        <f t="shared" si="276"/>
        <v>-4.423566943011819</v>
      </c>
      <c r="IZ47" s="1">
        <f t="shared" si="276"/>
        <v>-4.4337011156859081</v>
      </c>
      <c r="JA47" s="1">
        <f t="shared" si="276"/>
        <v>-4.4438200186479371</v>
      </c>
      <c r="JB47" s="1">
        <f t="shared" si="276"/>
        <v>-4.4539237014833475</v>
      </c>
      <c r="JC47" s="1">
        <f t="shared" si="276"/>
        <v>-4.4640122135543869</v>
      </c>
      <c r="JD47" s="1">
        <f t="shared" si="276"/>
        <v>-4.4740856040010861</v>
      </c>
      <c r="JE47" s="1">
        <f t="shared" si="276"/>
        <v>-4.4841439217422217</v>
      </c>
      <c r="JF47" s="1">
        <f t="shared" si="276"/>
        <v>-4.4941872154762761</v>
      </c>
      <c r="JG47" s="1">
        <f t="shared" si="276"/>
        <v>-4.5042155336824274</v>
      </c>
      <c r="JH47" s="1">
        <f t="shared" si="276"/>
        <v>-4.5142289246215066</v>
      </c>
      <c r="JI47" s="1">
        <f t="shared" si="276"/>
        <v>-4.5242274363369761</v>
      </c>
      <c r="JJ47" s="1">
        <f t="shared" ref="JJ47:LU47" si="277">IF(OR($G17="",$H17=""),"",IF($D$2="","",IF($D$2="normal",0,-LN(JJ$35))-LN($H17)-(((IF($D$2="normal",JJ$35,JJ$34)-$G17)^2)/(2*($H17^2)))))</f>
        <v>-4.5342111166559089</v>
      </c>
      <c r="JK47" s="1">
        <f t="shared" si="277"/>
        <v>-4.5441800131899637</v>
      </c>
      <c r="JL47" s="1">
        <f t="shared" si="277"/>
        <v>-4.5541341733363598</v>
      </c>
      <c r="JM47" s="1">
        <f t="shared" si="277"/>
        <v>-4.5640736442788583</v>
      </c>
      <c r="JN47" s="1">
        <f t="shared" si="277"/>
        <v>-4.5739984729887437</v>
      </c>
      <c r="JO47" s="1">
        <f t="shared" si="277"/>
        <v>-4.5839087062258006</v>
      </c>
      <c r="JP47" s="1">
        <f t="shared" si="277"/>
        <v>-4.5938043905392894</v>
      </c>
      <c r="JQ47" s="1">
        <f t="shared" si="277"/>
        <v>-4.6036855722689349</v>
      </c>
      <c r="JR47" s="1">
        <f t="shared" si="277"/>
        <v>-4.6135522975458958</v>
      </c>
      <c r="JS47" s="1">
        <f t="shared" si="277"/>
        <v>-4.6234046122937569</v>
      </c>
      <c r="JT47" s="1">
        <f t="shared" si="277"/>
        <v>-4.6332425622294888</v>
      </c>
      <c r="JU47" s="1">
        <f t="shared" si="277"/>
        <v>-4.643066192864449</v>
      </c>
      <c r="JV47" s="1">
        <f t="shared" si="277"/>
        <v>-4.6528755495053389</v>
      </c>
      <c r="JW47" s="1">
        <f t="shared" si="277"/>
        <v>-4.6626706772551927</v>
      </c>
      <c r="JX47" s="1">
        <f t="shared" si="277"/>
        <v>-4.6724516210143481</v>
      </c>
      <c r="JY47" s="1">
        <f t="shared" si="277"/>
        <v>-4.6822184254814161</v>
      </c>
      <c r="JZ47" s="1">
        <f t="shared" si="277"/>
        <v>-4.6919711351542688</v>
      </c>
      <c r="KA47" s="1">
        <f t="shared" si="277"/>
        <v>-4.7017097943309949</v>
      </c>
      <c r="KB47" s="1">
        <f t="shared" si="277"/>
        <v>-4.7114344471108751</v>
      </c>
      <c r="KC47" s="1">
        <f t="shared" si="277"/>
        <v>-4.7211451373953537</v>
      </c>
      <c r="KD47" s="1">
        <f t="shared" si="277"/>
        <v>-4.7308419088890048</v>
      </c>
      <c r="KE47" s="1">
        <f t="shared" si="277"/>
        <v>-4.7405248051004882</v>
      </c>
      <c r="KF47" s="1">
        <f t="shared" si="277"/>
        <v>-4.7501938693435246</v>
      </c>
      <c r="KG47" s="1">
        <f t="shared" si="277"/>
        <v>-4.7598491447378501</v>
      </c>
      <c r="KH47" s="1">
        <f t="shared" si="277"/>
        <v>-4.769490674210175</v>
      </c>
      <c r="KI47" s="1">
        <f t="shared" si="277"/>
        <v>-4.7791185004951382</v>
      </c>
      <c r="KJ47" s="1">
        <f t="shared" si="277"/>
        <v>-4.7887326661362657</v>
      </c>
      <c r="KK47" s="1">
        <f t="shared" si="277"/>
        <v>-4.7983332134869219</v>
      </c>
      <c r="KL47" s="1">
        <f t="shared" si="277"/>
        <v>-4.8079201847112545</v>
      </c>
      <c r="KM47" s="1">
        <f t="shared" si="277"/>
        <v>-4.8174936217851396</v>
      </c>
      <c r="KN47" s="1">
        <f t="shared" si="277"/>
        <v>-4.8270535664971401</v>
      </c>
      <c r="KO47" s="1">
        <f t="shared" si="277"/>
        <v>-4.8366000604494248</v>
      </c>
      <c r="KP47" s="1">
        <f t="shared" si="277"/>
        <v>-4.8461331450587259</v>
      </c>
      <c r="KQ47" s="1">
        <f t="shared" si="277"/>
        <v>-4.8556528615572638</v>
      </c>
      <c r="KR47" s="1">
        <f t="shared" si="277"/>
        <v>-4.8651592509936847</v>
      </c>
      <c r="KS47" s="1">
        <f t="shared" si="277"/>
        <v>-4.8746523542339899</v>
      </c>
      <c r="KT47" s="1">
        <f t="shared" si="277"/>
        <v>-4.8841322119624575</v>
      </c>
      <c r="KU47" s="1">
        <f t="shared" si="277"/>
        <v>-4.8935988646825743</v>
      </c>
      <c r="KV47" s="1">
        <f t="shared" si="277"/>
        <v>-4.9030523527179461</v>
      </c>
      <c r="KW47" s="1">
        <f t="shared" si="277"/>
        <v>-4.9124927162132295</v>
      </c>
      <c r="KX47" s="1">
        <f t="shared" si="277"/>
        <v>-4.9219199951350285</v>
      </c>
      <c r="KY47" s="1">
        <f t="shared" si="277"/>
        <v>-4.9313342292728217</v>
      </c>
      <c r="KZ47" s="1">
        <f t="shared" si="277"/>
        <v>-4.940735458239855</v>
      </c>
      <c r="LA47" s="1">
        <f t="shared" si="277"/>
        <v>-4.9501237214740605</v>
      </c>
      <c r="LB47" s="1">
        <f t="shared" si="277"/>
        <v>-4.9594990582389427</v>
      </c>
      <c r="LC47" s="1">
        <f t="shared" si="277"/>
        <v>-4.9688615076244904</v>
      </c>
      <c r="LD47" s="1">
        <f t="shared" si="277"/>
        <v>-4.9782111085480558</v>
      </c>
      <c r="LE47" s="1">
        <f t="shared" si="277"/>
        <v>-4.9875478997552563</v>
      </c>
      <c r="LF47" s="1">
        <f t="shared" si="277"/>
        <v>-4.9968719198208564</v>
      </c>
      <c r="LG47" s="1">
        <f t="shared" si="277"/>
        <v>-5.0061832071496486</v>
      </c>
      <c r="LH47" s="1">
        <f t="shared" si="277"/>
        <v>-5.0154817999773433</v>
      </c>
      <c r="LI47" s="1">
        <f t="shared" si="277"/>
        <v>-5.0247677363714285</v>
      </c>
      <c r="LJ47" s="1">
        <f t="shared" si="277"/>
        <v>-5.0340410542320555</v>
      </c>
      <c r="LK47" s="1">
        <f t="shared" si="277"/>
        <v>-5.0433017912929019</v>
      </c>
      <c r="LL47" s="1">
        <f t="shared" si="277"/>
        <v>-5.0525499851220363</v>
      </c>
      <c r="LM47" s="1">
        <f t="shared" si="277"/>
        <v>-5.0617856731227864</v>
      </c>
      <c r="LN47" s="1">
        <f t="shared" si="277"/>
        <v>-5.0710088925345831</v>
      </c>
      <c r="LO47" s="1">
        <f t="shared" si="277"/>
        <v>-5.0802196804338262</v>
      </c>
      <c r="LP47" s="1">
        <f t="shared" si="277"/>
        <v>-5.0894180737347288</v>
      </c>
      <c r="LQ47" s="1">
        <f t="shared" si="277"/>
        <v>-5.0986041091901617</v>
      </c>
      <c r="LR47" s="1">
        <f t="shared" si="277"/>
        <v>-5.1077778233925049</v>
      </c>
      <c r="LS47" s="1">
        <f t="shared" si="277"/>
        <v>-5.1169392527744737</v>
      </c>
      <c r="LT47" s="1">
        <f t="shared" si="277"/>
        <v>-5.1260884336099588</v>
      </c>
      <c r="LU47" s="1">
        <f t="shared" si="277"/>
        <v>-5.1352254020148607</v>
      </c>
      <c r="LV47" s="1">
        <f t="shared" ref="LV47:OG47" si="278">IF(OR($G17="",$H17=""),"",IF($D$2="","",IF($D$2="normal",0,-LN(LV$35))-LN($H17)-(((IF($D$2="normal",LV$35,LV$34)-$G17)^2)/(2*($H17^2)))))</f>
        <v>-5.1443501939479122</v>
      </c>
      <c r="LW47" s="1">
        <f t="shared" si="278"/>
        <v>-5.1534628452114983</v>
      </c>
      <c r="LX47" s="1">
        <f t="shared" si="278"/>
        <v>-5.1625633914524842</v>
      </c>
      <c r="LY47" s="1">
        <f t="shared" si="278"/>
        <v>-5.1716518681630212</v>
      </c>
      <c r="LZ47" s="1">
        <f t="shared" si="278"/>
        <v>-5.1807283106813653</v>
      </c>
      <c r="MA47" s="1">
        <f t="shared" si="278"/>
        <v>-5.1897927541926778</v>
      </c>
      <c r="MB47" s="1">
        <f t="shared" si="278"/>
        <v>-5.198845233729835</v>
      </c>
      <c r="MC47" s="1">
        <f t="shared" si="278"/>
        <v>-5.2078857841742252</v>
      </c>
      <c r="MD47" s="1">
        <f t="shared" si="278"/>
        <v>-5.2169144402565415</v>
      </c>
      <c r="ME47" s="1">
        <f t="shared" si="278"/>
        <v>-5.2259312365575781</v>
      </c>
      <c r="MF47" s="1">
        <f t="shared" si="278"/>
        <v>-5.234936207509012</v>
      </c>
      <c r="MG47" s="1">
        <f t="shared" si="278"/>
        <v>-5.2439293873941981</v>
      </c>
      <c r="MH47" s="1">
        <f t="shared" si="278"/>
        <v>-5.252910810348931</v>
      </c>
      <c r="MI47" s="1">
        <f t="shared" si="278"/>
        <v>-5.2618805103622446</v>
      </c>
      <c r="MJ47" s="1">
        <f t="shared" si="278"/>
        <v>-5.2708385212771596</v>
      </c>
      <c r="MK47" s="1">
        <f t="shared" si="278"/>
        <v>-5.2797848767914655</v>
      </c>
      <c r="ML47" s="1">
        <f t="shared" si="278"/>
        <v>-5.2887196104584859</v>
      </c>
      <c r="MM47" s="1">
        <f t="shared" si="278"/>
        <v>-5.2976427556878338</v>
      </c>
      <c r="MN47" s="1">
        <f t="shared" si="278"/>
        <v>-5.3065543457461644</v>
      </c>
      <c r="MO47" s="1">
        <f t="shared" si="278"/>
        <v>-5.3154544137579407</v>
      </c>
      <c r="MP47" s="1">
        <f t="shared" si="278"/>
        <v>-5.3243429927061632</v>
      </c>
      <c r="MQ47" s="1">
        <f t="shared" si="278"/>
        <v>-5.3332201154331331</v>
      </c>
      <c r="MR47" s="1">
        <f t="shared" si="278"/>
        <v>-5.3420858146411803</v>
      </c>
      <c r="MS47" s="1">
        <f t="shared" si="278"/>
        <v>-5.3509401228934053</v>
      </c>
      <c r="MT47" s="1">
        <f t="shared" si="278"/>
        <v>-5.3597830726144089</v>
      </c>
      <c r="MU47" s="1">
        <f t="shared" si="278"/>
        <v>-5.3686146960910275</v>
      </c>
      <c r="MV47" s="1">
        <f t="shared" si="278"/>
        <v>-5.3774350254730532</v>
      </c>
      <c r="MW47" s="1">
        <f t="shared" si="278"/>
        <v>-5.3862440927739517</v>
      </c>
      <c r="MX47" s="1">
        <f t="shared" si="278"/>
        <v>-5.3950419298715868</v>
      </c>
      <c r="MY47" s="1">
        <f t="shared" si="278"/>
        <v>-5.4038285685089313</v>
      </c>
      <c r="MZ47" s="1">
        <f t="shared" si="278"/>
        <v>-5.4126040402947764</v>
      </c>
      <c r="NA47" s="1">
        <f t="shared" si="278"/>
        <v>-5.4213683767044376</v>
      </c>
      <c r="NB47" s="1">
        <f t="shared" si="278"/>
        <v>-5.4301216090804552</v>
      </c>
      <c r="NC47" s="1">
        <f t="shared" si="278"/>
        <v>-5.4388637686332935</v>
      </c>
      <c r="ND47" s="1">
        <f t="shared" si="278"/>
        <v>-5.4475948864420403</v>
      </c>
      <c r="NE47" s="1">
        <f t="shared" si="278"/>
        <v>-5.4563149934550843</v>
      </c>
      <c r="NF47" s="1">
        <f t="shared" si="278"/>
        <v>-5.4650241204908196</v>
      </c>
      <c r="NG47" s="1">
        <f t="shared" si="278"/>
        <v>-5.4737222982383162</v>
      </c>
      <c r="NH47" s="1">
        <f t="shared" si="278"/>
        <v>-5.4824095572579985</v>
      </c>
      <c r="NI47" s="1">
        <f t="shared" si="278"/>
        <v>-5.4910859279823327</v>
      </c>
      <c r="NJ47" s="1">
        <f t="shared" si="278"/>
        <v>-5.4997514407164836</v>
      </c>
      <c r="NK47" s="1">
        <f t="shared" si="278"/>
        <v>-5.5084061256389978</v>
      </c>
      <c r="NL47" s="1">
        <f t="shared" si="278"/>
        <v>-5.5170500128024518</v>
      </c>
      <c r="NM47" s="1">
        <f t="shared" si="278"/>
        <v>-5.525683132134132</v>
      </c>
      <c r="NN47" s="1">
        <f t="shared" si="278"/>
        <v>-5.534305513436669</v>
      </c>
      <c r="NO47" s="1">
        <f t="shared" si="278"/>
        <v>-5.5429171863887161</v>
      </c>
      <c r="NP47" s="1">
        <f t="shared" si="278"/>
        <v>-5.5515181805455729</v>
      </c>
      <c r="NQ47" s="1">
        <f t="shared" si="278"/>
        <v>-5.560108525339853</v>
      </c>
      <c r="NR47" s="1">
        <f t="shared" si="278"/>
        <v>-5.5686882500821175</v>
      </c>
      <c r="NS47" s="1">
        <f t="shared" si="278"/>
        <v>-5.5772573839615127</v>
      </c>
      <c r="NT47" s="1">
        <f t="shared" si="278"/>
        <v>-5.5858159560464014</v>
      </c>
      <c r="NU47" s="1">
        <f t="shared" si="278"/>
        <v>-5.5943639952850086</v>
      </c>
      <c r="NV47" s="1">
        <f t="shared" si="278"/>
        <v>-5.6029015305060383</v>
      </c>
      <c r="NW47" s="1">
        <f t="shared" si="278"/>
        <v>-5.6114285904192975</v>
      </c>
      <c r="NX47" s="1">
        <f t="shared" si="278"/>
        <v>-5.6199452036163242</v>
      </c>
      <c r="NY47" s="1">
        <f t="shared" si="278"/>
        <v>-5.6284513985709959</v>
      </c>
      <c r="NZ47" s="1">
        <f t="shared" si="278"/>
        <v>-5.6369472036401556</v>
      </c>
      <c r="OA47" s="1">
        <f t="shared" si="278"/>
        <v>-5.6454326470642107</v>
      </c>
      <c r="OB47" s="1">
        <f t="shared" si="278"/>
        <v>-5.6539077569677421</v>
      </c>
      <c r="OC47" s="1">
        <f t="shared" si="278"/>
        <v>-5.6623725613601188</v>
      </c>
      <c r="OD47" s="1">
        <f t="shared" si="278"/>
        <v>-5.6708270881360772</v>
      </c>
      <c r="OE47" s="1">
        <f t="shared" si="278"/>
        <v>-5.6792713650763407</v>
      </c>
      <c r="OF47" s="1">
        <f t="shared" si="278"/>
        <v>-5.6877054198481947</v>
      </c>
      <c r="OG47" s="1">
        <f t="shared" si="278"/>
        <v>-5.6961292800060885</v>
      </c>
      <c r="OH47" s="1">
        <f t="shared" ref="OH47:QS47" si="279">IF(OR($G17="",$H17=""),"",IF($D$2="","",IF($D$2="normal",0,-LN(OH$35))-LN($H17)-(((IF($D$2="normal",OH$35,OH$34)-$G17)^2)/(2*($H17^2)))))</f>
        <v>-5.7045429729922121</v>
      </c>
      <c r="OI47" s="1">
        <f t="shared" si="279"/>
        <v>-5.7129465261370891</v>
      </c>
      <c r="OJ47" s="1">
        <f t="shared" si="279"/>
        <v>-5.7213399666601443</v>
      </c>
      <c r="OK47" s="1">
        <f t="shared" si="279"/>
        <v>-5.7297233216702974</v>
      </c>
      <c r="OL47" s="1">
        <f t="shared" si="279"/>
        <v>-5.7380966181665123</v>
      </c>
      <c r="OM47" s="1">
        <f t="shared" si="279"/>
        <v>-5.7464598830383924</v>
      </c>
      <c r="ON47" s="1">
        <f t="shared" si="279"/>
        <v>-5.7548131430667251</v>
      </c>
      <c r="OO47" s="1">
        <f t="shared" si="279"/>
        <v>-5.7631564249240643</v>
      </c>
      <c r="OP47" s="1">
        <f t="shared" si="279"/>
        <v>-5.7714897551752697</v>
      </c>
      <c r="OQ47" s="1">
        <f t="shared" si="279"/>
        <v>-5.7798131602780867</v>
      </c>
      <c r="OR47" s="1">
        <f t="shared" si="279"/>
        <v>-5.7881266665836728</v>
      </c>
      <c r="OS47" s="1">
        <f t="shared" si="279"/>
        <v>-5.7964303003371764</v>
      </c>
      <c r="OT47" s="1">
        <f t="shared" si="279"/>
        <v>-5.8047240876782631</v>
      </c>
      <c r="OU47" s="1">
        <f t="shared" si="279"/>
        <v>-5.8130080546416654</v>
      </c>
      <c r="OV47" s="1">
        <f t="shared" si="279"/>
        <v>-5.8212822271577256</v>
      </c>
      <c r="OW47" s="1">
        <f t="shared" si="279"/>
        <v>-5.8295466310529367</v>
      </c>
      <c r="OX47" s="1">
        <f t="shared" si="279"/>
        <v>-5.8378012920504645</v>
      </c>
      <c r="OY47" s="1">
        <f t="shared" si="279"/>
        <v>-5.8460462357706939</v>
      </c>
      <c r="OZ47" s="1">
        <f t="shared" si="279"/>
        <v>-5.8542814877317442</v>
      </c>
      <c r="PA47" s="1">
        <f t="shared" si="279"/>
        <v>-5.8625070733500042</v>
      </c>
      <c r="PB47" s="1">
        <f t="shared" si="279"/>
        <v>-5.8707230179406498</v>
      </c>
      <c r="PC47" s="1">
        <f t="shared" si="279"/>
        <v>-5.8789293467181611</v>
      </c>
      <c r="PD47" s="1">
        <f t="shared" si="279"/>
        <v>-5.8871260847968419</v>
      </c>
      <c r="PE47" s="1">
        <f t="shared" si="279"/>
        <v>-5.8953132571913303</v>
      </c>
      <c r="PF47" s="1">
        <f t="shared" si="279"/>
        <v>-5.9034908888171111</v>
      </c>
      <c r="PG47" s="1">
        <f t="shared" si="279"/>
        <v>-5.9116590044910264</v>
      </c>
      <c r="PH47" s="1">
        <f t="shared" si="279"/>
        <v>-5.9198176289317637</v>
      </c>
      <c r="PI47" s="1">
        <f t="shared" si="279"/>
        <v>-5.92796678676038</v>
      </c>
      <c r="PJ47" s="1">
        <f t="shared" si="279"/>
        <v>-5.9361065025007829</v>
      </c>
      <c r="PK47" s="1">
        <f t="shared" si="279"/>
        <v>-5.9442368005802297</v>
      </c>
      <c r="PL47" s="1">
        <f t="shared" si="279"/>
        <v>-5.9523577053298249</v>
      </c>
      <c r="PM47" s="1">
        <f t="shared" si="279"/>
        <v>-5.9604692409850069</v>
      </c>
      <c r="PN47" s="1">
        <f t="shared" si="279"/>
        <v>-5.9685714316860299</v>
      </c>
      <c r="PO47" s="1">
        <f t="shared" si="279"/>
        <v>-5.9766643014784577</v>
      </c>
      <c r="PP47" s="1">
        <f t="shared" si="279"/>
        <v>-5.9847478743136335</v>
      </c>
      <c r="PQ47" s="1">
        <f t="shared" si="279"/>
        <v>-5.9928221740491665</v>
      </c>
      <c r="PR47" s="1">
        <f t="shared" si="279"/>
        <v>-6.0008872244494018</v>
      </c>
      <c r="PS47" s="1">
        <f t="shared" si="279"/>
        <v>-6.0089430491858984</v>
      </c>
      <c r="PT47" s="1">
        <f t="shared" si="279"/>
        <v>-6.0169896718378979</v>
      </c>
      <c r="PU47" s="1">
        <f t="shared" si="279"/>
        <v>-6.0250271158927831</v>
      </c>
      <c r="PV47" s="1">
        <f t="shared" si="279"/>
        <v>-6.0330554047465537</v>
      </c>
      <c r="PW47" s="1">
        <f t="shared" si="279"/>
        <v>-6.041074561704284</v>
      </c>
      <c r="PX47" s="1">
        <f t="shared" si="279"/>
        <v>-6.0490846099805786</v>
      </c>
      <c r="PY47" s="1">
        <f t="shared" si="279"/>
        <v>-6.0570855727000312</v>
      </c>
      <c r="PZ47" s="1">
        <f t="shared" si="279"/>
        <v>-6.0650774728976815</v>
      </c>
      <c r="QA47" s="1">
        <f t="shared" si="279"/>
        <v>-6.0730603335194573</v>
      </c>
      <c r="QB47" s="1">
        <f t="shared" si="279"/>
        <v>-6.081034177422632</v>
      </c>
      <c r="QC47" s="1">
        <f t="shared" si="279"/>
        <v>-6.0889990273762677</v>
      </c>
      <c r="QD47" s="1">
        <f t="shared" si="279"/>
        <v>-6.0969549060616508</v>
      </c>
      <c r="QE47" s="1">
        <f t="shared" si="279"/>
        <v>-6.1049018360727469</v>
      </c>
      <c r="QF47" s="1">
        <f t="shared" si="279"/>
        <v>-6.1128398399166262</v>
      </c>
      <c r="QG47" s="1">
        <f t="shared" si="279"/>
        <v>-6.1207689400139014</v>
      </c>
      <c r="QH47" s="1">
        <f t="shared" si="279"/>
        <v>-6.1286891586991654</v>
      </c>
      <c r="QI47" s="1">
        <f t="shared" si="279"/>
        <v>-6.1366005182214138</v>
      </c>
      <c r="QJ47" s="1">
        <f t="shared" si="279"/>
        <v>-6.1445030407444836</v>
      </c>
      <c r="QK47" s="1">
        <f t="shared" si="279"/>
        <v>-6.1523967483474653</v>
      </c>
      <c r="QL47" s="1">
        <f t="shared" si="279"/>
        <v>-6.16028166302514</v>
      </c>
      <c r="QM47" s="1">
        <f t="shared" si="279"/>
        <v>-6.1681578066883809</v>
      </c>
      <c r="QN47" s="1">
        <f t="shared" si="279"/>
        <v>-6.1760252011645917</v>
      </c>
      <c r="QO47" s="1">
        <f t="shared" si="279"/>
        <v>-6.183883868198107</v>
      </c>
      <c r="QP47" s="1">
        <f t="shared" si="279"/>
        <v>-6.1917338294506141</v>
      </c>
      <c r="QQ47" s="1">
        <f t="shared" si="279"/>
        <v>-6.1995751065015572</v>
      </c>
      <c r="QR47" s="1">
        <f t="shared" si="279"/>
        <v>-6.2074077208485487</v>
      </c>
      <c r="QS47" s="1">
        <f t="shared" si="279"/>
        <v>-6.2152316939077741</v>
      </c>
      <c r="QT47" s="1">
        <f t="shared" ref="QT47:ST47" si="280">IF(OR($G17="",$H17=""),"",IF($D$2="","",IF($D$2="normal",0,-LN(QT$35))-LN($H17)-(((IF($D$2="normal",QT$35,QT$34)-$G17)^2)/(2*($H17^2)))))</f>
        <v>-6.2230470470143979</v>
      </c>
      <c r="QU47" s="1">
        <f t="shared" si="280"/>
        <v>-6.2308538014229633</v>
      </c>
      <c r="QV47" s="1">
        <f t="shared" si="280"/>
        <v>-6.2386519783077823</v>
      </c>
      <c r="QW47" s="1">
        <f t="shared" si="280"/>
        <v>-6.246441598763349</v>
      </c>
      <c r="QX47" s="1">
        <f t="shared" si="280"/>
        <v>-6.2542226838047217</v>
      </c>
      <c r="QY47" s="1">
        <f t="shared" si="280"/>
        <v>-6.2619952543679158</v>
      </c>
      <c r="QZ47" s="1">
        <f t="shared" si="280"/>
        <v>-6.26975933131029</v>
      </c>
      <c r="RA47" s="1">
        <f t="shared" si="280"/>
        <v>-6.2775149354109523</v>
      </c>
      <c r="RB47" s="1">
        <f t="shared" si="280"/>
        <v>-6.2852620873711169</v>
      </c>
      <c r="RC47" s="1">
        <f t="shared" si="280"/>
        <v>-6.2930008078145079</v>
      </c>
      <c r="RD47" s="1">
        <f t="shared" si="280"/>
        <v>-6.3007311172877323</v>
      </c>
      <c r="RE47" s="1">
        <f t="shared" si="280"/>
        <v>-6.308453036260655</v>
      </c>
      <c r="RF47" s="1">
        <f t="shared" si="280"/>
        <v>-6.3161665851267825</v>
      </c>
      <c r="RG47" s="1">
        <f t="shared" si="280"/>
        <v>-6.3238717842036332</v>
      </c>
      <c r="RH47" s="1">
        <f t="shared" si="280"/>
        <v>-6.3315686537331057</v>
      </c>
      <c r="RI47" s="1">
        <f t="shared" si="280"/>
        <v>-6.3392572138818517</v>
      </c>
      <c r="RJ47" s="1">
        <f t="shared" si="280"/>
        <v>-6.3469374847416464</v>
      </c>
      <c r="RK47" s="1">
        <f t="shared" si="280"/>
        <v>-6.354609486329748</v>
      </c>
      <c r="RL47" s="1">
        <f t="shared" si="280"/>
        <v>-6.3622732385892631</v>
      </c>
      <c r="RM47" s="1">
        <f t="shared" si="280"/>
        <v>-6.369928761389505</v>
      </c>
      <c r="RN47" s="1">
        <f t="shared" si="280"/>
        <v>-6.3775760745263659</v>
      </c>
      <c r="RO47" s="1">
        <f t="shared" si="280"/>
        <v>-6.3852151977226494</v>
      </c>
      <c r="RP47" s="1">
        <f t="shared" si="280"/>
        <v>-6.3928461506284506</v>
      </c>
      <c r="RQ47" s="1">
        <f t="shared" si="280"/>
        <v>-6.400468952821492</v>
      </c>
      <c r="RR47" s="1">
        <f t="shared" si="280"/>
        <v>-6.408083623807479</v>
      </c>
      <c r="RS47" s="1">
        <f t="shared" si="280"/>
        <v>-6.4156901830204527</v>
      </c>
      <c r="RT47" s="1">
        <f t="shared" si="280"/>
        <v>-6.4232886498231316</v>
      </c>
      <c r="RU47" s="1">
        <f t="shared" si="280"/>
        <v>-6.4308790435072591</v>
      </c>
      <c r="RV47" s="1">
        <f t="shared" si="280"/>
        <v>-6.4384613832939381</v>
      </c>
      <c r="RW47" s="1">
        <f t="shared" si="280"/>
        <v>-6.4460356883339909</v>
      </c>
      <c r="RX47" s="1">
        <f t="shared" si="280"/>
        <v>-6.4536019777082734</v>
      </c>
      <c r="RY47" s="1">
        <f t="shared" si="280"/>
        <v>-6.4611602704280298</v>
      </c>
      <c r="RZ47" s="1">
        <f t="shared" si="280"/>
        <v>-6.4687105854352218</v>
      </c>
      <c r="SA47" s="1">
        <f t="shared" si="280"/>
        <v>-6.4762529416028594</v>
      </c>
      <c r="SB47" s="1">
        <f t="shared" si="280"/>
        <v>-6.4837873577353342</v>
      </c>
      <c r="SC47" s="1">
        <f t="shared" si="280"/>
        <v>-6.4913138525687488</v>
      </c>
      <c r="SD47" s="1">
        <f t="shared" si="280"/>
        <v>-6.4988324447712404</v>
      </c>
      <c r="SE47" s="1">
        <f t="shared" si="280"/>
        <v>-6.5063431529433142</v>
      </c>
      <c r="SF47" s="1">
        <f t="shared" si="280"/>
        <v>-6.5138459956181585</v>
      </c>
      <c r="SG47" s="1">
        <f t="shared" si="280"/>
        <v>-6.5213409912619653</v>
      </c>
      <c r="SH47" s="1">
        <f t="shared" si="280"/>
        <v>-6.5288281582742602</v>
      </c>
      <c r="SI47" s="1">
        <f t="shared" si="280"/>
        <v>-6.5363075149882128</v>
      </c>
      <c r="SJ47" s="1">
        <f t="shared" si="280"/>
        <v>-6.5437790796709505</v>
      </c>
      <c r="SK47" s="1">
        <f t="shared" si="280"/>
        <v>-6.5512428705238799</v>
      </c>
      <c r="SL47" s="1">
        <f t="shared" si="280"/>
        <v>-6.5586989056829967</v>
      </c>
      <c r="SM47" s="1">
        <f t="shared" si="280"/>
        <v>-6.5661472032191917</v>
      </c>
      <c r="SN47" s="1">
        <f t="shared" si="280"/>
        <v>-6.5735877811385652</v>
      </c>
      <c r="SO47" s="1">
        <f t="shared" si="280"/>
        <v>-6.5810206573827337</v>
      </c>
      <c r="SP47" s="1">
        <f t="shared" si="280"/>
        <v>-6.5884458498291316</v>
      </c>
      <c r="SQ47" s="1">
        <f t="shared" si="280"/>
        <v>-6.5958633762913177</v>
      </c>
      <c r="SR47" s="1">
        <f t="shared" si="280"/>
        <v>-6.6032732545192783</v>
      </c>
      <c r="SS47" s="1">
        <f t="shared" si="280"/>
        <v>-6.6106755021997241</v>
      </c>
      <c r="ST47" s="1">
        <f t="shared" si="280"/>
        <v>-6.618070136956371</v>
      </c>
    </row>
    <row r="48" spans="7:514" x14ac:dyDescent="0.45">
      <c r="N48" s="65">
        <f t="shared" ref="N48:BY48" si="281">IF(OR($G18="",$H18=""),"",IF($D$2="","",IF($D$2="normal",0,-LN(N$35))-LN($H18)-(((IF($D$2="normal",N$35,N$34)-$G18)^2)/(2*($H18^2)))))</f>
        <v>-2.0468627166744024</v>
      </c>
      <c r="O48" s="1">
        <f t="shared" si="281"/>
        <v>-2.0542316479704192</v>
      </c>
      <c r="P48" s="1">
        <f t="shared" si="281"/>
        <v>-2.0615576348936262</v>
      </c>
      <c r="Q48" s="1">
        <f t="shared" si="281"/>
        <v>-2.0688412336005784</v>
      </c>
      <c r="R48" s="1">
        <f t="shared" si="281"/>
        <v>-2.0760829890754793</v>
      </c>
      <c r="S48" s="1">
        <f t="shared" si="281"/>
        <v>-2.0832834354333154</v>
      </c>
      <c r="T48" s="1">
        <f t="shared" si="281"/>
        <v>-2.0904430962126703</v>
      </c>
      <c r="U48" s="1">
        <f t="shared" si="281"/>
        <v>-2.097562484658642</v>
      </c>
      <c r="V48" s="1">
        <f t="shared" si="281"/>
        <v>-2.1046421039962575</v>
      </c>
      <c r="W48" s="1">
        <f t="shared" si="281"/>
        <v>-2.1116824476947778</v>
      </c>
      <c r="X48" s="1">
        <f t="shared" si="281"/>
        <v>-2.1186839997232454</v>
      </c>
      <c r="Y48" s="1">
        <f t="shared" si="281"/>
        <v>-2.1256472347976358</v>
      </c>
      <c r="Z48" s="1">
        <f t="shared" si="281"/>
        <v>-2.132572618619927</v>
      </c>
      <c r="AA48" s="1">
        <f t="shared" si="281"/>
        <v>-2.1394606081094225</v>
      </c>
      <c r="AB48" s="1">
        <f t="shared" si="281"/>
        <v>-2.1463116516266121</v>
      </c>
      <c r="AC48" s="1">
        <f t="shared" si="281"/>
        <v>-2.1531261891898708</v>
      </c>
      <c r="AD48" s="1">
        <f t="shared" si="281"/>
        <v>-2.1599046526852681</v>
      </c>
      <c r="AE48" s="1">
        <f t="shared" si="281"/>
        <v>-2.1666474660697435</v>
      </c>
      <c r="AF48" s="1">
        <f t="shared" si="281"/>
        <v>-2.173355045567912</v>
      </c>
      <c r="AG48" s="1">
        <f t="shared" si="281"/>
        <v>-2.1800277998627284</v>
      </c>
      <c r="AH48" s="1">
        <f t="shared" si="281"/>
        <v>-2.1866661302802473</v>
      </c>
      <c r="AI48" s="1">
        <f t="shared" si="281"/>
        <v>-2.1932704309686919</v>
      </c>
      <c r="AJ48" s="1">
        <f t="shared" si="281"/>
        <v>-2.1998410890720526</v>
      </c>
      <c r="AK48" s="1">
        <f t="shared" si="281"/>
        <v>-2.2063784848984045</v>
      </c>
      <c r="AL48" s="1">
        <f t="shared" si="281"/>
        <v>-2.212882992083141</v>
      </c>
      <c r="AM48" s="1">
        <f t="shared" si="281"/>
        <v>-2.2193549777473129</v>
      </c>
      <c r="AN48" s="1">
        <f t="shared" si="281"/>
        <v>-2.2257948026512389</v>
      </c>
      <c r="AO48" s="1">
        <f t="shared" si="281"/>
        <v>-2.2322028213435692</v>
      </c>
      <c r="AP48" s="1">
        <f t="shared" si="281"/>
        <v>-2.2385793823059532</v>
      </c>
      <c r="AQ48" s="1">
        <f t="shared" si="281"/>
        <v>-2.2449248280934726</v>
      </c>
      <c r="AR48" s="1">
        <f t="shared" si="281"/>
        <v>-2.2512394954709882</v>
      </c>
      <c r="AS48" s="1">
        <f t="shared" si="281"/>
        <v>-2.2575237155455437</v>
      </c>
      <c r="AT48" s="1">
        <f t="shared" si="281"/>
        <v>-2.2637778138949578</v>
      </c>
      <c r="AU48" s="1">
        <f t="shared" si="281"/>
        <v>-2.2700021106927508</v>
      </c>
      <c r="AV48" s="1">
        <f t="shared" si="281"/>
        <v>-2.2761969208295079</v>
      </c>
      <c r="AW48" s="1">
        <f t="shared" si="281"/>
        <v>-2.2823625540308279</v>
      </c>
      <c r="AX48" s="1">
        <f t="shared" si="281"/>
        <v>-2.2884993149719532</v>
      </c>
      <c r="AY48" s="1">
        <f t="shared" si="281"/>
        <v>-2.2946075033891993</v>
      </c>
      <c r="AZ48" s="1">
        <f t="shared" si="281"/>
        <v>-2.3006874141882983</v>
      </c>
      <c r="BA48" s="1">
        <f t="shared" si="281"/>
        <v>-2.3067393375497423</v>
      </c>
      <c r="BB48" s="1">
        <f t="shared" si="281"/>
        <v>-2.3127635590312501</v>
      </c>
      <c r="BC48" s="1">
        <f t="shared" si="281"/>
        <v>-2.3187603596674249</v>
      </c>
      <c r="BD48" s="1">
        <f t="shared" si="281"/>
        <v>-2.3247300160667197</v>
      </c>
      <c r="BE48" s="1">
        <f t="shared" si="281"/>
        <v>-2.3306728005057837</v>
      </c>
      <c r="BF48" s="1">
        <f t="shared" si="281"/>
        <v>-2.3365889810212761</v>
      </c>
      <c r="BG48" s="1">
        <f t="shared" si="281"/>
        <v>-2.3424788214992343</v>
      </c>
      <c r="BH48" s="1">
        <f t="shared" si="281"/>
        <v>-2.3483425817620711</v>
      </c>
      <c r="BI48" s="1">
        <f t="shared" si="281"/>
        <v>-2.3541805176532788</v>
      </c>
      <c r="BJ48" s="1">
        <f t="shared" si="281"/>
        <v>-2.3599928811199065</v>
      </c>
      <c r="BK48" s="1">
        <f t="shared" si="281"/>
        <v>-2.3657799202928924</v>
      </c>
      <c r="BL48" s="1">
        <f t="shared" si="281"/>
        <v>-2.3715418795653069</v>
      </c>
      <c r="BM48" s="1">
        <f t="shared" si="281"/>
        <v>-2.377278999668579</v>
      </c>
      <c r="BN48" s="1">
        <f t="shared" si="281"/>
        <v>-2.382991517746766</v>
      </c>
      <c r="BO48" s="1">
        <f t="shared" si="281"/>
        <v>-2.3886796674289257</v>
      </c>
      <c r="BP48" s="1">
        <f t="shared" si="281"/>
        <v>-2.394343678899653</v>
      </c>
      <c r="BQ48" s="1">
        <f t="shared" si="281"/>
        <v>-2.3999837789678327</v>
      </c>
      <c r="BR48" s="1">
        <f t="shared" si="281"/>
        <v>-2.4056001911336651</v>
      </c>
      <c r="BS48" s="1">
        <f t="shared" si="281"/>
        <v>-2.4111931356540195</v>
      </c>
      <c r="BT48" s="1">
        <f t="shared" si="281"/>
        <v>-2.416762829606157</v>
      </c>
      <c r="BU48" s="1">
        <f t="shared" si="281"/>
        <v>-2.422309486949882</v>
      </c>
      <c r="BV48" s="1">
        <f t="shared" si="281"/>
        <v>-2.4278333185881613</v>
      </c>
      <c r="BW48" s="1">
        <f t="shared" si="281"/>
        <v>-2.433334532426263</v>
      </c>
      <c r="BX48" s="1">
        <f t="shared" si="281"/>
        <v>-2.438813333429446</v>
      </c>
      <c r="BY48" s="1">
        <f t="shared" si="281"/>
        <v>-2.4442699236792649</v>
      </c>
      <c r="BZ48" s="1">
        <f t="shared" ref="BZ48:EK48" si="282">IF(OR($G18="",$H18=""),"",IF($D$2="","",IF($D$2="normal",0,-LN(BZ$35))-LN($H18)-(((IF($D$2="normal",BZ$35,BZ$34)-$G18)^2)/(2*($H18^2)))))</f>
        <v>-2.4497045024285056</v>
      </c>
      <c r="CA48" s="1">
        <f t="shared" si="282"/>
        <v>-2.4551172661548075</v>
      </c>
      <c r="CB48" s="1">
        <f t="shared" si="282"/>
        <v>-2.4605084086130096</v>
      </c>
      <c r="CC48" s="1">
        <f t="shared" si="282"/>
        <v>-2.4658781208862433</v>
      </c>
      <c r="CD48" s="1">
        <f t="shared" si="282"/>
        <v>-2.4712265914358289</v>
      </c>
      <c r="CE48" s="1">
        <f t="shared" si="282"/>
        <v>-2.4765540061499927</v>
      </c>
      <c r="CF48" s="1">
        <f t="shared" si="282"/>
        <v>-2.4818605483914427</v>
      </c>
      <c r="CG48" s="1">
        <f t="shared" si="282"/>
        <v>-2.4871463990438403</v>
      </c>
      <c r="CH48" s="1">
        <f t="shared" si="282"/>
        <v>-2.4924117365571949</v>
      </c>
      <c r="CI48" s="1">
        <f t="shared" si="282"/>
        <v>-2.4976567369922078</v>
      </c>
      <c r="CJ48" s="1">
        <f t="shared" si="282"/>
        <v>-2.5028815740636006</v>
      </c>
      <c r="CK48" s="1">
        <f t="shared" si="282"/>
        <v>-2.5080864191824572</v>
      </c>
      <c r="CL48" s="1">
        <f t="shared" si="282"/>
        <v>-2.5132714414975976</v>
      </c>
      <c r="CM48" s="1">
        <f t="shared" si="282"/>
        <v>-2.518436807936018</v>
      </c>
      <c r="CN48" s="1">
        <f t="shared" si="282"/>
        <v>-2.523582683242422</v>
      </c>
      <c r="CO48" s="1">
        <f t="shared" si="282"/>
        <v>-2.5287092300178644</v>
      </c>
      <c r="CP48" s="1">
        <f t="shared" si="282"/>
        <v>-2.5338166087575309</v>
      </c>
      <c r="CQ48" s="1">
        <f t="shared" si="282"/>
        <v>-2.5389049778876842</v>
      </c>
      <c r="CR48" s="1">
        <f t="shared" si="282"/>
        <v>-2.5439744938017879</v>
      </c>
      <c r="CS48" s="1">
        <f t="shared" si="282"/>
        <v>-2.5490253108958401</v>
      </c>
      <c r="CT48" s="1">
        <f t="shared" si="282"/>
        <v>-2.5540575816029292</v>
      </c>
      <c r="CU48" s="1">
        <f t="shared" si="282"/>
        <v>-2.5590714564270423</v>
      </c>
      <c r="CV48" s="1">
        <f t="shared" si="282"/>
        <v>-2.5640670839761341</v>
      </c>
      <c r="CW48" s="1">
        <f t="shared" si="282"/>
        <v>-2.5690446109944847</v>
      </c>
      <c r="CX48" s="1">
        <f t="shared" si="282"/>
        <v>-2.5740041823943618</v>
      </c>
      <c r="CY48" s="1">
        <f t="shared" si="282"/>
        <v>-2.5789459412870022</v>
      </c>
      <c r="CZ48" s="1">
        <f t="shared" si="282"/>
        <v>-2.5838700290129384</v>
      </c>
      <c r="DA48" s="1">
        <f t="shared" si="282"/>
        <v>-2.5887765851716762</v>
      </c>
      <c r="DB48" s="1">
        <f t="shared" si="282"/>
        <v>-2.5936657476507503</v>
      </c>
      <c r="DC48" s="1">
        <f t="shared" si="282"/>
        <v>-2.5985376526541648</v>
      </c>
      <c r="DD48" s="1">
        <f t="shared" si="282"/>
        <v>-2.6033924347302411</v>
      </c>
      <c r="DE48" s="1">
        <f t="shared" si="282"/>
        <v>-2.6082302267988839</v>
      </c>
      <c r="DF48" s="1">
        <f t="shared" si="282"/>
        <v>-2.6130511601782835</v>
      </c>
      <c r="DG48" s="1">
        <f t="shared" si="282"/>
        <v>-2.6178553646110632</v>
      </c>
      <c r="DH48" s="1">
        <f t="shared" si="282"/>
        <v>-2.6226429682898922</v>
      </c>
      <c r="DI48" s="1">
        <f t="shared" si="282"/>
        <v>-2.6274140978825686</v>
      </c>
      <c r="DJ48" s="1">
        <f t="shared" si="282"/>
        <v>-2.6321688785565995</v>
      </c>
      <c r="DK48" s="1">
        <f t="shared" si="282"/>
        <v>-2.6369074340032705</v>
      </c>
      <c r="DL48" s="1">
        <f t="shared" si="282"/>
        <v>-2.6416298864612417</v>
      </c>
      <c r="DM48" s="1">
        <f t="shared" si="282"/>
        <v>-2.6463363567396536</v>
      </c>
      <c r="DN48" s="1">
        <f t="shared" si="282"/>
        <v>-2.651026964240784</v>
      </c>
      <c r="DO48" s="1">
        <f t="shared" si="282"/>
        <v>-2.6557018269822414</v>
      </c>
      <c r="DP48" s="1">
        <f t="shared" si="282"/>
        <v>-2.6603610616187248</v>
      </c>
      <c r="DQ48" s="1">
        <f t="shared" si="282"/>
        <v>-2.6650047834633463</v>
      </c>
      <c r="DR48" s="1">
        <f t="shared" si="282"/>
        <v>-2.6696331065085404</v>
      </c>
      <c r="DS48" s="1">
        <f t="shared" si="282"/>
        <v>-2.6742461434465525</v>
      </c>
      <c r="DT48" s="1">
        <f t="shared" si="282"/>
        <v>-2.6788440056895393</v>
      </c>
      <c r="DU48" s="1">
        <f t="shared" si="282"/>
        <v>-2.6834268033892656</v>
      </c>
      <c r="DV48" s="1">
        <f t="shared" si="282"/>
        <v>-2.6879946454564272</v>
      </c>
      <c r="DW48" s="1">
        <f t="shared" si="282"/>
        <v>-2.6925476395795975</v>
      </c>
      <c r="DX48" s="1">
        <f t="shared" si="282"/>
        <v>-2.697085892243809</v>
      </c>
      <c r="DY48" s="1">
        <f t="shared" si="282"/>
        <v>-2.7016095087487795</v>
      </c>
      <c r="DZ48" s="1">
        <f t="shared" si="282"/>
        <v>-2.7061185932267895</v>
      </c>
      <c r="EA48" s="1">
        <f t="shared" si="282"/>
        <v>-2.7106132486602221</v>
      </c>
      <c r="EB48" s="1">
        <f t="shared" si="282"/>
        <v>-2.7150935768987678</v>
      </c>
      <c r="EC48" s="1">
        <f t="shared" si="282"/>
        <v>-2.7195596786763065</v>
      </c>
      <c r="ED48" s="1">
        <f t="shared" si="282"/>
        <v>-2.7240116536274726</v>
      </c>
      <c r="EE48" s="1">
        <f t="shared" si="282"/>
        <v>-2.728449600303906</v>
      </c>
      <c r="EF48" s="1">
        <f t="shared" si="282"/>
        <v>-2.7328736161902092</v>
      </c>
      <c r="EG48" s="1">
        <f t="shared" si="282"/>
        <v>-2.7372837977195972</v>
      </c>
      <c r="EH48" s="1">
        <f t="shared" si="282"/>
        <v>-2.7416802402892668</v>
      </c>
      <c r="EI48" s="1">
        <f t="shared" si="282"/>
        <v>-2.7460630382754778</v>
      </c>
      <c r="EJ48" s="1">
        <f t="shared" si="282"/>
        <v>-2.7504322850483578</v>
      </c>
      <c r="EK48" s="1">
        <f t="shared" si="282"/>
        <v>-2.7547880729864382</v>
      </c>
      <c r="EL48" s="1">
        <f t="shared" ref="EL48:GW48" si="283">IF(OR($G18="",$H18=""),"",IF($D$2="","",IF($D$2="normal",0,-LN(EL$35))-LN($H18)-(((IF($D$2="normal",EL$35,EL$34)-$G18)^2)/(2*($H18^2)))))</f>
        <v>-2.7591304934909262</v>
      </c>
      <c r="EM48" s="1">
        <f t="shared" si="283"/>
        <v>-2.7634596369997135</v>
      </c>
      <c r="EN48" s="1">
        <f t="shared" si="283"/>
        <v>-2.7677755930011352</v>
      </c>
      <c r="EO48" s="1">
        <f t="shared" si="283"/>
        <v>-2.7720784500474811</v>
      </c>
      <c r="EP48" s="1">
        <f t="shared" si="283"/>
        <v>-2.7763682957682647</v>
      </c>
      <c r="EQ48" s="1">
        <f t="shared" si="283"/>
        <v>-2.7806452168832503</v>
      </c>
      <c r="ER48" s="1">
        <f t="shared" si="283"/>
        <v>-2.7849092992152569</v>
      </c>
      <c r="ES48" s="1">
        <f t="shared" si="283"/>
        <v>-2.7891606277027274</v>
      </c>
      <c r="ET48" s="1">
        <f t="shared" si="283"/>
        <v>-2.793399286412078</v>
      </c>
      <c r="EU48" s="1">
        <f t="shared" si="283"/>
        <v>-2.7976253585498316</v>
      </c>
      <c r="EV48" s="1">
        <f t="shared" si="283"/>
        <v>-2.8018389264745376</v>
      </c>
      <c r="EW48" s="1">
        <f t="shared" si="283"/>
        <v>-2.8060400717084821</v>
      </c>
      <c r="EX48" s="1">
        <f t="shared" si="283"/>
        <v>-2.810228874949197</v>
      </c>
      <c r="EY48" s="1">
        <f t="shared" si="283"/>
        <v>-2.8144054160807648</v>
      </c>
      <c r="EZ48" s="1">
        <f t="shared" si="283"/>
        <v>-2.8185697741849323</v>
      </c>
      <c r="FA48" s="1">
        <f t="shared" si="283"/>
        <v>-2.8227220275520319</v>
      </c>
      <c r="FB48" s="1">
        <f t="shared" si="283"/>
        <v>-2.826862253691715</v>
      </c>
      <c r="FC48" s="1">
        <f t="shared" si="283"/>
        <v>-2.8309905293434996</v>
      </c>
      <c r="FD48" s="1">
        <f t="shared" si="283"/>
        <v>-2.835106930487143</v>
      </c>
      <c r="FE48" s="1">
        <f t="shared" si="283"/>
        <v>-2.8392115323528335</v>
      </c>
      <c r="FF48" s="1">
        <f t="shared" si="283"/>
        <v>-2.8433044094312137</v>
      </c>
      <c r="FG48" s="1">
        <f t="shared" si="283"/>
        <v>-2.8473856354832323</v>
      </c>
      <c r="FH48" s="1">
        <f t="shared" si="283"/>
        <v>-2.8514552835498299</v>
      </c>
      <c r="FI48" s="1">
        <f t="shared" si="283"/>
        <v>-2.8555134259614658</v>
      </c>
      <c r="FJ48" s="1">
        <f t="shared" si="283"/>
        <v>-2.8595601343474835</v>
      </c>
      <c r="FK48" s="1">
        <f t="shared" si="283"/>
        <v>-2.8635954796453196</v>
      </c>
      <c r="FL48" s="1">
        <f t="shared" si="283"/>
        <v>-2.867619532109563</v>
      </c>
      <c r="FM48" s="1">
        <f t="shared" si="283"/>
        <v>-2.8716323613208625</v>
      </c>
      <c r="FN48" s="1">
        <f t="shared" si="283"/>
        <v>-2.8756340361946884</v>
      </c>
      <c r="FO48" s="1">
        <f t="shared" si="283"/>
        <v>-2.8796246249899498</v>
      </c>
      <c r="FP48" s="1">
        <f t="shared" si="283"/>
        <v>-2.8836041953174729</v>
      </c>
      <c r="FQ48" s="1">
        <f t="shared" si="283"/>
        <v>-2.8875728141483412</v>
      </c>
      <c r="FR48" s="1">
        <f t="shared" si="283"/>
        <v>-2.8915305478220952</v>
      </c>
      <c r="FS48" s="1">
        <f t="shared" si="283"/>
        <v>-2.8954774620548083</v>
      </c>
      <c r="FT48" s="1">
        <f t="shared" si="283"/>
        <v>-2.8994136219470241</v>
      </c>
      <c r="FU48" s="1">
        <f t="shared" si="283"/>
        <v>-2.9033390919915738</v>
      </c>
      <c r="FV48" s="1">
        <f t="shared" si="283"/>
        <v>-2.9072539360812599</v>
      </c>
      <c r="FW48" s="1">
        <f t="shared" si="283"/>
        <v>-2.9111582175164261</v>
      </c>
      <c r="FX48" s="1">
        <f t="shared" si="283"/>
        <v>-2.9150519990124004</v>
      </c>
      <c r="FY48" s="1">
        <f t="shared" si="283"/>
        <v>-2.9189353427068241</v>
      </c>
      <c r="FZ48" s="1">
        <f t="shared" si="283"/>
        <v>-2.9228083101668627</v>
      </c>
      <c r="GA48" s="1">
        <f t="shared" si="283"/>
        <v>-2.9266709623963032</v>
      </c>
      <c r="GB48" s="1">
        <f t="shared" si="283"/>
        <v>-2.930523359842542</v>
      </c>
      <c r="GC48" s="1">
        <f t="shared" si="283"/>
        <v>-2.9343655624034626</v>
      </c>
      <c r="GD48" s="1">
        <f t="shared" si="283"/>
        <v>-2.9381976294342063</v>
      </c>
      <c r="GE48" s="1">
        <f t="shared" si="283"/>
        <v>-2.9420196197538346</v>
      </c>
      <c r="GF48" s="1">
        <f t="shared" si="283"/>
        <v>-2.9458315916518938</v>
      </c>
      <c r="GG48" s="1">
        <f t="shared" si="283"/>
        <v>-2.9496336028948762</v>
      </c>
      <c r="GH48" s="1">
        <f t="shared" si="283"/>
        <v>-2.953425710732577</v>
      </c>
      <c r="GI48" s="1">
        <f t="shared" si="283"/>
        <v>-2.9572079719043631</v>
      </c>
      <c r="GJ48" s="1">
        <f t="shared" si="283"/>
        <v>-2.9609804426453366</v>
      </c>
      <c r="GK48" s="1">
        <f t="shared" si="283"/>
        <v>-2.9647431786924119</v>
      </c>
      <c r="GL48" s="1">
        <f t="shared" si="283"/>
        <v>-2.9684962352902948</v>
      </c>
      <c r="GM48" s="1">
        <f t="shared" si="283"/>
        <v>-2.9722396671973756</v>
      </c>
      <c r="GN48" s="1">
        <f t="shared" si="283"/>
        <v>-2.975973528691529</v>
      </c>
      <c r="GO48" s="1">
        <f t="shared" si="283"/>
        <v>-2.9796978735758302</v>
      </c>
      <c r="GP48" s="1">
        <f t="shared" si="283"/>
        <v>-2.983412755184184</v>
      </c>
      <c r="GQ48" s="1">
        <f t="shared" si="283"/>
        <v>-2.9871182263868676</v>
      </c>
      <c r="GR48" s="1">
        <f t="shared" si="283"/>
        <v>-2.9908143395959974</v>
      </c>
      <c r="GS48" s="1">
        <f t="shared" si="283"/>
        <v>-2.9945011467709044</v>
      </c>
      <c r="GT48" s="1">
        <f t="shared" si="283"/>
        <v>-2.998178699423439</v>
      </c>
      <c r="GU48" s="1">
        <f t="shared" si="283"/>
        <v>-3.0018470486231936</v>
      </c>
      <c r="GV48" s="1">
        <f t="shared" si="283"/>
        <v>-3.0055062450026471</v>
      </c>
      <c r="GW48" s="1">
        <f t="shared" si="283"/>
        <v>-3.0091563387622378</v>
      </c>
      <c r="GX48" s="1">
        <f t="shared" ref="GX48:JI48" si="284">IF(OR($G18="",$H18=""),"",IF($D$2="","",IF($D$2="normal",0,-LN(GX$35))-LN($H18)-(((IF($D$2="normal",GX$35,GX$34)-$G18)^2)/(2*($H18^2)))))</f>
        <v>-3.0127973796753582</v>
      </c>
      <c r="GY48" s="1">
        <f t="shared" si="284"/>
        <v>-3.0164294170932795</v>
      </c>
      <c r="GZ48" s="1">
        <f t="shared" si="284"/>
        <v>-3.0200524999500016</v>
      </c>
      <c r="HA48" s="1">
        <f t="shared" si="284"/>
        <v>-3.0236666767670384</v>
      </c>
      <c r="HB48" s="1">
        <f t="shared" si="284"/>
        <v>-3.0272719956581264</v>
      </c>
      <c r="HC48" s="1">
        <f t="shared" si="284"/>
        <v>-3.0308685043338701</v>
      </c>
      <c r="HD48" s="1">
        <f t="shared" si="284"/>
        <v>-3.0344562501063228</v>
      </c>
      <c r="HE48" s="1">
        <f t="shared" si="284"/>
        <v>-3.0380352798934949</v>
      </c>
      <c r="HF48" s="1">
        <f t="shared" si="284"/>
        <v>-3.0416056402238039</v>
      </c>
      <c r="HG48" s="1">
        <f t="shared" si="284"/>
        <v>-3.0451673772404591</v>
      </c>
      <c r="HH48" s="1">
        <f t="shared" si="284"/>
        <v>-3.0487205367057819</v>
      </c>
      <c r="HI48" s="1">
        <f t="shared" si="284"/>
        <v>-3.0522651640054699</v>
      </c>
      <c r="HJ48" s="1">
        <f t="shared" si="284"/>
        <v>-3.0558013041527952</v>
      </c>
      <c r="HK48" s="1">
        <f t="shared" si="284"/>
        <v>-3.0593290017927464</v>
      </c>
      <c r="HL48" s="1">
        <f t="shared" si="284"/>
        <v>-3.0628483012061136</v>
      </c>
      <c r="HM48" s="1">
        <f t="shared" si="284"/>
        <v>-3.0663592463135161</v>
      </c>
      <c r="HN48" s="1">
        <f t="shared" si="284"/>
        <v>-3.0698618806793698</v>
      </c>
      <c r="HO48" s="1">
        <f t="shared" si="284"/>
        <v>-3.0733562475158034</v>
      </c>
      <c r="HP48" s="1">
        <f t="shared" si="284"/>
        <v>-3.0768423896865209</v>
      </c>
      <c r="HQ48" s="1">
        <f t="shared" si="284"/>
        <v>-3.0803203497106084</v>
      </c>
      <c r="HR48" s="1">
        <f t="shared" si="284"/>
        <v>-3.0837901697662886</v>
      </c>
      <c r="HS48" s="1">
        <f t="shared" si="284"/>
        <v>-3.087251891694625</v>
      </c>
      <c r="HT48" s="1">
        <f t="shared" si="284"/>
        <v>-3.0907055570031732</v>
      </c>
      <c r="HU48" s="1">
        <f t="shared" si="284"/>
        <v>-3.094151206869586</v>
      </c>
      <c r="HV48" s="1">
        <f t="shared" si="284"/>
        <v>-3.0975888821451658</v>
      </c>
      <c r="HW48" s="1">
        <f t="shared" si="284"/>
        <v>-3.1010186233583701</v>
      </c>
      <c r="HX48" s="1">
        <f t="shared" si="284"/>
        <v>-3.10444047071827</v>
      </c>
      <c r="HY48" s="1">
        <f t="shared" si="284"/>
        <v>-3.1078544641179584</v>
      </c>
      <c r="HZ48" s="1">
        <f t="shared" si="284"/>
        <v>-3.1112606431379208</v>
      </c>
      <c r="IA48" s="1">
        <f t="shared" si="284"/>
        <v>-3.1146590470493511</v>
      </c>
      <c r="IB48" s="1">
        <f t="shared" si="284"/>
        <v>-3.118049714817428</v>
      </c>
      <c r="IC48" s="1">
        <f t="shared" si="284"/>
        <v>-3.1214326851045477</v>
      </c>
      <c r="ID48" s="1">
        <f t="shared" si="284"/>
        <v>-3.1248079962735118</v>
      </c>
      <c r="IE48" s="1">
        <f t="shared" si="284"/>
        <v>-3.1281756863906738</v>
      </c>
      <c r="IF48" s="1">
        <f t="shared" si="284"/>
        <v>-3.1315357932290437</v>
      </c>
      <c r="IG48" s="1">
        <f t="shared" si="284"/>
        <v>-3.1348883542713528</v>
      </c>
      <c r="IH48" s="1">
        <f t="shared" si="284"/>
        <v>-3.1382334067130753</v>
      </c>
      <c r="II48" s="1">
        <f t="shared" si="284"/>
        <v>-3.1415709874654127</v>
      </c>
      <c r="IJ48" s="1">
        <f t="shared" si="284"/>
        <v>-3.1449011331582386</v>
      </c>
      <c r="IK48" s="1">
        <f t="shared" si="284"/>
        <v>-3.1482238801430045</v>
      </c>
      <c r="IL48" s="1">
        <f t="shared" si="284"/>
        <v>-3.1515392644956077</v>
      </c>
      <c r="IM48" s="1">
        <f t="shared" si="284"/>
        <v>-3.1548473220192217</v>
      </c>
      <c r="IN48" s="1">
        <f t="shared" si="284"/>
        <v>-3.158148088247092</v>
      </c>
      <c r="IO48" s="1">
        <f t="shared" si="284"/>
        <v>-3.1614415984452928</v>
      </c>
      <c r="IP48" s="1">
        <f t="shared" si="284"/>
        <v>-3.1647278876154497</v>
      </c>
      <c r="IQ48" s="1">
        <f t="shared" si="284"/>
        <v>-3.1680069904974268</v>
      </c>
      <c r="IR48" s="1">
        <f t="shared" si="284"/>
        <v>-3.1712789415719822</v>
      </c>
      <c r="IS48" s="1">
        <f t="shared" si="284"/>
        <v>-3.1745437750633845</v>
      </c>
      <c r="IT48" s="1">
        <f t="shared" si="284"/>
        <v>-3.1778015249419984</v>
      </c>
      <c r="IU48" s="1">
        <f t="shared" si="284"/>
        <v>-3.1810522249268396</v>
      </c>
      <c r="IV48" s="1">
        <f t="shared" si="284"/>
        <v>-3.1842959084880929</v>
      </c>
      <c r="IW48" s="1">
        <f t="shared" si="284"/>
        <v>-3.1875326088496045</v>
      </c>
      <c r="IX48" s="1">
        <f t="shared" si="284"/>
        <v>-3.1907623589913352</v>
      </c>
      <c r="IY48" s="1">
        <f t="shared" si="284"/>
        <v>-3.1939851916517874</v>
      </c>
      <c r="IZ48" s="1">
        <f t="shared" si="284"/>
        <v>-3.1972011393304043</v>
      </c>
      <c r="JA48" s="1">
        <f t="shared" si="284"/>
        <v>-3.2004102342899299</v>
      </c>
      <c r="JB48" s="1">
        <f t="shared" si="284"/>
        <v>-3.2036125085587521</v>
      </c>
      <c r="JC48" s="1">
        <f t="shared" si="284"/>
        <v>-3.2068079939332046</v>
      </c>
      <c r="JD48" s="1">
        <f t="shared" si="284"/>
        <v>-3.209996721979846</v>
      </c>
      <c r="JE48" s="1">
        <f t="shared" si="284"/>
        <v>-3.2131787240377152</v>
      </c>
      <c r="JF48" s="1">
        <f t="shared" si="284"/>
        <v>-3.2163540312205448</v>
      </c>
      <c r="JG48" s="1">
        <f t="shared" si="284"/>
        <v>-3.2195226744189669</v>
      </c>
      <c r="JH48" s="1">
        <f t="shared" si="284"/>
        <v>-3.222684684302672</v>
      </c>
      <c r="JI48" s="1">
        <f t="shared" si="284"/>
        <v>-3.225840091322556</v>
      </c>
      <c r="JJ48" s="1">
        <f t="shared" ref="JJ48:LU48" si="285">IF(OR($G18="",$H18=""),"",IF($D$2="","",IF($D$2="normal",0,-LN(JJ$35))-LN($H18)-(((IF($D$2="normal",JJ$35,JJ$34)-$G18)^2)/(2*($H18^2)))))</f>
        <v>-3.2289889257128346</v>
      </c>
      <c r="JK48" s="1">
        <f t="shared" si="285"/>
        <v>-3.2321312174931305</v>
      </c>
      <c r="JL48" s="1">
        <f t="shared" si="285"/>
        <v>-3.2352669964705409</v>
      </c>
      <c r="JM48" s="1">
        <f t="shared" si="285"/>
        <v>-3.2383962922416738</v>
      </c>
      <c r="JN48" s="1">
        <f t="shared" si="285"/>
        <v>-3.2415191341946645</v>
      </c>
      <c r="JO48" s="1">
        <f t="shared" si="285"/>
        <v>-3.2446355515111658</v>
      </c>
      <c r="JP48" s="1">
        <f t="shared" si="285"/>
        <v>-3.2477455731683103</v>
      </c>
      <c r="JQ48" s="1">
        <f t="shared" si="285"/>
        <v>-3.250849227940658</v>
      </c>
      <c r="JR48" s="1">
        <f t="shared" si="285"/>
        <v>-3.2539465444021132</v>
      </c>
      <c r="JS48" s="1">
        <f t="shared" si="285"/>
        <v>-3.2570375509278202</v>
      </c>
      <c r="JT48" s="1">
        <f t="shared" si="285"/>
        <v>-3.2601222756960375</v>
      </c>
      <c r="JU48" s="1">
        <f t="shared" si="285"/>
        <v>-3.263200746689991</v>
      </c>
      <c r="JV48" s="1">
        <f t="shared" si="285"/>
        <v>-3.2662729916997</v>
      </c>
      <c r="JW48" s="1">
        <f t="shared" si="285"/>
        <v>-3.2693390383237881</v>
      </c>
      <c r="JX48" s="1">
        <f t="shared" si="285"/>
        <v>-3.272398913971267</v>
      </c>
      <c r="JY48" s="1">
        <f t="shared" si="285"/>
        <v>-3.2754526458633038</v>
      </c>
      <c r="JZ48" s="1">
        <f t="shared" si="285"/>
        <v>-3.2785002610349658</v>
      </c>
      <c r="KA48" s="1">
        <f t="shared" si="285"/>
        <v>-3.2815417863369443</v>
      </c>
      <c r="KB48" s="1">
        <f t="shared" si="285"/>
        <v>-3.2845772484372566</v>
      </c>
      <c r="KC48" s="1">
        <f t="shared" si="285"/>
        <v>-3.2876066738229341</v>
      </c>
      <c r="KD48" s="1">
        <f t="shared" si="285"/>
        <v>-3.290630088801684</v>
      </c>
      <c r="KE48" s="1">
        <f t="shared" si="285"/>
        <v>-3.293647519503534</v>
      </c>
      <c r="KF48" s="1">
        <f t="shared" si="285"/>
        <v>-3.2966589918824631</v>
      </c>
      <c r="KG48" s="1">
        <f t="shared" si="285"/>
        <v>-3.2996645317180029</v>
      </c>
      <c r="KH48" s="1">
        <f t="shared" si="285"/>
        <v>-3.3026641646168327</v>
      </c>
      <c r="KI48" s="1">
        <f t="shared" si="285"/>
        <v>-3.3056579160143431</v>
      </c>
      <c r="KJ48" s="1">
        <f t="shared" si="285"/>
        <v>-3.3086458111761967</v>
      </c>
      <c r="KK48" s="1">
        <f t="shared" si="285"/>
        <v>-3.3116278751998567</v>
      </c>
      <c r="KL48" s="1">
        <f t="shared" si="285"/>
        <v>-3.3146041330161071</v>
      </c>
      <c r="KM48" s="1">
        <f t="shared" si="285"/>
        <v>-3.3175746093905523</v>
      </c>
      <c r="KN48" s="1">
        <f t="shared" si="285"/>
        <v>-3.3205393289251015</v>
      </c>
      <c r="KO48" s="1">
        <f t="shared" si="285"/>
        <v>-3.3234983160594314</v>
      </c>
      <c r="KP48" s="1">
        <f t="shared" si="285"/>
        <v>-3.3264515950724407</v>
      </c>
      <c r="KQ48" s="1">
        <f t="shared" si="285"/>
        <v>-3.3293991900836799</v>
      </c>
      <c r="KR48" s="1">
        <f t="shared" si="285"/>
        <v>-3.3323411250547692</v>
      </c>
      <c r="KS48" s="1">
        <f t="shared" si="285"/>
        <v>-3.3352774237908029</v>
      </c>
      <c r="KT48" s="1">
        <f t="shared" si="285"/>
        <v>-3.3382081099417298</v>
      </c>
      <c r="KU48" s="1">
        <f t="shared" si="285"/>
        <v>-3.3411332070037281</v>
      </c>
      <c r="KV48" s="1">
        <f t="shared" si="285"/>
        <v>-3.3440527383205576</v>
      </c>
      <c r="KW48" s="1">
        <f t="shared" si="285"/>
        <v>-3.3469667270849004</v>
      </c>
      <c r="KX48" s="1">
        <f t="shared" si="285"/>
        <v>-3.3498751963396862</v>
      </c>
      <c r="KY48" s="1">
        <f t="shared" si="285"/>
        <v>-3.3527781689794036</v>
      </c>
      <c r="KZ48" s="1">
        <f t="shared" si="285"/>
        <v>-3.3556756677513921</v>
      </c>
      <c r="LA48" s="1">
        <f t="shared" si="285"/>
        <v>-3.3585677152571285</v>
      </c>
      <c r="LB48" s="1">
        <f t="shared" si="285"/>
        <v>-3.3614543339534912</v>
      </c>
      <c r="LC48" s="1">
        <f t="shared" si="285"/>
        <v>-3.3643355461540159</v>
      </c>
      <c r="LD48" s="1">
        <f t="shared" si="285"/>
        <v>-3.3672113740301342</v>
      </c>
      <c r="LE48" s="1">
        <f t="shared" si="285"/>
        <v>-3.3700818396123995</v>
      </c>
      <c r="LF48" s="1">
        <f t="shared" si="285"/>
        <v>-3.3729469647917019</v>
      </c>
      <c r="LG48" s="1">
        <f t="shared" si="285"/>
        <v>-3.375806771320466</v>
      </c>
      <c r="LH48" s="1">
        <f t="shared" si="285"/>
        <v>-3.3786612808138403</v>
      </c>
      <c r="LI48" s="1">
        <f t="shared" si="285"/>
        <v>-3.3815105147508682</v>
      </c>
      <c r="LJ48" s="1">
        <f t="shared" si="285"/>
        <v>-3.3843544944756516</v>
      </c>
      <c r="LK48" s="1">
        <f t="shared" si="285"/>
        <v>-3.387193241198498</v>
      </c>
      <c r="LL48" s="1">
        <f t="shared" si="285"/>
        <v>-3.3900267759970588</v>
      </c>
      <c r="LM48" s="1">
        <f t="shared" si="285"/>
        <v>-3.3928551198174528</v>
      </c>
      <c r="LN48" s="1">
        <f t="shared" si="285"/>
        <v>-3.3956782934753784</v>
      </c>
      <c r="LO48" s="1">
        <f t="shared" si="285"/>
        <v>-3.3984963176572132</v>
      </c>
      <c r="LP48" s="1">
        <f t="shared" si="285"/>
        <v>-3.4013092129211051</v>
      </c>
      <c r="LQ48" s="1">
        <f t="shared" si="285"/>
        <v>-3.4041169996980463</v>
      </c>
      <c r="LR48" s="1">
        <f t="shared" si="285"/>
        <v>-3.4069196982929419</v>
      </c>
      <c r="LS48" s="1">
        <f t="shared" si="285"/>
        <v>-3.4097173288856624</v>
      </c>
      <c r="LT48" s="1">
        <f t="shared" si="285"/>
        <v>-3.4125099115320885</v>
      </c>
      <c r="LU48" s="1">
        <f t="shared" si="285"/>
        <v>-3.4152974661651423</v>
      </c>
      <c r="LV48" s="1">
        <f t="shared" ref="LV48:OG48" si="286">IF(OR($G18="",$H18=""),"",IF($D$2="","",IF($D$2="normal",0,-LN(LV$35))-LN($H18)-(((IF($D$2="normal",LV$35,LV$34)-$G18)^2)/(2*($H18^2)))))</f>
        <v>-3.4180800125958091</v>
      </c>
      <c r="LW48" s="1">
        <f t="shared" si="286"/>
        <v>-3.4208575705141486</v>
      </c>
      <c r="LX48" s="1">
        <f t="shared" si="286"/>
        <v>-3.4236301594902945</v>
      </c>
      <c r="LY48" s="1">
        <f t="shared" si="286"/>
        <v>-3.4263977989754451</v>
      </c>
      <c r="LZ48" s="1">
        <f t="shared" si="286"/>
        <v>-3.4291605083028425</v>
      </c>
      <c r="MA48" s="1">
        <f t="shared" si="286"/>
        <v>-3.4319183066887406</v>
      </c>
      <c r="MB48" s="1">
        <f t="shared" si="286"/>
        <v>-3.4346712132333668</v>
      </c>
      <c r="MC48" s="1">
        <f t="shared" si="286"/>
        <v>-3.4374192469218698</v>
      </c>
      <c r="MD48" s="1">
        <f t="shared" si="286"/>
        <v>-3.4401624266252586</v>
      </c>
      <c r="ME48" s="1">
        <f t="shared" si="286"/>
        <v>-3.4429007711013337</v>
      </c>
      <c r="MF48" s="1">
        <f t="shared" si="286"/>
        <v>-3.4456342989956061</v>
      </c>
      <c r="MG48" s="1">
        <f t="shared" si="286"/>
        <v>-3.4483630288422114</v>
      </c>
      <c r="MH48" s="1">
        <f t="shared" si="286"/>
        <v>-3.4510869790648044</v>
      </c>
      <c r="MI48" s="1">
        <f t="shared" si="286"/>
        <v>-3.4538061679774601</v>
      </c>
      <c r="MJ48" s="1">
        <f t="shared" si="286"/>
        <v>-3.4565206137855498</v>
      </c>
      <c r="MK48" s="1">
        <f t="shared" si="286"/>
        <v>-3.4592303345866195</v>
      </c>
      <c r="ML48" s="1">
        <f t="shared" si="286"/>
        <v>-3.4619353483712541</v>
      </c>
      <c r="MM48" s="1">
        <f t="shared" si="286"/>
        <v>-3.4646356730239329</v>
      </c>
      <c r="MN48" s="1">
        <f t="shared" si="286"/>
        <v>-3.4673313263238792</v>
      </c>
      <c r="MO48" s="1">
        <f t="shared" si="286"/>
        <v>-3.4700223259458993</v>
      </c>
      <c r="MP48" s="1">
        <f t="shared" si="286"/>
        <v>-3.4727086894612134</v>
      </c>
      <c r="MQ48" s="1">
        <f t="shared" si="286"/>
        <v>-3.4753904343382764</v>
      </c>
      <c r="MR48" s="1">
        <f t="shared" si="286"/>
        <v>-3.4780675779435963</v>
      </c>
      <c r="MS48" s="1">
        <f t="shared" si="286"/>
        <v>-3.4807401375425364</v>
      </c>
      <c r="MT48" s="1">
        <f t="shared" si="286"/>
        <v>-3.4834081303001154</v>
      </c>
      <c r="MU48" s="1">
        <f t="shared" si="286"/>
        <v>-3.486071573281798</v>
      </c>
      <c r="MV48" s="1">
        <f t="shared" si="286"/>
        <v>-3.4887304834542769</v>
      </c>
      <c r="MW48" s="1">
        <f t="shared" si="286"/>
        <v>-3.4913848776862455</v>
      </c>
      <c r="MX48" s="1">
        <f t="shared" si="286"/>
        <v>-3.4940347727491678</v>
      </c>
      <c r="MY48" s="1">
        <f t="shared" si="286"/>
        <v>-3.4966801853180374</v>
      </c>
      <c r="MZ48" s="1">
        <f t="shared" si="286"/>
        <v>-3.4993211319721271</v>
      </c>
      <c r="NA48" s="1">
        <f t="shared" si="286"/>
        <v>-3.5019576291957359</v>
      </c>
      <c r="NB48" s="1">
        <f t="shared" si="286"/>
        <v>-3.5045896933789242</v>
      </c>
      <c r="NC48" s="1">
        <f t="shared" si="286"/>
        <v>-3.5072173408182459</v>
      </c>
      <c r="ND48" s="1">
        <f t="shared" si="286"/>
        <v>-3.5098405877174694</v>
      </c>
      <c r="NE48" s="1">
        <f t="shared" si="286"/>
        <v>-3.5124594501882944</v>
      </c>
      <c r="NF48" s="1">
        <f t="shared" si="286"/>
        <v>-3.5150739442510606</v>
      </c>
      <c r="NG48" s="1">
        <f t="shared" si="286"/>
        <v>-3.517684085835449</v>
      </c>
      <c r="NH48" s="1">
        <f t="shared" si="286"/>
        <v>-3.5202898907811786</v>
      </c>
      <c r="NI48" s="1">
        <f t="shared" si="286"/>
        <v>-3.5228913748386934</v>
      </c>
      <c r="NJ48" s="1">
        <f t="shared" si="286"/>
        <v>-3.525488553669843</v>
      </c>
      <c r="NK48" s="1">
        <f t="shared" si="286"/>
        <v>-3.5280814428485625</v>
      </c>
      <c r="NL48" s="1">
        <f t="shared" si="286"/>
        <v>-3.5306700578615353</v>
      </c>
      <c r="NM48" s="1">
        <f t="shared" si="286"/>
        <v>-3.53325441410886</v>
      </c>
      <c r="NN48" s="1">
        <f t="shared" si="286"/>
        <v>-3.5358345269047025</v>
      </c>
      <c r="NO48" s="1">
        <f t="shared" si="286"/>
        <v>-3.5384104114779502</v>
      </c>
      <c r="NP48" s="1">
        <f t="shared" si="286"/>
        <v>-3.5409820829728518</v>
      </c>
      <c r="NQ48" s="1">
        <f t="shared" si="286"/>
        <v>-3.5435495564496549</v>
      </c>
      <c r="NR48" s="1">
        <f t="shared" si="286"/>
        <v>-3.5461128468852396</v>
      </c>
      <c r="NS48" s="1">
        <f t="shared" si="286"/>
        <v>-3.5486719691737432</v>
      </c>
      <c r="NT48" s="1">
        <f t="shared" si="286"/>
        <v>-3.5512269381271762</v>
      </c>
      <c r="NU48" s="1">
        <f t="shared" si="286"/>
        <v>-3.5537777684760403</v>
      </c>
      <c r="NV48" s="1">
        <f t="shared" si="286"/>
        <v>-3.5563244748699354</v>
      </c>
      <c r="NW48" s="1">
        <f t="shared" si="286"/>
        <v>-3.5588670718781579</v>
      </c>
      <c r="NX48" s="1">
        <f t="shared" si="286"/>
        <v>-3.5614055739903021</v>
      </c>
      <c r="NY48" s="1">
        <f t="shared" si="286"/>
        <v>-3.5639399956168467</v>
      </c>
      <c r="NZ48" s="1">
        <f t="shared" si="286"/>
        <v>-3.5664703510897446</v>
      </c>
      <c r="OA48" s="1">
        <f t="shared" si="286"/>
        <v>-3.5689966546629988</v>
      </c>
      <c r="OB48" s="1">
        <f t="shared" si="286"/>
        <v>-3.5715189205132369</v>
      </c>
      <c r="OC48" s="1">
        <f t="shared" si="286"/>
        <v>-3.5740371627402845</v>
      </c>
      <c r="OD48" s="1">
        <f t="shared" si="286"/>
        <v>-3.5765513953677233</v>
      </c>
      <c r="OE48" s="1">
        <f t="shared" si="286"/>
        <v>-3.5790616323434534</v>
      </c>
      <c r="OF48" s="1">
        <f t="shared" si="286"/>
        <v>-3.5815678875402464</v>
      </c>
      <c r="OG48" s="1">
        <f t="shared" si="286"/>
        <v>-3.5840701747562917</v>
      </c>
      <c r="OH48" s="1">
        <f t="shared" ref="OH48:QS48" si="287">IF(OR($G18="",$H18=""),"",IF($D$2="","",IF($D$2="normal",0,-LN(OH$35))-LN($H18)-(((IF($D$2="normal",OH$35,OH$34)-$G18)^2)/(2*($H18^2)))))</f>
        <v>-3.5865685077157416</v>
      </c>
      <c r="OI48" s="1">
        <f t="shared" si="287"/>
        <v>-3.5890629000692491</v>
      </c>
      <c r="OJ48" s="1">
        <f t="shared" si="287"/>
        <v>-3.5915533653945002</v>
      </c>
      <c r="OK48" s="1">
        <f t="shared" si="287"/>
        <v>-3.5940399171967448</v>
      </c>
      <c r="OL48" s="1">
        <f t="shared" si="287"/>
        <v>-3.5965225689093168</v>
      </c>
      <c r="OM48" s="1">
        <f t="shared" si="287"/>
        <v>-3.5990013338941571</v>
      </c>
      <c r="ON48" s="1">
        <f t="shared" si="287"/>
        <v>-3.6014762254423229</v>
      </c>
      <c r="OO48" s="1">
        <f t="shared" si="287"/>
        <v>-3.6039472567745023</v>
      </c>
      <c r="OP48" s="1">
        <f t="shared" si="287"/>
        <v>-3.6064144410415144</v>
      </c>
      <c r="OQ48" s="1">
        <f t="shared" si="287"/>
        <v>-3.6088777913248142</v>
      </c>
      <c r="OR48" s="1">
        <f t="shared" si="287"/>
        <v>-3.6113373206369821</v>
      </c>
      <c r="OS48" s="1">
        <f t="shared" si="287"/>
        <v>-3.6137930419222224</v>
      </c>
      <c r="OT48" s="1">
        <f t="shared" si="287"/>
        <v>-3.6162449680568454</v>
      </c>
      <c r="OU48" s="1">
        <f t="shared" si="287"/>
        <v>-3.6186931118497498</v>
      </c>
      <c r="OV48" s="1">
        <f t="shared" si="287"/>
        <v>-3.6211374860429038</v>
      </c>
      <c r="OW48" s="1">
        <f t="shared" si="287"/>
        <v>-3.6235781033118175</v>
      </c>
      <c r="OX48" s="1">
        <f t="shared" si="287"/>
        <v>-3.6260149762660103</v>
      </c>
      <c r="OY48" s="1">
        <f t="shared" si="287"/>
        <v>-3.6284481174494809</v>
      </c>
      <c r="OZ48" s="1">
        <f t="shared" si="287"/>
        <v>-3.6308775393411636</v>
      </c>
      <c r="PA48" s="1">
        <f t="shared" si="287"/>
        <v>-3.6333032543553898</v>
      </c>
      <c r="PB48" s="1">
        <f t="shared" si="287"/>
        <v>-3.635725274842339</v>
      </c>
      <c r="PC48" s="1">
        <f t="shared" si="287"/>
        <v>-3.6381436130884874</v>
      </c>
      <c r="PD48" s="1">
        <f t="shared" si="287"/>
        <v>-3.6405582813170545</v>
      </c>
      <c r="PE48" s="1">
        <f t="shared" si="287"/>
        <v>-3.6429692916884435</v>
      </c>
      <c r="PF48" s="1">
        <f t="shared" si="287"/>
        <v>-3.6453766563006793</v>
      </c>
      <c r="PG48" s="1">
        <f t="shared" si="287"/>
        <v>-3.647780387189842</v>
      </c>
      <c r="PH48" s="1">
        <f t="shared" si="287"/>
        <v>-3.6501804963304942</v>
      </c>
      <c r="PI48" s="1">
        <f t="shared" si="287"/>
        <v>-3.6525769956361116</v>
      </c>
      <c r="PJ48" s="1">
        <f t="shared" si="287"/>
        <v>-3.6549698969595017</v>
      </c>
      <c r="PK48" s="1">
        <f t="shared" si="287"/>
        <v>-3.6573592120932226</v>
      </c>
      <c r="PL48" s="1">
        <f t="shared" si="287"/>
        <v>-3.6597449527699992</v>
      </c>
      <c r="PM48" s="1">
        <f t="shared" si="287"/>
        <v>-3.6621271306631344</v>
      </c>
      <c r="PN48" s="1">
        <f t="shared" si="287"/>
        <v>-3.6645057573869146</v>
      </c>
      <c r="PO48" s="1">
        <f t="shared" si="287"/>
        <v>-3.6668808444970185</v>
      </c>
      <c r="PP48" s="1">
        <f t="shared" si="287"/>
        <v>-3.6692524034909124</v>
      </c>
      <c r="PQ48" s="1">
        <f t="shared" si="287"/>
        <v>-3.6716204458082506</v>
      </c>
      <c r="PR48" s="1">
        <f t="shared" si="287"/>
        <v>-3.6739849828312696</v>
      </c>
      <c r="PS48" s="1">
        <f t="shared" si="287"/>
        <v>-3.6763460258851768</v>
      </c>
      <c r="PT48" s="1">
        <f t="shared" si="287"/>
        <v>-3.6787035862385387</v>
      </c>
      <c r="PU48" s="1">
        <f t="shared" si="287"/>
        <v>-3.6810576751036641</v>
      </c>
      <c r="PV48" s="1">
        <f t="shared" si="287"/>
        <v>-3.6834083036369853</v>
      </c>
      <c r="PW48" s="1">
        <f t="shared" si="287"/>
        <v>-3.6857554829394346</v>
      </c>
      <c r="PX48" s="1">
        <f t="shared" si="287"/>
        <v>-3.6880992240568196</v>
      </c>
      <c r="PY48" s="1">
        <f t="shared" si="287"/>
        <v>-3.6904395379801911</v>
      </c>
      <c r="PZ48" s="1">
        <f t="shared" si="287"/>
        <v>-3.6927764356462154</v>
      </c>
      <c r="QA48" s="1">
        <f t="shared" si="287"/>
        <v>-3.6951099279375339</v>
      </c>
      <c r="QB48" s="1">
        <f t="shared" si="287"/>
        <v>-3.6974400256831288</v>
      </c>
      <c r="QC48" s="1">
        <f t="shared" si="287"/>
        <v>-3.6997667396586804</v>
      </c>
      <c r="QD48" s="1">
        <f t="shared" si="287"/>
        <v>-3.7020900805869195</v>
      </c>
      <c r="QE48" s="1">
        <f t="shared" si="287"/>
        <v>-3.7044100591379849</v>
      </c>
      <c r="QF48" s="1">
        <f t="shared" si="287"/>
        <v>-3.7067266859297687</v>
      </c>
      <c r="QG48" s="1">
        <f t="shared" si="287"/>
        <v>-3.7090399715282656</v>
      </c>
      <c r="QH48" s="1">
        <f t="shared" si="287"/>
        <v>-3.7113499264479137</v>
      </c>
      <c r="QI48" s="1">
        <f t="shared" si="287"/>
        <v>-3.713656561151939</v>
      </c>
      <c r="QJ48" s="1">
        <f t="shared" si="287"/>
        <v>-3.7159598860526906</v>
      </c>
      <c r="QK48" s="1">
        <f t="shared" si="287"/>
        <v>-3.7182599115119763</v>
      </c>
      <c r="QL48" s="1">
        <f t="shared" si="287"/>
        <v>-3.7205566478413963</v>
      </c>
      <c r="QM48" s="1">
        <f t="shared" si="287"/>
        <v>-3.7228501053026699</v>
      </c>
      <c r="QN48" s="1">
        <f t="shared" si="287"/>
        <v>-3.7251402941079661</v>
      </c>
      <c r="QO48" s="1">
        <f t="shared" si="287"/>
        <v>-3.7274272244202247</v>
      </c>
      <c r="QP48" s="1">
        <f t="shared" si="287"/>
        <v>-3.7297109063534797</v>
      </c>
      <c r="QQ48" s="1">
        <f t="shared" si="287"/>
        <v>-3.7319913499731761</v>
      </c>
      <c r="QR48" s="1">
        <f t="shared" si="287"/>
        <v>-3.7342685652964893</v>
      </c>
      <c r="QS48" s="1">
        <f t="shared" si="287"/>
        <v>-3.7365425622926347</v>
      </c>
      <c r="QT48" s="1">
        <f t="shared" ref="QT48:ST48" si="288">IF(OR($G18="",$H18=""),"",IF($D$2="","",IF($D$2="normal",0,-LN(QT$35))-LN($H18)-(((IF($D$2="normal",QT$35,QT$34)-$G18)^2)/(2*($H18^2)))))</f>
        <v>-3.7388133508831829</v>
      </c>
      <c r="QU48" s="1">
        <f t="shared" si="288"/>
        <v>-3.7410809409423655</v>
      </c>
      <c r="QV48" s="1">
        <f t="shared" si="288"/>
        <v>-3.7433453422973799</v>
      </c>
      <c r="QW48" s="1">
        <f t="shared" si="288"/>
        <v>-3.7456065647286971</v>
      </c>
      <c r="QX48" s="1">
        <f t="shared" si="288"/>
        <v>-3.7478646179703592</v>
      </c>
      <c r="QY48" s="1">
        <f t="shared" si="288"/>
        <v>-3.7501195117102784</v>
      </c>
      <c r="QZ48" s="1">
        <f t="shared" si="288"/>
        <v>-3.7523712555905337</v>
      </c>
      <c r="RA48" s="1">
        <f t="shared" si="288"/>
        <v>-3.7546198592076672</v>
      </c>
      <c r="RB48" s="1">
        <f t="shared" si="288"/>
        <v>-3.756865332112969</v>
      </c>
      <c r="RC48" s="1">
        <f t="shared" si="288"/>
        <v>-3.7591076838127733</v>
      </c>
      <c r="RD48" s="1">
        <f t="shared" si="288"/>
        <v>-3.7613469237687402</v>
      </c>
      <c r="RE48" s="1">
        <f t="shared" si="288"/>
        <v>-3.7635830613981418</v>
      </c>
      <c r="RF48" s="1">
        <f t="shared" si="288"/>
        <v>-3.7658161060741451</v>
      </c>
      <c r="RG48" s="1">
        <f t="shared" si="288"/>
        <v>-3.7680460671260914</v>
      </c>
      <c r="RH48" s="1">
        <f t="shared" si="288"/>
        <v>-3.7702729538397723</v>
      </c>
      <c r="RI48" s="1">
        <f t="shared" si="288"/>
        <v>-3.7724967754577068</v>
      </c>
      <c r="RJ48" s="1">
        <f t="shared" si="288"/>
        <v>-3.774717541179414</v>
      </c>
      <c r="RK48" s="1">
        <f t="shared" si="288"/>
        <v>-3.7769352601616846</v>
      </c>
      <c r="RL48" s="1">
        <f t="shared" si="288"/>
        <v>-3.7791499415188481</v>
      </c>
      <c r="RM48" s="1">
        <f t="shared" si="288"/>
        <v>-3.7813615943230414</v>
      </c>
      <c r="RN48" s="1">
        <f t="shared" si="288"/>
        <v>-3.7835702276044731</v>
      </c>
      <c r="RO48" s="1">
        <f t="shared" si="288"/>
        <v>-3.7857758503516838</v>
      </c>
      <c r="RP48" s="1">
        <f t="shared" si="288"/>
        <v>-3.7879784715118108</v>
      </c>
      <c r="RQ48" s="1">
        <f t="shared" si="288"/>
        <v>-3.7901780999908419</v>
      </c>
      <c r="RR48" s="1">
        <f t="shared" si="288"/>
        <v>-3.7923747446538743</v>
      </c>
      <c r="RS48" s="1">
        <f t="shared" si="288"/>
        <v>-3.7945684143253686</v>
      </c>
      <c r="RT48" s="1">
        <f t="shared" si="288"/>
        <v>-3.7967591177894016</v>
      </c>
      <c r="RU48" s="1">
        <f t="shared" si="288"/>
        <v>-3.7989468637899151</v>
      </c>
      <c r="RV48" s="1">
        <f t="shared" si="288"/>
        <v>-3.801131661030964</v>
      </c>
      <c r="RW48" s="1">
        <f t="shared" si="288"/>
        <v>-3.8033135181769682</v>
      </c>
      <c r="RX48" s="1">
        <f t="shared" si="288"/>
        <v>-3.8054924438529483</v>
      </c>
      <c r="RY48" s="1">
        <f t="shared" si="288"/>
        <v>-3.807668446644775</v>
      </c>
      <c r="RZ48" s="1">
        <f t="shared" si="288"/>
        <v>-3.8098415350994075</v>
      </c>
      <c r="SA48" s="1">
        <f t="shared" si="288"/>
        <v>-3.8120117177251323</v>
      </c>
      <c r="SB48" s="1">
        <f t="shared" si="288"/>
        <v>-3.8141790029918008</v>
      </c>
      <c r="SC48" s="1">
        <f t="shared" si="288"/>
        <v>-3.816343399331064</v>
      </c>
      <c r="SD48" s="1">
        <f t="shared" si="288"/>
        <v>-3.8185049151366059</v>
      </c>
      <c r="SE48" s="1">
        <f t="shared" si="288"/>
        <v>-3.8206635587643758</v>
      </c>
      <c r="SF48" s="1">
        <f t="shared" si="288"/>
        <v>-3.8228193385328173</v>
      </c>
      <c r="SG48" s="1">
        <f t="shared" si="288"/>
        <v>-3.8249722627230951</v>
      </c>
      <c r="SH48" s="1">
        <f t="shared" si="288"/>
        <v>-3.8271223395793261</v>
      </c>
      <c r="SI48" s="1">
        <f t="shared" si="288"/>
        <v>-3.8292695773087972</v>
      </c>
      <c r="SJ48" s="1">
        <f t="shared" si="288"/>
        <v>-3.8314139840821939</v>
      </c>
      <c r="SK48" s="1">
        <f t="shared" si="288"/>
        <v>-3.8335555680338169</v>
      </c>
      <c r="SL48" s="1">
        <f t="shared" si="288"/>
        <v>-3.8356943372618066</v>
      </c>
      <c r="SM48" s="1">
        <f t="shared" si="288"/>
        <v>-3.8378302998283558</v>
      </c>
      <c r="SN48" s="1">
        <f t="shared" si="288"/>
        <v>-3.8399634637599283</v>
      </c>
      <c r="SO48" s="1">
        <f t="shared" si="288"/>
        <v>-3.8420938370474742</v>
      </c>
      <c r="SP48" s="1">
        <f t="shared" si="288"/>
        <v>-3.84422142764664</v>
      </c>
      <c r="SQ48" s="1">
        <f t="shared" si="288"/>
        <v>-3.8463462434779832</v>
      </c>
      <c r="SR48" s="1">
        <f t="shared" si="288"/>
        <v>-3.8484682924271789</v>
      </c>
      <c r="SS48" s="1">
        <f t="shared" si="288"/>
        <v>-3.8505875823452302</v>
      </c>
      <c r="ST48" s="1">
        <f t="shared" si="288"/>
        <v>-3.8527041210486681</v>
      </c>
    </row>
    <row r="49" spans="13:514" x14ac:dyDescent="0.45">
      <c r="N49" s="65">
        <f t="shared" ref="N49:BY49" si="289">IF(OR($G19="",$H19=""),"",IF($D$2="","",IF($D$2="normal",0,-LN(N$35))-LN($H19)-(((IF($D$2="normal",N$35,N$34)-$G19)^2)/(2*($H19^2)))))</f>
        <v>-24.225634798539161</v>
      </c>
      <c r="O49" s="1">
        <f t="shared" si="289"/>
        <v>-23.914064882424029</v>
      </c>
      <c r="P49" s="1">
        <f t="shared" si="289"/>
        <v>-23.607085843471747</v>
      </c>
      <c r="Q49" s="1">
        <f t="shared" si="289"/>
        <v>-23.304607325991839</v>
      </c>
      <c r="R49" s="1">
        <f t="shared" si="289"/>
        <v>-23.006541398899785</v>
      </c>
      <c r="S49" s="1">
        <f t="shared" si="289"/>
        <v>-22.712802472768431</v>
      </c>
      <c r="T49" s="1">
        <f t="shared" si="289"/>
        <v>-22.423307220329541</v>
      </c>
      <c r="U49" s="1">
        <f t="shared" si="289"/>
        <v>-22.137974500256632</v>
      </c>
      <c r="V49" s="1">
        <f t="shared" si="289"/>
        <v>-21.856725284069896</v>
      </c>
      <c r="W49" s="1">
        <f t="shared" si="289"/>
        <v>-21.579482586012695</v>
      </c>
      <c r="X49" s="1">
        <f t="shared" si="289"/>
        <v>-21.306171395757538</v>
      </c>
      <c r="Y49" s="1">
        <f t="shared" si="289"/>
        <v>-21.036718613807359</v>
      </c>
      <c r="Z49" s="1">
        <f t="shared" si="289"/>
        <v>-20.771052989464973</v>
      </c>
      <c r="AA49" s="1">
        <f t="shared" si="289"/>
        <v>-20.509105061250718</v>
      </c>
      <c r="AB49" s="1">
        <f t="shared" si="289"/>
        <v>-20.250807099654544</v>
      </c>
      <c r="AC49" s="1">
        <f t="shared" si="289"/>
        <v>-19.996093052115032</v>
      </c>
      <c r="AD49" s="1">
        <f t="shared" si="289"/>
        <v>-19.74489849012334</v>
      </c>
      <c r="AE49" s="1">
        <f t="shared" si="289"/>
        <v>-19.497160558355677</v>
      </c>
      <c r="AF49" s="1">
        <f t="shared" si="289"/>
        <v>-19.252817925742594</v>
      </c>
      <c r="AG49" s="1">
        <f t="shared" si="289"/>
        <v>-19.01181073838859</v>
      </c>
      <c r="AH49" s="1">
        <f t="shared" si="289"/>
        <v>-18.774080574259422</v>
      </c>
      <c r="AI49" s="1">
        <f t="shared" si="289"/>
        <v>-18.539570399559341</v>
      </c>
      <c r="AJ49" s="1">
        <f t="shared" si="289"/>
        <v>-18.308224526723812</v>
      </c>
      <c r="AK49" s="1">
        <f t="shared" si="289"/>
        <v>-18.079988573957607</v>
      </c>
      <c r="AL49" s="1">
        <f t="shared" si="289"/>
        <v>-17.85480942625113</v>
      </c>
      <c r="AM49" s="1">
        <f t="shared" si="289"/>
        <v>-17.632635197811677</v>
      </c>
      <c r="AN49" s="1">
        <f t="shared" si="289"/>
        <v>-17.413415195849009</v>
      </c>
      <c r="AO49" s="1">
        <f t="shared" si="289"/>
        <v>-17.197099885657881</v>
      </c>
      <c r="AP49" s="1">
        <f t="shared" si="289"/>
        <v>-16.983640856942927</v>
      </c>
      <c r="AQ49" s="1">
        <f t="shared" si="289"/>
        <v>-16.772990791333797</v>
      </c>
      <c r="AR49" s="1">
        <f t="shared" si="289"/>
        <v>-16.565103431041102</v>
      </c>
      <c r="AS49" s="1">
        <f t="shared" si="289"/>
        <v>-16.359933548605998</v>
      </c>
      <c r="AT49" s="1">
        <f t="shared" si="289"/>
        <v>-16.157436917698597</v>
      </c>
      <c r="AU49" s="1">
        <f t="shared" si="289"/>
        <v>-15.957570284922236</v>
      </c>
      <c r="AV49" s="1">
        <f t="shared" si="289"/>
        <v>-15.760291342583086</v>
      </c>
      <c r="AW49" s="1">
        <f t="shared" si="289"/>
        <v>-15.565558702385955</v>
      </c>
      <c r="AX49" s="1">
        <f t="shared" si="289"/>
        <v>-15.373331870019411</v>
      </c>
      <c r="AY49" s="1">
        <f t="shared" si="289"/>
        <v>-15.183571220594782</v>
      </c>
      <c r="AZ49" s="1">
        <f t="shared" si="289"/>
        <v>-14.996237974905206</v>
      </c>
      <c r="BA49" s="1">
        <f t="shared" si="289"/>
        <v>-14.811294176472652</v>
      </c>
      <c r="BB49" s="1">
        <f t="shared" si="289"/>
        <v>-14.628702669352002</v>
      </c>
      <c r="BC49" s="1">
        <f t="shared" si="289"/>
        <v>-14.448427076662929</v>
      </c>
      <c r="BD49" s="1">
        <f t="shared" si="289"/>
        <v>-14.270431779821362</v>
      </c>
      <c r="BE49" s="1">
        <f t="shared" si="289"/>
        <v>-14.094681898443866</v>
      </c>
      <c r="BF49" s="1">
        <f t="shared" si="289"/>
        <v>-13.92114327089914</v>
      </c>
      <c r="BG49" s="1">
        <f t="shared" si="289"/>
        <v>-13.749782435482192</v>
      </c>
      <c r="BH49" s="1">
        <f t="shared" si="289"/>
        <v>-13.580566612187711</v>
      </c>
      <c r="BI49" s="1">
        <f t="shared" si="289"/>
        <v>-13.413463685060206</v>
      </c>
      <c r="BJ49" s="1">
        <f t="shared" si="289"/>
        <v>-13.248442185099389</v>
      </c>
      <c r="BK49" s="1">
        <f t="shared" si="289"/>
        <v>-13.085471273700332</v>
      </c>
      <c r="BL49" s="1">
        <f t="shared" si="289"/>
        <v>-12.924520726608622</v>
      </c>
      <c r="BM49" s="1">
        <f t="shared" si="289"/>
        <v>-12.765560918371726</v>
      </c>
      <c r="BN49" s="1">
        <f t="shared" si="289"/>
        <v>-12.608562807268488</v>
      </c>
      <c r="BO49" s="1">
        <f t="shared" si="289"/>
        <v>-12.453497920699462</v>
      </c>
      <c r="BP49" s="1">
        <f t="shared" si="289"/>
        <v>-12.300338341021479</v>
      </c>
      <c r="BQ49" s="1">
        <f t="shared" si="289"/>
        <v>-12.149056691810614</v>
      </c>
      <c r="BR49" s="1">
        <f t="shared" si="289"/>
        <v>-11.999626124538196</v>
      </c>
      <c r="BS49" s="1">
        <f t="shared" si="289"/>
        <v>-11.852020305645372</v>
      </c>
      <c r="BT49" s="1">
        <f t="shared" si="289"/>
        <v>-11.706213404002105</v>
      </c>
      <c r="BU49" s="1">
        <f t="shared" si="289"/>
        <v>-11.562180078737212</v>
      </c>
      <c r="BV49" s="1">
        <f t="shared" si="289"/>
        <v>-11.419895467426468</v>
      </c>
      <c r="BW49" s="1">
        <f t="shared" si="289"/>
        <v>-11.279335174626421</v>
      </c>
      <c r="BX49" s="1">
        <f t="shared" si="289"/>
        <v>-11.140475260741999</v>
      </c>
      <c r="BY49" s="1">
        <f t="shared" si="289"/>
        <v>-11.003292231216488</v>
      </c>
      <c r="BZ49" s="1">
        <f t="shared" ref="BZ49:EK49" si="290">IF(OR($G19="",$H19=""),"",IF($D$2="","",IF($D$2="normal",0,-LN(BZ$35))-LN($H19)-(((IF($D$2="normal",BZ$35,BZ$34)-$G19)^2)/(2*($H19^2)))))</f>
        <v>-10.867763026032845</v>
      </c>
      <c r="CA49" s="1">
        <f t="shared" si="290"/>
        <v>-10.733865009515888</v>
      </c>
      <c r="CB49" s="1">
        <f t="shared" si="290"/>
        <v>-10.601575960425087</v>
      </c>
      <c r="CC49" s="1">
        <f t="shared" si="290"/>
        <v>-10.470874062328377</v>
      </c>
      <c r="CD49" s="1">
        <f t="shared" si="290"/>
        <v>-10.341737894247427</v>
      </c>
      <c r="CE49" s="1">
        <f t="shared" si="290"/>
        <v>-10.214146421565532</v>
      </c>
      <c r="CF49" s="1">
        <f t="shared" si="290"/>
        <v>-10.088078987189325</v>
      </c>
      <c r="CG49" s="1">
        <f t="shared" si="290"/>
        <v>-9.9635153029560328</v>
      </c>
      <c r="CH49" s="1">
        <f t="shared" si="290"/>
        <v>-9.8404354412782329</v>
      </c>
      <c r="CI49" s="1">
        <f t="shared" si="290"/>
        <v>-9.7188198270184056</v>
      </c>
      <c r="CJ49" s="1">
        <f t="shared" si="290"/>
        <v>-9.598649229585801</v>
      </c>
      <c r="CK49" s="1">
        <f t="shared" si="290"/>
        <v>-9.4799047552485032</v>
      </c>
      <c r="CL49" s="1">
        <f t="shared" si="290"/>
        <v>-9.3625678396538046</v>
      </c>
      <c r="CM49" s="1">
        <f t="shared" si="290"/>
        <v>-9.2466202405501736</v>
      </c>
      <c r="CN49" s="1">
        <f t="shared" si="290"/>
        <v>-9.1320440307045629</v>
      </c>
      <c r="CO49" s="1">
        <f t="shared" si="290"/>
        <v>-9.0188215910087131</v>
      </c>
      <c r="CP49" s="1">
        <f t="shared" si="290"/>
        <v>-8.9069356037686926</v>
      </c>
      <c r="CQ49" s="1">
        <f t="shared" si="290"/>
        <v>-8.7963690461717814</v>
      </c>
      <c r="CR49" s="1">
        <f t="shared" si="290"/>
        <v>-8.6871051839253166</v>
      </c>
      <c r="CS49" s="1">
        <f t="shared" si="290"/>
        <v>-8.5791275650621248</v>
      </c>
      <c r="CT49" s="1">
        <f t="shared" si="290"/>
        <v>-8.4724200139073442</v>
      </c>
      <c r="CU49" s="1">
        <f t="shared" si="290"/>
        <v>-8.3669666252018118</v>
      </c>
      <c r="CV49" s="1">
        <f t="shared" si="290"/>
        <v>-8.2627517583771493</v>
      </c>
      <c r="CW49" s="1">
        <f t="shared" si="290"/>
        <v>-8.1597600319779424</v>
      </c>
      <c r="CX49" s="1">
        <f t="shared" si="290"/>
        <v>-8.0579763182266149</v>
      </c>
      <c r="CY49" s="1">
        <f t="shared" si="290"/>
        <v>-7.9573857377266792</v>
      </c>
      <c r="CZ49" s="1">
        <f t="shared" si="290"/>
        <v>-7.857973654300169</v>
      </c>
      <c r="DA49" s="1">
        <f t="shared" si="290"/>
        <v>-7.7597256699553618</v>
      </c>
      <c r="DB49" s="1">
        <f t="shared" si="290"/>
        <v>-7.6626276199808228</v>
      </c>
      <c r="DC49" s="1">
        <f t="shared" si="290"/>
        <v>-7.5666655681620725</v>
      </c>
      <c r="DD49" s="1">
        <f t="shared" si="290"/>
        <v>-7.4718258021173005</v>
      </c>
      <c r="DE49" s="1">
        <f t="shared" si="290"/>
        <v>-7.3780948287486146</v>
      </c>
      <c r="DF49" s="1">
        <f t="shared" si="290"/>
        <v>-7.2854593698054346</v>
      </c>
      <c r="DG49" s="1">
        <f t="shared" si="290"/>
        <v>-7.1939063575568349</v>
      </c>
      <c r="DH49" s="1">
        <f t="shared" si="290"/>
        <v>-7.1034229305696401</v>
      </c>
      <c r="DI49" s="1">
        <f t="shared" si="290"/>
        <v>-7.0139964295892483</v>
      </c>
      <c r="DJ49" s="1">
        <f t="shared" si="290"/>
        <v>-6.9256143935202568</v>
      </c>
      <c r="DK49" s="1">
        <f t="shared" si="290"/>
        <v>-6.8382645555040318</v>
      </c>
      <c r="DL49" s="1">
        <f t="shared" si="290"/>
        <v>-6.7519348390904383</v>
      </c>
      <c r="DM49" s="1">
        <f t="shared" si="290"/>
        <v>-6.6666133545011679</v>
      </c>
      <c r="DN49" s="1">
        <f t="shared" si="290"/>
        <v>-6.5822883949819717</v>
      </c>
      <c r="DO49" s="1">
        <f t="shared" si="290"/>
        <v>-6.4989484332413676</v>
      </c>
      <c r="DP49" s="1">
        <f t="shared" si="290"/>
        <v>-6.4165821179734399</v>
      </c>
      <c r="DQ49" s="1">
        <f t="shared" si="290"/>
        <v>-6.3351782704623067</v>
      </c>
      <c r="DR49" s="1">
        <f t="shared" si="290"/>
        <v>-6.2547258812661122</v>
      </c>
      <c r="DS49" s="1">
        <f t="shared" si="290"/>
        <v>-6.1752141069782329</v>
      </c>
      <c r="DT49" s="1">
        <f t="shared" si="290"/>
        <v>-6.096632267063689</v>
      </c>
      <c r="DU49" s="1">
        <f t="shared" si="290"/>
        <v>-6.0189698407686407</v>
      </c>
      <c r="DV49" s="1">
        <f t="shared" si="290"/>
        <v>-5.942216464101004</v>
      </c>
      <c r="DW49" s="1">
        <f t="shared" si="290"/>
        <v>-5.8663619268802627</v>
      </c>
      <c r="DX49" s="1">
        <f t="shared" si="290"/>
        <v>-5.7913961698546057</v>
      </c>
      <c r="DY49" s="1">
        <f t="shared" si="290"/>
        <v>-5.7173092818835922</v>
      </c>
      <c r="DZ49" s="1">
        <f t="shared" si="290"/>
        <v>-5.6440914971846023</v>
      </c>
      <c r="EA49" s="1">
        <f t="shared" si="290"/>
        <v>-5.5717331926412959</v>
      </c>
      <c r="EB49" s="1">
        <f t="shared" si="290"/>
        <v>-5.5002248851725914</v>
      </c>
      <c r="EC49" s="1">
        <f t="shared" si="290"/>
        <v>-5.4295572291603902</v>
      </c>
      <c r="ED49" s="1">
        <f t="shared" si="290"/>
        <v>-5.3597210139346352</v>
      </c>
      <c r="EE49" s="1">
        <f t="shared" si="290"/>
        <v>-5.2907071613141508</v>
      </c>
      <c r="EF49" s="1">
        <f t="shared" si="290"/>
        <v>-5.2225067232017661</v>
      </c>
      <c r="EG49" s="1">
        <f t="shared" si="290"/>
        <v>-5.1551108792324198</v>
      </c>
      <c r="EH49" s="1">
        <f t="shared" si="290"/>
        <v>-5.0885109344727564</v>
      </c>
      <c r="EI49" s="1">
        <f t="shared" si="290"/>
        <v>-5.0226983171709625</v>
      </c>
      <c r="EJ49" s="1">
        <f t="shared" si="290"/>
        <v>-4.957664576555544</v>
      </c>
      <c r="EK49" s="1">
        <f t="shared" si="290"/>
        <v>-4.8934013806817722</v>
      </c>
      <c r="EL49" s="1">
        <f t="shared" ref="EL49:GW49" si="291">IF(OR($G19="",$H19=""),"",IF($D$2="","",IF($D$2="normal",0,-LN(EL$35))-LN($H19)-(((IF($D$2="normal",EL$35,EL$34)-$G19)^2)/(2*($H19^2)))))</f>
        <v>-4.8299005143245672</v>
      </c>
      <c r="EM49" s="1">
        <f t="shared" si="291"/>
        <v>-4.7671538769167121</v>
      </c>
      <c r="EN49" s="1">
        <f t="shared" si="291"/>
        <v>-4.7051534805311723</v>
      </c>
      <c r="EO49" s="1">
        <f t="shared" si="291"/>
        <v>-4.643891447906455</v>
      </c>
      <c r="EP49" s="1">
        <f t="shared" si="291"/>
        <v>-4.5833600105139176</v>
      </c>
      <c r="EQ49" s="1">
        <f t="shared" si="291"/>
        <v>-4.5235515066659868</v>
      </c>
      <c r="ER49" s="1">
        <f t="shared" si="291"/>
        <v>-4.4644583796642419</v>
      </c>
      <c r="ES49" s="1">
        <f t="shared" si="291"/>
        <v>-4.4060731759864051</v>
      </c>
      <c r="ET49" s="1">
        <f t="shared" si="291"/>
        <v>-4.3483885435112626</v>
      </c>
      <c r="EU49" s="1">
        <f t="shared" si="291"/>
        <v>-4.2913972297806096</v>
      </c>
      <c r="EV49" s="1">
        <f t="shared" si="291"/>
        <v>-4.235092080297238</v>
      </c>
      <c r="EW49" s="1">
        <f t="shared" si="291"/>
        <v>-4.1794660368581855</v>
      </c>
      <c r="EX49" s="1">
        <f t="shared" si="291"/>
        <v>-4.1245121359223198</v>
      </c>
      <c r="EY49" s="1">
        <f t="shared" si="291"/>
        <v>-4.0702235070114456</v>
      </c>
      <c r="EZ49" s="1">
        <f t="shared" si="291"/>
        <v>-4.0165933711441433</v>
      </c>
      <c r="FA49" s="1">
        <f t="shared" si="291"/>
        <v>-3.9636150393015064</v>
      </c>
      <c r="FB49" s="1">
        <f t="shared" si="291"/>
        <v>-3.9112819109240466</v>
      </c>
      <c r="FC49" s="1">
        <f t="shared" si="291"/>
        <v>-3.8595874724390589</v>
      </c>
      <c r="FD49" s="1">
        <f t="shared" si="291"/>
        <v>-3.8085252958176179</v>
      </c>
      <c r="FE49" s="1">
        <f t="shared" si="291"/>
        <v>-3.7580890371605959</v>
      </c>
      <c r="FF49" s="1">
        <f t="shared" si="291"/>
        <v>-3.7082724353130057</v>
      </c>
      <c r="FG49" s="1">
        <f t="shared" si="291"/>
        <v>-3.6590693105059304</v>
      </c>
      <c r="FH49" s="1">
        <f t="shared" si="291"/>
        <v>-3.6104735630254998</v>
      </c>
      <c r="FI49" s="1">
        <f t="shared" si="291"/>
        <v>-3.5624791719081919</v>
      </c>
      <c r="FJ49" s="1">
        <f t="shared" si="291"/>
        <v>-3.5150801936618827</v>
      </c>
      <c r="FK49" s="1">
        <f t="shared" si="291"/>
        <v>-3.4682707610120733</v>
      </c>
      <c r="FL49" s="1">
        <f t="shared" si="291"/>
        <v>-3.4220450816726458</v>
      </c>
      <c r="FM49" s="1">
        <f t="shared" si="291"/>
        <v>-3.3763974371406555</v>
      </c>
      <c r="FN49" s="1">
        <f t="shared" si="291"/>
        <v>-3.3313221815145537</v>
      </c>
      <c r="FO49" s="1">
        <f t="shared" si="291"/>
        <v>-3.2868137403353432</v>
      </c>
      <c r="FP49" s="1">
        <f t="shared" si="291"/>
        <v>-3.2428666094500893</v>
      </c>
      <c r="FQ49" s="1">
        <f t="shared" si="291"/>
        <v>-3.199475353897355</v>
      </c>
      <c r="FR49" s="1">
        <f t="shared" si="291"/>
        <v>-3.1566346068140314</v>
      </c>
      <c r="FS49" s="1">
        <f t="shared" si="291"/>
        <v>-3.1143390683630021</v>
      </c>
      <c r="FT49" s="1">
        <f t="shared" si="291"/>
        <v>-3.0725835046813512</v>
      </c>
      <c r="FU49" s="1">
        <f t="shared" si="291"/>
        <v>-3.0313627468484459</v>
      </c>
      <c r="FV49" s="1">
        <f t="shared" si="291"/>
        <v>-2.9906716898736327</v>
      </c>
      <c r="FW49" s="1">
        <f t="shared" si="291"/>
        <v>-2.9505052917029779</v>
      </c>
      <c r="FX49" s="1">
        <f t="shared" si="291"/>
        <v>-2.9108585722447091</v>
      </c>
      <c r="FY49" s="1">
        <f t="shared" si="291"/>
        <v>-2.8717266124129037</v>
      </c>
      <c r="FZ49" s="1">
        <f t="shared" si="291"/>
        <v>-2.8331045531890573</v>
      </c>
      <c r="GA49" s="1">
        <f t="shared" si="291"/>
        <v>-2.7949875947011051</v>
      </c>
      <c r="GB49" s="1">
        <f t="shared" si="291"/>
        <v>-2.7573709953195182</v>
      </c>
      <c r="GC49" s="1">
        <f t="shared" si="291"/>
        <v>-2.7202500707701351</v>
      </c>
      <c r="GD49" s="1">
        <f t="shared" si="291"/>
        <v>-2.6836201932633359</v>
      </c>
      <c r="GE49" s="1">
        <f t="shared" si="291"/>
        <v>-2.6474767906391987</v>
      </c>
      <c r="GF49" s="1">
        <f t="shared" si="291"/>
        <v>-2.6118153455283415</v>
      </c>
      <c r="GG49" s="1">
        <f t="shared" si="291"/>
        <v>-2.5766313945280137</v>
      </c>
      <c r="GH49" s="1">
        <f t="shared" si="291"/>
        <v>-2.541920527393259</v>
      </c>
      <c r="GI49" s="1">
        <f t="shared" si="291"/>
        <v>-2.5076783862426559</v>
      </c>
      <c r="GJ49" s="1">
        <f t="shared" si="291"/>
        <v>-2.4739006647784905</v>
      </c>
      <c r="GK49" s="1">
        <f t="shared" si="291"/>
        <v>-2.4405831075209101</v>
      </c>
      <c r="GL49" s="1">
        <f t="shared" si="291"/>
        <v>-2.4077215090558708</v>
      </c>
      <c r="GM49" s="1">
        <f t="shared" si="291"/>
        <v>-2.3753117132965222</v>
      </c>
      <c r="GN49" s="1">
        <f t="shared" si="291"/>
        <v>-2.343349612757792</v>
      </c>
      <c r="GO49" s="1">
        <f t="shared" si="291"/>
        <v>-2.3118311478438462</v>
      </c>
      <c r="GP49" s="1">
        <f t="shared" si="291"/>
        <v>-2.2807523061481962</v>
      </c>
      <c r="GQ49" s="1">
        <f t="shared" si="291"/>
        <v>-2.2501091217661822</v>
      </c>
      <c r="GR49" s="1">
        <f t="shared" si="291"/>
        <v>-2.2198976746195322</v>
      </c>
      <c r="GS49" s="1">
        <f t="shared" si="291"/>
        <v>-2.1901140897928304</v>
      </c>
      <c r="GT49" s="1">
        <f t="shared" si="291"/>
        <v>-2.1607545368815728</v>
      </c>
      <c r="GU49" s="1">
        <f t="shared" si="291"/>
        <v>-2.1318152293515964</v>
      </c>
      <c r="GV49" s="1">
        <f t="shared" si="291"/>
        <v>-2.1032924239096813</v>
      </c>
      <c r="GW49" s="1">
        <f t="shared" si="291"/>
        <v>-2.0751824198850248</v>
      </c>
      <c r="GX49" s="1">
        <f t="shared" ref="GX49:JI49" si="292">IF(OR($G19="",$H19=""),"",IF($D$2="","",IF($D$2="normal",0,-LN(GX$35))-LN($H19)-(((IF($D$2="normal",GX$35,GX$34)-$G19)^2)/(2*($H19^2)))))</f>
        <v>-2.0474815586214579</v>
      </c>
      <c r="GY49" s="1">
        <f t="shared" si="292"/>
        <v>-2.0201862228801004</v>
      </c>
      <c r="GZ49" s="1">
        <f t="shared" si="292"/>
        <v>-1.9932928362523104</v>
      </c>
      <c r="HA49" s="1">
        <f t="shared" si="292"/>
        <v>-1.9667978625826517</v>
      </c>
      <c r="HB49" s="1">
        <f t="shared" si="292"/>
        <v>-1.9406978054017663</v>
      </c>
      <c r="HC49" s="1">
        <f t="shared" si="292"/>
        <v>-1.9149892073688728</v>
      </c>
      <c r="HD49" s="1">
        <f t="shared" si="292"/>
        <v>-1.8896686497237194</v>
      </c>
      <c r="HE49" s="1">
        <f t="shared" si="292"/>
        <v>-1.8647327517478522</v>
      </c>
      <c r="HF49" s="1">
        <f t="shared" si="292"/>
        <v>-1.8401781702349294</v>
      </c>
      <c r="HG49" s="1">
        <f t="shared" si="292"/>
        <v>-1.8160015989699738</v>
      </c>
      <c r="HH49" s="1">
        <f t="shared" si="292"/>
        <v>-1.7921997682173691</v>
      </c>
      <c r="HI49" s="1">
        <f t="shared" si="292"/>
        <v>-1.768769444217374</v>
      </c>
      <c r="HJ49" s="1">
        <f t="shared" si="292"/>
        <v>-1.745707428691085</v>
      </c>
      <c r="HK49" s="1">
        <f t="shared" si="292"/>
        <v>-1.7230105583535962</v>
      </c>
      <c r="HL49" s="1">
        <f t="shared" si="292"/>
        <v>-1.7006757044352352</v>
      </c>
      <c r="HM49" s="1">
        <f t="shared" si="292"/>
        <v>-1.678699772210712</v>
      </c>
      <c r="HN49" s="1">
        <f t="shared" si="292"/>
        <v>-1.6570797005360332</v>
      </c>
      <c r="HO49" s="1">
        <f t="shared" si="292"/>
        <v>-1.6358124613930169</v>
      </c>
      <c r="HP49" s="1">
        <f t="shared" si="292"/>
        <v>-1.6148950594412752</v>
      </c>
      <c r="HQ49" s="1">
        <f t="shared" si="292"/>
        <v>-1.5943245315775014</v>
      </c>
      <c r="HR49" s="1">
        <f t="shared" si="292"/>
        <v>-1.5740979465019582</v>
      </c>
      <c r="HS49" s="1">
        <f t="shared" si="292"/>
        <v>-1.5542124042919883</v>
      </c>
      <c r="HT49" s="1">
        <f t="shared" si="292"/>
        <v>-1.5346650359824399</v>
      </c>
      <c r="HU49" s="1">
        <f t="shared" si="292"/>
        <v>-1.5154530031528592</v>
      </c>
      <c r="HV49" s="1">
        <f t="shared" si="292"/>
        <v>-1.4965734975213376</v>
      </c>
      <c r="HW49" s="1">
        <f t="shared" si="292"/>
        <v>-1.4780237405448817</v>
      </c>
      <c r="HX49" s="1">
        <f t="shared" si="292"/>
        <v>-1.4598009830261662</v>
      </c>
      <c r="HY49" s="1">
        <f t="shared" si="292"/>
        <v>-1.4419025047265921</v>
      </c>
      <c r="HZ49" s="1">
        <f t="shared" si="292"/>
        <v>-1.4243256139854656</v>
      </c>
      <c r="IA49" s="1">
        <f t="shared" si="292"/>
        <v>-1.4070676473452641</v>
      </c>
      <c r="IB49" s="1">
        <f t="shared" si="292"/>
        <v>-1.3901259691828001</v>
      </c>
      <c r="IC49" s="1">
        <f t="shared" si="292"/>
        <v>-1.3734979713462347</v>
      </c>
      <c r="ID49" s="1">
        <f t="shared" si="292"/>
        <v>-1.3571810727977827</v>
      </c>
      <c r="IE49" s="1">
        <f t="shared" si="292"/>
        <v>-1.3411727192620368</v>
      </c>
      <c r="IF49" s="1">
        <f t="shared" si="292"/>
        <v>-1.3254703828798027</v>
      </c>
      <c r="IG49" s="1">
        <f t="shared" si="292"/>
        <v>-1.3100715618673271</v>
      </c>
      <c r="IH49" s="1">
        <f t="shared" si="292"/>
        <v>-1.2949737801808336</v>
      </c>
      <c r="II49" s="1">
        <f t="shared" si="292"/>
        <v>-1.2801745871862678</v>
      </c>
      <c r="IJ49" s="1">
        <f t="shared" si="292"/>
        <v>-1.2656715573341657</v>
      </c>
      <c r="IK49" s="1">
        <f t="shared" si="292"/>
        <v>-1.2514622898395174</v>
      </c>
      <c r="IL49" s="1">
        <f t="shared" si="292"/>
        <v>-1.2375444083665872</v>
      </c>
      <c r="IM49" s="1">
        <f t="shared" si="292"/>
        <v>-1.2239155607185597</v>
      </c>
      <c r="IN49" s="1">
        <f t="shared" si="292"/>
        <v>-1.2105734185319363</v>
      </c>
      <c r="IO49" s="1">
        <f t="shared" si="292"/>
        <v>-1.1975156769756083</v>
      </c>
      <c r="IP49" s="1">
        <f t="shared" si="292"/>
        <v>-1.1847400544545084</v>
      </c>
      <c r="IQ49" s="1">
        <f t="shared" si="292"/>
        <v>-1.1722442923177661</v>
      </c>
      <c r="IR49" s="1">
        <f t="shared" si="292"/>
        <v>-1.16002615457128</v>
      </c>
      <c r="IS49" s="1">
        <f t="shared" si="292"/>
        <v>-1.1480834275946401</v>
      </c>
      <c r="IT49" s="1">
        <f t="shared" si="292"/>
        <v>-1.1364139198623149</v>
      </c>
      <c r="IU49" s="1">
        <f t="shared" si="292"/>
        <v>-1.1250154616690209</v>
      </c>
      <c r="IV49" s="1">
        <f t="shared" si="292"/>
        <v>-1.1138859048592216</v>
      </c>
      <c r="IW49" s="1">
        <f t="shared" si="292"/>
        <v>-1.1030231225606544</v>
      </c>
      <c r="IX49" s="1">
        <f t="shared" si="292"/>
        <v>-1.0924250089218521</v>
      </c>
      <c r="IY49" s="1">
        <f t="shared" si="292"/>
        <v>-1.082089478853546</v>
      </c>
      <c r="IZ49" s="1">
        <f t="shared" si="292"/>
        <v>-1.0720144677739201</v>
      </c>
      <c r="JA49" s="1">
        <f t="shared" si="292"/>
        <v>-1.0621979313576286</v>
      </c>
      <c r="JB49" s="1">
        <f t="shared" si="292"/>
        <v>-1.0526378452885119</v>
      </c>
      <c r="JC49" s="1">
        <f t="shared" si="292"/>
        <v>-1.0433322050159652</v>
      </c>
      <c r="JD49" s="1">
        <f t="shared" si="292"/>
        <v>-1.0342790255148706</v>
      </c>
      <c r="JE49" s="1">
        <f t="shared" si="292"/>
        <v>-1.0254763410490457</v>
      </c>
      <c r="JF49" s="1">
        <f t="shared" si="292"/>
        <v>-1.0169222049381603</v>
      </c>
      <c r="JG49" s="1">
        <f t="shared" si="292"/>
        <v>-1.0086146893280232</v>
      </c>
      <c r="JH49" s="1">
        <f t="shared" si="292"/>
        <v>-1.0005518849642341</v>
      </c>
      <c r="JI49" s="1">
        <f t="shared" si="292"/>
        <v>-0.99273190096909614</v>
      </c>
      <c r="JJ49" s="1">
        <f t="shared" ref="JJ49:LU49" si="293">IF(OR($G19="",$H19=""),"",IF($D$2="","",IF($D$2="normal",0,-LN(JJ$35))-LN($H19)-(((IF($D$2="normal",JJ$35,JJ$34)-$G19)^2)/(2*($H19^2)))))</f>
        <v>-0.98515286462175999</v>
      </c>
      <c r="JK49" s="1">
        <f t="shared" si="293"/>
        <v>-0.97781292114153939</v>
      </c>
      <c r="JL49" s="1">
        <f t="shared" si="293"/>
        <v>-0.97071023347433916</v>
      </c>
      <c r="JM49" s="1">
        <f t="shared" si="293"/>
        <v>-0.96384298208215236</v>
      </c>
      <c r="JN49" s="1">
        <f t="shared" si="293"/>
        <v>-0.95720936473556117</v>
      </c>
      <c r="JO49" s="1">
        <f t="shared" si="293"/>
        <v>-0.95080759630920597</v>
      </c>
      <c r="JP49" s="1">
        <f t="shared" si="293"/>
        <v>-0.94463590858016966</v>
      </c>
      <c r="JQ49" s="1">
        <f t="shared" si="293"/>
        <v>-0.93869255002921281</v>
      </c>
      <c r="JR49" s="1">
        <f t="shared" si="293"/>
        <v>-0.93297578564483863</v>
      </c>
      <c r="JS49" s="1">
        <f t="shared" si="293"/>
        <v>-0.92748389673011566</v>
      </c>
      <c r="JT49" s="1">
        <f t="shared" si="293"/>
        <v>-0.92221518071223463</v>
      </c>
      <c r="JU49" s="1">
        <f t="shared" si="293"/>
        <v>-0.91716795095472803</v>
      </c>
      <c r="JV49" s="1">
        <f t="shared" si="293"/>
        <v>-0.91234053657234138</v>
      </c>
      <c r="JW49" s="1">
        <f t="shared" si="293"/>
        <v>-0.90773128224847999</v>
      </c>
      <c r="JX49" s="1">
        <f t="shared" si="293"/>
        <v>-0.90333854805521319</v>
      </c>
      <c r="JY49" s="1">
        <f t="shared" si="293"/>
        <v>-0.89916070927578096</v>
      </c>
      <c r="JZ49" s="1">
        <f t="shared" si="293"/>
        <v>-0.89519615622956394</v>
      </c>
      <c r="KA49" s="1">
        <f t="shared" si="293"/>
        <v>-0.89144329409948364</v>
      </c>
      <c r="KB49" s="1">
        <f t="shared" si="293"/>
        <v>-0.88790054276178709</v>
      </c>
      <c r="KC49" s="1">
        <f t="shared" si="293"/>
        <v>-0.88456633661817385</v>
      </c>
      <c r="KD49" s="1">
        <f t="shared" si="293"/>
        <v>-0.88143912443023764</v>
      </c>
      <c r="KE49" s="1">
        <f t="shared" si="293"/>
        <v>-0.87851736915617995</v>
      </c>
      <c r="KF49" s="1">
        <f t="shared" si="293"/>
        <v>-0.87579954778975322</v>
      </c>
      <c r="KG49" s="1">
        <f t="shared" si="293"/>
        <v>-0.87328415120141101</v>
      </c>
      <c r="KH49" s="1">
        <f t="shared" si="293"/>
        <v>-0.87096968398161589</v>
      </c>
      <c r="KI49" s="1">
        <f t="shared" si="293"/>
        <v>-0.86885466428628289</v>
      </c>
      <c r="KJ49" s="1">
        <f t="shared" si="293"/>
        <v>-0.86693762368431337</v>
      </c>
      <c r="KK49" s="1">
        <f t="shared" si="293"/>
        <v>-0.86521710700719456</v>
      </c>
      <c r="KL49" s="1">
        <f t="shared" si="293"/>
        <v>-0.86369167220062848</v>
      </c>
      <c r="KM49" s="1">
        <f t="shared" si="293"/>
        <v>-0.86235989017815784</v>
      </c>
      <c r="KN49" s="1">
        <f t="shared" si="293"/>
        <v>-0.86122034467675668</v>
      </c>
      <c r="KO49" s="1">
        <f t="shared" si="293"/>
        <v>-0.86027163211436009</v>
      </c>
      <c r="KP49" s="1">
        <f t="shared" si="293"/>
        <v>-0.85951236144929433</v>
      </c>
      <c r="KQ49" s="1">
        <f t="shared" si="293"/>
        <v>-0.85894115404158422</v>
      </c>
      <c r="KR49" s="1">
        <f t="shared" si="293"/>
        <v>-0.85855664351610561</v>
      </c>
      <c r="KS49" s="1">
        <f t="shared" si="293"/>
        <v>-0.85835747562755438</v>
      </c>
      <c r="KT49" s="1">
        <f t="shared" si="293"/>
        <v>-0.85834230812720425</v>
      </c>
      <c r="KU49" s="1">
        <f t="shared" si="293"/>
        <v>-0.85850981063142517</v>
      </c>
      <c r="KV49" s="1">
        <f t="shared" si="293"/>
        <v>-0.85885866449193493</v>
      </c>
      <c r="KW49" s="1">
        <f t="shared" si="293"/>
        <v>-0.85938756266775773</v>
      </c>
      <c r="KX49" s="1">
        <f t="shared" si="293"/>
        <v>-0.86009520959886321</v>
      </c>
      <c r="KY49" s="1">
        <f t="shared" si="293"/>
        <v>-0.86098032108145983</v>
      </c>
      <c r="KZ49" s="1">
        <f t="shared" si="293"/>
        <v>-0.8620416241449167</v>
      </c>
      <c r="LA49" s="1">
        <f t="shared" si="293"/>
        <v>-0.86327785693029158</v>
      </c>
      <c r="LB49" s="1">
        <f t="shared" si="293"/>
        <v>-0.8646877685704355</v>
      </c>
      <c r="LC49" s="1">
        <f t="shared" si="293"/>
        <v>-0.86627011907165652</v>
      </c>
      <c r="LD49" s="1">
        <f t="shared" si="293"/>
        <v>-0.86802367919691215</v>
      </c>
      <c r="LE49" s="1">
        <f t="shared" si="293"/>
        <v>-0.86994723035051236</v>
      </c>
      <c r="LF49" s="1">
        <f t="shared" si="293"/>
        <v>-0.87203956446430886</v>
      </c>
      <c r="LG49" s="1">
        <f t="shared" si="293"/>
        <v>-0.87429948388534495</v>
      </c>
      <c r="LH49" s="1">
        <f t="shared" si="293"/>
        <v>-0.87672580126495214</v>
      </c>
      <c r="LI49" s="1">
        <f t="shared" si="293"/>
        <v>-0.87931733944925927</v>
      </c>
      <c r="LJ49" s="1">
        <f t="shared" si="293"/>
        <v>-0.88207293137110621</v>
      </c>
      <c r="LK49" s="1">
        <f t="shared" si="293"/>
        <v>-0.88499141994333264</v>
      </c>
      <c r="LL49" s="1">
        <f t="shared" si="293"/>
        <v>-0.88807165795342247</v>
      </c>
      <c r="LM49" s="1">
        <f t="shared" si="293"/>
        <v>-0.89131250795948924</v>
      </c>
      <c r="LN49" s="1">
        <f t="shared" si="293"/>
        <v>-0.89471284218757163</v>
      </c>
      <c r="LO49" s="1">
        <f t="shared" si="293"/>
        <v>-0.89827154243023255</v>
      </c>
      <c r="LP49" s="1">
        <f t="shared" si="293"/>
        <v>-0.90198749994643368</v>
      </c>
      <c r="LQ49" s="1">
        <f t="shared" si="293"/>
        <v>-0.90585961536266801</v>
      </c>
      <c r="LR49" s="1">
        <f t="shared" si="293"/>
        <v>-0.90988679857533727</v>
      </c>
      <c r="LS49" s="1">
        <f t="shared" si="293"/>
        <v>-0.91406796865434514</v>
      </c>
      <c r="LT49" s="1">
        <f t="shared" si="293"/>
        <v>-0.91840205374790207</v>
      </c>
      <c r="LU49" s="1">
        <f t="shared" si="293"/>
        <v>-0.92288799098851293</v>
      </c>
      <c r="LV49" s="1">
        <f t="shared" ref="LV49:OG49" si="294">IF(OR($G19="",$H19=""),"",IF($D$2="","",IF($D$2="normal",0,-LN(LV$35))-LN($H19)-(((IF($D$2="normal",LV$35,LV$34)-$G19)^2)/(2*($H19^2)))))</f>
        <v>-0.92752472640013395</v>
      </c>
      <c r="LW49" s="1">
        <f t="shared" si="294"/>
        <v>-0.9323112148064836</v>
      </c>
      <c r="LX49" s="1">
        <f t="shared" si="294"/>
        <v>-0.93724641974048972</v>
      </c>
      <c r="LY49" s="1">
        <f t="shared" si="294"/>
        <v>-0.94232931335485404</v>
      </c>
      <c r="LZ49" s="1">
        <f t="shared" si="294"/>
        <v>-0.94755887633372249</v>
      </c>
      <c r="MA49" s="1">
        <f t="shared" si="294"/>
        <v>-0.95293409780543681</v>
      </c>
      <c r="MB49" s="1">
        <f t="shared" si="294"/>
        <v>-0.95845397525636622</v>
      </c>
      <c r="MC49" s="1">
        <f t="shared" si="294"/>
        <v>-0.96411751444578908</v>
      </c>
      <c r="MD49" s="1">
        <f t="shared" si="294"/>
        <v>-0.96992372932181514</v>
      </c>
      <c r="ME49" s="1">
        <f t="shared" si="294"/>
        <v>-0.97587164193833864</v>
      </c>
      <c r="MF49" s="1">
        <f t="shared" si="294"/>
        <v>-0.98196028237299537</v>
      </c>
      <c r="MG49" s="1">
        <f t="shared" si="294"/>
        <v>-0.98818868864612863</v>
      </c>
      <c r="MH49" s="1">
        <f t="shared" si="294"/>
        <v>-0.99455590664071813</v>
      </c>
      <c r="MI49" s="1">
        <f t="shared" si="294"/>
        <v>-1.0010609900233041</v>
      </c>
      <c r="MJ49" s="1">
        <f t="shared" si="294"/>
        <v>-1.0077030001658391</v>
      </c>
      <c r="MK49" s="1">
        <f t="shared" si="294"/>
        <v>-1.0144810060685014</v>
      </c>
      <c r="ML49" s="1">
        <f t="shared" si="294"/>
        <v>-1.0213940842834301</v>
      </c>
      <c r="MM49" s="1">
        <f t="shared" si="294"/>
        <v>-1.0284413188393702</v>
      </c>
      <c r="MN49" s="1">
        <f t="shared" si="294"/>
        <v>-1.0356218011672256</v>
      </c>
      <c r="MO49" s="1">
        <f t="shared" si="294"/>
        <v>-1.0429346300265074</v>
      </c>
      <c r="MP49" s="1">
        <f t="shared" si="294"/>
        <v>-1.0503789114326421</v>
      </c>
      <c r="MQ49" s="1">
        <f t="shared" si="294"/>
        <v>-1.0579537585851635</v>
      </c>
      <c r="MR49" s="1">
        <f t="shared" si="294"/>
        <v>-1.0656582917967463</v>
      </c>
      <c r="MS49" s="1">
        <f t="shared" si="294"/>
        <v>-1.0734916384230841</v>
      </c>
      <c r="MT49" s="1">
        <f t="shared" si="294"/>
        <v>-1.0814529327935953</v>
      </c>
      <c r="MU49" s="1">
        <f t="shared" si="294"/>
        <v>-1.0895413161429528</v>
      </c>
      <c r="MV49" s="1">
        <f t="shared" si="294"/>
        <v>-1.0977559365434117</v>
      </c>
      <c r="MW49" s="1">
        <f t="shared" si="294"/>
        <v>-1.1060959488379336</v>
      </c>
      <c r="MX49" s="1">
        <f t="shared" si="294"/>
        <v>-1.1145605145741049</v>
      </c>
      <c r="MY49" s="1">
        <f t="shared" si="294"/>
        <v>-1.1231488019388205</v>
      </c>
      <c r="MZ49" s="1">
        <f t="shared" si="294"/>
        <v>-1.1318599856937293</v>
      </c>
      <c r="NA49" s="1">
        <f t="shared" si="294"/>
        <v>-1.1406932471114375</v>
      </c>
      <c r="NB49" s="1">
        <f t="shared" si="294"/>
        <v>-1.1496477739124531</v>
      </c>
      <c r="NC49" s="1">
        <f t="shared" si="294"/>
        <v>-1.1587227602028576</v>
      </c>
      <c r="ND49" s="1">
        <f t="shared" si="294"/>
        <v>-1.1679174064127142</v>
      </c>
      <c r="NE49" s="1">
        <f t="shared" si="294"/>
        <v>-1.1772309192351658</v>
      </c>
      <c r="NF49" s="1">
        <f t="shared" si="294"/>
        <v>-1.1866625115662603</v>
      </c>
      <c r="NG49" s="1">
        <f t="shared" si="294"/>
        <v>-1.1962114024454527</v>
      </c>
      <c r="NH49" s="1">
        <f t="shared" si="294"/>
        <v>-1.2058768169967953</v>
      </c>
      <c r="NI49" s="1">
        <f t="shared" si="294"/>
        <v>-1.2156579863708079</v>
      </c>
      <c r="NJ49" s="1">
        <f t="shared" si="294"/>
        <v>-1.2255541476870053</v>
      </c>
      <c r="NK49" s="1">
        <f t="shared" si="294"/>
        <v>-1.235564543977095</v>
      </c>
      <c r="NL49" s="1">
        <f t="shared" si="294"/>
        <v>-1.2456884241287998</v>
      </c>
      <c r="NM49" s="1">
        <f t="shared" si="294"/>
        <v>-1.2559250428303539</v>
      </c>
      <c r="NN49" s="1">
        <f t="shared" si="294"/>
        <v>-1.2662736605155878</v>
      </c>
      <c r="NO49" s="1">
        <f t="shared" si="294"/>
        <v>-1.2767335433096825</v>
      </c>
      <c r="NP49" s="1">
        <f t="shared" si="294"/>
        <v>-1.2873039629754901</v>
      </c>
      <c r="NQ49" s="1">
        <f t="shared" si="294"/>
        <v>-1.2979841968605026</v>
      </c>
      <c r="NR49" s="1">
        <f t="shared" si="294"/>
        <v>-1.3087735278443942</v>
      </c>
      <c r="NS49" s="1">
        <f t="shared" si="294"/>
        <v>-1.3196712442871594</v>
      </c>
      <c r="NT49" s="1">
        <f t="shared" si="294"/>
        <v>-1.3306766399778291</v>
      </c>
      <c r="NU49" s="1">
        <f t="shared" si="294"/>
        <v>-1.3417890140837787</v>
      </c>
      <c r="NV49" s="1">
        <f t="shared" si="294"/>
        <v>-1.3530076711005867</v>
      </c>
      <c r="NW49" s="1">
        <f t="shared" si="294"/>
        <v>-1.3643319208024529</v>
      </c>
      <c r="NX49" s="1">
        <f t="shared" si="294"/>
        <v>-1.3757610781931773</v>
      </c>
      <c r="NY49" s="1">
        <f t="shared" si="294"/>
        <v>-1.3872944634576847</v>
      </c>
      <c r="NZ49" s="1">
        <f t="shared" si="294"/>
        <v>-1.3989314019140839</v>
      </c>
      <c r="OA49" s="1">
        <f t="shared" si="294"/>
        <v>-1.4106712239662549</v>
      </c>
      <c r="OB49" s="1">
        <f t="shared" si="294"/>
        <v>-1.4225132650569603</v>
      </c>
      <c r="OC49" s="1">
        <f t="shared" si="294"/>
        <v>-1.4344568656214927</v>
      </c>
      <c r="OD49" s="1">
        <f t="shared" si="294"/>
        <v>-1.4465013710418</v>
      </c>
      <c r="OE49" s="1">
        <f t="shared" si="294"/>
        <v>-1.4586461316011476</v>
      </c>
      <c r="OF49" s="1">
        <f t="shared" si="294"/>
        <v>-1.4708905024392571</v>
      </c>
      <c r="OG49" s="1">
        <f t="shared" si="294"/>
        <v>-1.4832338435079493</v>
      </c>
      <c r="OH49" s="1">
        <f t="shared" ref="OH49:QS49" si="295">IF(OR($G19="",$H19=""),"",IF($D$2="","",IF($D$2="normal",0,-LN(OH$35))-LN($H19)-(((IF($D$2="normal",OH$35,OH$34)-$G19)^2)/(2*($H19^2)))))</f>
        <v>-1.4956755195272513</v>
      </c>
      <c r="OI49" s="1">
        <f t="shared" si="295"/>
        <v>-1.5082148999420237</v>
      </c>
      <c r="OJ49" s="1">
        <f t="shared" si="295"/>
        <v>-1.520851358879006</v>
      </c>
      <c r="OK49" s="1">
        <f t="shared" si="295"/>
        <v>-1.5335842751043864</v>
      </c>
      <c r="OL49" s="1">
        <f t="shared" si="295"/>
        <v>-1.5464130319817722</v>
      </c>
      <c r="OM49" s="1">
        <f t="shared" si="295"/>
        <v>-1.5593370174306787</v>
      </c>
      <c r="ON49" s="1">
        <f t="shared" si="295"/>
        <v>-1.5723556238854057</v>
      </c>
      <c r="OO49" s="1">
        <f t="shared" si="295"/>
        <v>-1.5854682482544178</v>
      </c>
      <c r="OP49" s="1">
        <f t="shared" si="295"/>
        <v>-1.5986742918800982</v>
      </c>
      <c r="OQ49" s="1">
        <f t="shared" si="295"/>
        <v>-1.6119731604990015</v>
      </c>
      <c r="OR49" s="1">
        <f t="shared" si="295"/>
        <v>-1.6253642642024697</v>
      </c>
      <c r="OS49" s="1">
        <f t="shared" si="295"/>
        <v>-1.6388470173977323</v>
      </c>
      <c r="OT49" s="1">
        <f t="shared" si="295"/>
        <v>-1.6524208387693666</v>
      </c>
      <c r="OU49" s="1">
        <f t="shared" si="295"/>
        <v>-1.6660851512412034</v>
      </c>
      <c r="OV49" s="1">
        <f t="shared" si="295"/>
        <v>-1.6798393819386304</v>
      </c>
      <c r="OW49" s="1">
        <f t="shared" si="295"/>
        <v>-1.6936829621513005</v>
      </c>
      <c r="OX49" s="1">
        <f t="shared" si="295"/>
        <v>-1.707615327296212</v>
      </c>
      <c r="OY49" s="1">
        <f t="shared" si="295"/>
        <v>-1.7216359168812279</v>
      </c>
      <c r="OZ49" s="1">
        <f t="shared" si="295"/>
        <v>-1.7357441744689202</v>
      </c>
      <c r="PA49" s="1">
        <f t="shared" si="295"/>
        <v>-1.749939547640859</v>
      </c>
      <c r="PB49" s="1">
        <f t="shared" si="295"/>
        <v>-1.7642214879622258</v>
      </c>
      <c r="PC49" s="1">
        <f t="shared" si="295"/>
        <v>-1.7785894509468276</v>
      </c>
      <c r="PD49" s="1">
        <f t="shared" si="295"/>
        <v>-1.793042896022472</v>
      </c>
      <c r="PE49" s="1">
        <f t="shared" si="295"/>
        <v>-1.8075812864967038</v>
      </c>
      <c r="PF49" s="1">
        <f t="shared" si="295"/>
        <v>-1.8222040895229017</v>
      </c>
      <c r="PG49" s="1">
        <f t="shared" si="295"/>
        <v>-1.8369107760667354</v>
      </c>
      <c r="PH49" s="1">
        <f t="shared" si="295"/>
        <v>-1.8517008208729431</v>
      </c>
      <c r="PI49" s="1">
        <f t="shared" si="295"/>
        <v>-1.8665737024325095</v>
      </c>
      <c r="PJ49" s="1">
        <f t="shared" si="295"/>
        <v>-1.8815289029501265</v>
      </c>
      <c r="PK49" s="1">
        <f t="shared" si="295"/>
        <v>-1.8965659083120303</v>
      </c>
      <c r="PL49" s="1">
        <f t="shared" si="295"/>
        <v>-1.9116842080541554</v>
      </c>
      <c r="PM49" s="1">
        <f t="shared" si="295"/>
        <v>-1.9268832953306254</v>
      </c>
      <c r="PN49" s="1">
        <f t="shared" si="295"/>
        <v>-1.942162666882556</v>
      </c>
      <c r="PO49" s="1">
        <f t="shared" si="295"/>
        <v>-1.9575218230072038</v>
      </c>
      <c r="PP49" s="1">
        <f t="shared" si="295"/>
        <v>-1.9729602675273941</v>
      </c>
      <c r="PQ49" s="1">
        <f t="shared" si="295"/>
        <v>-1.9884775077613068</v>
      </c>
      <c r="PR49" s="1">
        <f t="shared" si="295"/>
        <v>-2.0040730544925367</v>
      </c>
      <c r="PS49" s="1">
        <f t="shared" si="295"/>
        <v>-2.0197464219404777</v>
      </c>
      <c r="PT49" s="1">
        <f t="shared" si="295"/>
        <v>-2.0354971277310145</v>
      </c>
      <c r="PU49" s="1">
        <f t="shared" si="295"/>
        <v>-2.0513246928674773</v>
      </c>
      <c r="PV49" s="1">
        <f t="shared" si="295"/>
        <v>-2.0672286417019525</v>
      </c>
      <c r="PW49" s="1">
        <f t="shared" si="295"/>
        <v>-2.0832085019068245</v>
      </c>
      <c r="PX49" s="1">
        <f t="shared" si="295"/>
        <v>-2.099263804446645</v>
      </c>
      <c r="PY49" s="1">
        <f t="shared" si="295"/>
        <v>-2.1153940835502674</v>
      </c>
      <c r="PZ49" s="1">
        <f t="shared" si="295"/>
        <v>-2.1315988766832827</v>
      </c>
      <c r="QA49" s="1">
        <f t="shared" si="295"/>
        <v>-2.1478777245206979</v>
      </c>
      <c r="QB49" s="1">
        <f t="shared" si="295"/>
        <v>-2.1642301709199332</v>
      </c>
      <c r="QC49" s="1">
        <f t="shared" si="295"/>
        <v>-2.1806557628940686</v>
      </c>
      <c r="QD49" s="1">
        <f t="shared" si="295"/>
        <v>-2.1971540505853371</v>
      </c>
      <c r="QE49" s="1">
        <f t="shared" si="295"/>
        <v>-2.2137245872389388</v>
      </c>
      <c r="QF49" s="1">
        <f t="shared" si="295"/>
        <v>-2.2303669291770598</v>
      </c>
      <c r="QG49" s="1">
        <f t="shared" si="295"/>
        <v>-2.2470806357731847</v>
      </c>
      <c r="QH49" s="1">
        <f t="shared" si="295"/>
        <v>-2.2638652694266526</v>
      </c>
      <c r="QI49" s="1">
        <f t="shared" si="295"/>
        <v>-2.2807203955374766</v>
      </c>
      <c r="QJ49" s="1">
        <f t="shared" si="295"/>
        <v>-2.2976455824814002</v>
      </c>
      <c r="QK49" s="1">
        <f t="shared" si="295"/>
        <v>-2.3146404015852071</v>
      </c>
      <c r="QL49" s="1">
        <f t="shared" si="295"/>
        <v>-2.3317044271022791</v>
      </c>
      <c r="QM49" s="1">
        <f t="shared" si="295"/>
        <v>-2.3488372361883778</v>
      </c>
      <c r="QN49" s="1">
        <f t="shared" si="295"/>
        <v>-2.3660384088777056</v>
      </c>
      <c r="QO49" s="1">
        <f t="shared" si="295"/>
        <v>-2.3833075280591549</v>
      </c>
      <c r="QP49" s="1">
        <f t="shared" si="295"/>
        <v>-2.400644179452823</v>
      </c>
      <c r="QQ49" s="1">
        <f t="shared" si="295"/>
        <v>-2.4180479515867361</v>
      </c>
      <c r="QR49" s="1">
        <f t="shared" si="295"/>
        <v>-2.435518435773826</v>
      </c>
      <c r="QS49" s="1">
        <f t="shared" si="295"/>
        <v>-2.4530552260891092</v>
      </c>
      <c r="QT49" s="1">
        <f t="shared" ref="QT49:ST49" si="296">IF(OR($G19="",$H19=""),"",IF($D$2="","",IF($D$2="normal",0,-LN(QT$35))-LN($H19)-(((IF($D$2="normal",QT$35,QT$34)-$G19)^2)/(2*($H19^2)))))</f>
        <v>-2.4706579193471043</v>
      </c>
      <c r="QU49" s="1">
        <f t="shared" si="296"/>
        <v>-2.4883261150794613</v>
      </c>
      <c r="QV49" s="1">
        <f t="shared" si="296"/>
        <v>-2.5060594155127975</v>
      </c>
      <c r="QW49" s="1">
        <f t="shared" si="296"/>
        <v>-2.5238574255467876</v>
      </c>
      <c r="QX49" s="1">
        <f t="shared" si="296"/>
        <v>-2.5417197527324307</v>
      </c>
      <c r="QY49" s="1">
        <f t="shared" si="296"/>
        <v>-2.5596460072505245</v>
      </c>
      <c r="QZ49" s="1">
        <f t="shared" si="296"/>
        <v>-2.5776358018903758</v>
      </c>
      <c r="RA49" s="1">
        <f t="shared" si="296"/>
        <v>-2.5956887520287149</v>
      </c>
      <c r="RB49" s="1">
        <f t="shared" si="296"/>
        <v>-2.6138044756087653</v>
      </c>
      <c r="RC49" s="1">
        <f t="shared" si="296"/>
        <v>-2.6319825931195862</v>
      </c>
      <c r="RD49" s="1">
        <f t="shared" si="296"/>
        <v>-2.6502227275755601</v>
      </c>
      <c r="RE49" s="1">
        <f t="shared" si="296"/>
        <v>-2.6685245044960877</v>
      </c>
      <c r="RF49" s="1">
        <f t="shared" si="296"/>
        <v>-2.6868875518855067</v>
      </c>
      <c r="RG49" s="1">
        <f t="shared" si="296"/>
        <v>-2.7053115002131682</v>
      </c>
      <c r="RH49" s="1">
        <f t="shared" si="296"/>
        <v>-2.7237959823937077</v>
      </c>
      <c r="RI49" s="1">
        <f t="shared" si="296"/>
        <v>-2.7423406337675278</v>
      </c>
      <c r="RJ49" s="1">
        <f t="shared" si="296"/>
        <v>-2.7609450920814425</v>
      </c>
      <c r="RK49" s="1">
        <f t="shared" si="296"/>
        <v>-2.779608997469512</v>
      </c>
      <c r="RL49" s="1">
        <f t="shared" si="296"/>
        <v>-2.798331992434071</v>
      </c>
      <c r="RM49" s="1">
        <f t="shared" si="296"/>
        <v>-2.8171137218269089</v>
      </c>
      <c r="RN49" s="1">
        <f t="shared" si="296"/>
        <v>-2.835953832830679</v>
      </c>
      <c r="RO49" s="1">
        <f t="shared" si="296"/>
        <v>-2.8548519749404058</v>
      </c>
      <c r="RP49" s="1">
        <f t="shared" si="296"/>
        <v>-2.8738077999452534</v>
      </c>
      <c r="RQ49" s="1">
        <f t="shared" si="296"/>
        <v>-2.8928209619103962</v>
      </c>
      <c r="RR49" s="1">
        <f t="shared" si="296"/>
        <v>-2.9118911171590929</v>
      </c>
      <c r="RS49" s="1">
        <f t="shared" si="296"/>
        <v>-2.931017924254935</v>
      </c>
      <c r="RT49" s="1">
        <f t="shared" si="296"/>
        <v>-2.9502010439842365</v>
      </c>
      <c r="RU49" s="1">
        <f t="shared" si="296"/>
        <v>-2.9694401393386043</v>
      </c>
      <c r="RV49" s="1">
        <f t="shared" si="296"/>
        <v>-2.9887348754976619</v>
      </c>
      <c r="RW49" s="1">
        <f t="shared" si="296"/>
        <v>-3.0080849198119695</v>
      </c>
      <c r="RX49" s="1">
        <f t="shared" si="296"/>
        <v>-3.0274899417860306</v>
      </c>
      <c r="RY49" s="1">
        <f t="shared" si="296"/>
        <v>-3.0469496130615319</v>
      </c>
      <c r="RZ49" s="1">
        <f t="shared" si="296"/>
        <v>-3.066463607400701</v>
      </c>
      <c r="SA49" s="1">
        <f t="shared" si="296"/>
        <v>-3.0860316006698181</v>
      </c>
      <c r="SB49" s="1">
        <f t="shared" si="296"/>
        <v>-3.1056532708228879</v>
      </c>
      <c r="SC49" s="1">
        <f t="shared" si="296"/>
        <v>-3.1253282978854644</v>
      </c>
      <c r="SD49" s="1">
        <f t="shared" si="296"/>
        <v>-3.1450563639386191</v>
      </c>
      <c r="SE49" s="1">
        <f t="shared" si="296"/>
        <v>-3.1648371531030648</v>
      </c>
      <c r="SF49" s="1">
        <f t="shared" si="296"/>
        <v>-3.1846703515234118</v>
      </c>
      <c r="SG49" s="1">
        <f t="shared" si="296"/>
        <v>-3.2045556473525689</v>
      </c>
      <c r="SH49" s="1">
        <f t="shared" si="296"/>
        <v>-3.2244927307363267</v>
      </c>
      <c r="SI49" s="1">
        <f t="shared" si="296"/>
        <v>-3.2444812937980112</v>
      </c>
      <c r="SJ49" s="1">
        <f t="shared" si="296"/>
        <v>-3.2645210306233468</v>
      </c>
      <c r="SK49" s="1">
        <f t="shared" si="296"/>
        <v>-3.2846116372454053</v>
      </c>
      <c r="SL49" s="1">
        <f t="shared" si="296"/>
        <v>-3.3047528116297378</v>
      </c>
      <c r="SM49" s="1">
        <f t="shared" si="296"/>
        <v>-3.3249442536595955</v>
      </c>
      <c r="SN49" s="1">
        <f t="shared" si="296"/>
        <v>-3.3451856651213117</v>
      </c>
      <c r="SO49" s="1">
        <f t="shared" si="296"/>
        <v>-3.365476749689833</v>
      </c>
      <c r="SP49" s="1">
        <f t="shared" si="296"/>
        <v>-3.3858172129143305</v>
      </c>
      <c r="SQ49" s="1">
        <f t="shared" si="296"/>
        <v>-3.4062067622039898</v>
      </c>
      <c r="SR49" s="1">
        <f t="shared" si="296"/>
        <v>-3.4266451068139054</v>
      </c>
      <c r="SS49" s="1">
        <f t="shared" si="296"/>
        <v>-3.4471319578311124</v>
      </c>
      <c r="ST49" s="1">
        <f t="shared" si="296"/>
        <v>-3.4676670281606725</v>
      </c>
    </row>
    <row r="50" spans="13:514" x14ac:dyDescent="0.45">
      <c r="N50" s="65">
        <f t="shared" ref="N50:BY50" si="297">IF(OR($G20="",$H20=""),"",IF($D$2="","",IF($D$2="normal",0,-LN(N$35))-LN($H20)-(((IF($D$2="normal",N$35,N$34)-$G20)^2)/(2*($H20^2)))))</f>
        <v>-10.146299119551234</v>
      </c>
      <c r="O50" s="1">
        <f t="shared" si="297"/>
        <v>-10.033238749147761</v>
      </c>
      <c r="P50" s="1">
        <f t="shared" si="297"/>
        <v>-9.921824651782627</v>
      </c>
      <c r="Q50" s="1">
        <f t="shared" si="297"/>
        <v>-9.8120245126760324</v>
      </c>
      <c r="R50" s="1">
        <f t="shared" si="297"/>
        <v>-9.7038068830612563</v>
      </c>
      <c r="S50" s="1">
        <f t="shared" si="297"/>
        <v>-9.5971411505810149</v>
      </c>
      <c r="T50" s="1">
        <f t="shared" si="297"/>
        <v>-9.4919975109144143</v>
      </c>
      <c r="U50" s="1">
        <f t="shared" si="297"/>
        <v>-9.3883469405743991</v>
      </c>
      <c r="V50" s="1">
        <f t="shared" si="297"/>
        <v>-9.286161170818831</v>
      </c>
      <c r="W50" s="1">
        <f t="shared" si="297"/>
        <v>-9.1854126626215962</v>
      </c>
      <c r="X50" s="1">
        <f t="shared" si="297"/>
        <v>-9.0860745826530618</v>
      </c>
      <c r="Y50" s="1">
        <f t="shared" si="297"/>
        <v>-8.9881207802220047</v>
      </c>
      <c r="Z50" s="1">
        <f t="shared" si="297"/>
        <v>-8.8915257651337356</v>
      </c>
      <c r="AA50" s="1">
        <f t="shared" si="297"/>
        <v>-8.7962646864215888</v>
      </c>
      <c r="AB50" s="1">
        <f t="shared" si="297"/>
        <v>-8.7023133119112348</v>
      </c>
      <c r="AC50" s="1">
        <f t="shared" si="297"/>
        <v>-8.6096480085794838</v>
      </c>
      <c r="AD50" s="1">
        <f t="shared" si="297"/>
        <v>-8.5182457236711944</v>
      </c>
      <c r="AE50" s="1">
        <f t="shared" si="297"/>
        <v>-8.4280839665398961</v>
      </c>
      <c r="AF50" s="1">
        <f t="shared" si="297"/>
        <v>-8.3391407911794566</v>
      </c>
      <c r="AG50" s="1">
        <f t="shared" si="297"/>
        <v>-8.2513947794159197</v>
      </c>
      <c r="AH50" s="1">
        <f t="shared" si="297"/>
        <v>-8.1648250247300478</v>
      </c>
      <c r="AI50" s="1">
        <f t="shared" si="297"/>
        <v>-8.0794111166828362</v>
      </c>
      <c r="AJ50" s="1">
        <f t="shared" si="297"/>
        <v>-7.9951331259174685</v>
      </c>
      <c r="AK50" s="1">
        <f t="shared" si="297"/>
        <v>-7.9119715897126852</v>
      </c>
      <c r="AL50" s="1">
        <f t="shared" si="297"/>
        <v>-7.8299074980636156</v>
      </c>
      <c r="AM50" s="1">
        <f t="shared" si="297"/>
        <v>-7.7489222802675206</v>
      </c>
      <c r="AN50" s="1">
        <f t="shared" si="297"/>
        <v>-7.6689977919927932</v>
      </c>
      <c r="AO50" s="1">
        <f t="shared" si="297"/>
        <v>-7.5901163028108041</v>
      </c>
      <c r="AP50" s="1">
        <f t="shared" si="297"/>
        <v>-7.5122604841710583</v>
      </c>
      <c r="AQ50" s="1">
        <f t="shared" si="297"/>
        <v>-7.4354133978011294</v>
      </c>
      <c r="AR50" s="1">
        <f t="shared" si="297"/>
        <v>-7.3595584845137081</v>
      </c>
      <c r="AS50" s="1">
        <f t="shared" si="297"/>
        <v>-7.2846795534039392</v>
      </c>
      <c r="AT50" s="1">
        <f t="shared" si="297"/>
        <v>-7.2107607714210777</v>
      </c>
      <c r="AU50" s="1">
        <f t="shared" si="297"/>
        <v>-7.1377866532991243</v>
      </c>
      <c r="AV50" s="1">
        <f t="shared" si="297"/>
        <v>-7.0657420518319842</v>
      </c>
      <c r="AW50" s="1">
        <f t="shared" si="297"/>
        <v>-6.9946121484792005</v>
      </c>
      <c r="AX50" s="1">
        <f t="shared" si="297"/>
        <v>-6.9243824442890833</v>
      </c>
      <c r="AY50" s="1">
        <f t="shared" si="297"/>
        <v>-6.8550387511266146</v>
      </c>
      <c r="AZ50" s="1">
        <f t="shared" si="297"/>
        <v>-6.7865671831940473</v>
      </c>
      <c r="BA50" s="1">
        <f t="shared" si="297"/>
        <v>-6.7189541488327515</v>
      </c>
      <c r="BB50" s="1">
        <f t="shared" si="297"/>
        <v>-6.6521863425953001</v>
      </c>
      <c r="BC50" s="1">
        <f t="shared" si="297"/>
        <v>-6.5862507375773278</v>
      </c>
      <c r="BD50" s="1">
        <f t="shared" si="297"/>
        <v>-6.5211345779991108</v>
      </c>
      <c r="BE50" s="1">
        <f t="shared" si="297"/>
        <v>-6.4568253720273585</v>
      </c>
      <c r="BF50" s="1">
        <f t="shared" si="297"/>
        <v>-6.3933108848280016</v>
      </c>
      <c r="BG50" s="1">
        <f t="shared" si="297"/>
        <v>-6.3305791318412528</v>
      </c>
      <c r="BH50" s="1">
        <f t="shared" si="297"/>
        <v>-6.2686183722705922</v>
      </c>
      <c r="BI50" s="1">
        <f t="shared" si="297"/>
        <v>-6.2074171027776135</v>
      </c>
      <c r="BJ50" s="1">
        <f t="shared" si="297"/>
        <v>-6.1469640513751376</v>
      </c>
      <c r="BK50" s="1">
        <f t="shared" si="297"/>
        <v>-6.0872481715111988</v>
      </c>
      <c r="BL50" s="1">
        <f t="shared" si="297"/>
        <v>-6.0282586363369157</v>
      </c>
      <c r="BM50" s="1">
        <f t="shared" si="297"/>
        <v>-5.9699848331515106</v>
      </c>
      <c r="BN50" s="1">
        <f t="shared" si="297"/>
        <v>-5.9124163580180271</v>
      </c>
      <c r="BO50" s="1">
        <f t="shared" si="297"/>
        <v>-5.8555430105435846</v>
      </c>
      <c r="BP50" s="1">
        <f t="shared" si="297"/>
        <v>-5.7993547888182437</v>
      </c>
      <c r="BQ50" s="1">
        <f t="shared" si="297"/>
        <v>-5.7438418845068195</v>
      </c>
      <c r="BR50" s="1">
        <f t="shared" si="297"/>
        <v>-5.6889946780881768</v>
      </c>
      <c r="BS50" s="1">
        <f t="shared" si="297"/>
        <v>-5.63480373423684</v>
      </c>
      <c r="BT50" s="1">
        <f t="shared" si="297"/>
        <v>-5.5812597973418496</v>
      </c>
      <c r="BU50" s="1">
        <f t="shared" si="297"/>
        <v>-5.5283537871581228</v>
      </c>
      <c r="BV50" s="1">
        <f t="shared" si="297"/>
        <v>-5.4760767945856657</v>
      </c>
      <c r="BW50" s="1">
        <f t="shared" si="297"/>
        <v>-5.4244200775722344</v>
      </c>
      <c r="BX50" s="1">
        <f t="shared" si="297"/>
        <v>-5.3733750571351866</v>
      </c>
      <c r="BY50" s="1">
        <f t="shared" si="297"/>
        <v>-5.3229333134984476</v>
      </c>
      <c r="BZ50" s="1">
        <f t="shared" ref="BZ50:EK50" si="298">IF(OR($G20="",$H20=""),"",IF($D$2="","",IF($D$2="normal",0,-LN(BZ$35))-LN($H20)-(((IF($D$2="normal",BZ$35,BZ$34)-$G20)^2)/(2*($H20^2)))))</f>
        <v>-5.2730865823406674</v>
      </c>
      <c r="CA50" s="1">
        <f t="shared" si="298"/>
        <v>-5.2238267511508116</v>
      </c>
      <c r="CB50" s="1">
        <f t="shared" si="298"/>
        <v>-5.1751458556875303</v>
      </c>
      <c r="CC50" s="1">
        <f t="shared" si="298"/>
        <v>-5.1270360765388956</v>
      </c>
      <c r="CD50" s="1">
        <f t="shared" si="298"/>
        <v>-5.0794897357790827</v>
      </c>
      <c r="CE50" s="1">
        <f t="shared" si="298"/>
        <v>-5.0324992937188249</v>
      </c>
      <c r="CF50" s="1">
        <f t="shared" si="298"/>
        <v>-4.9860573457465458</v>
      </c>
      <c r="CG50" s="1">
        <f t="shared" si="298"/>
        <v>-4.9401566192571664</v>
      </c>
      <c r="CH50" s="1">
        <f t="shared" si="298"/>
        <v>-4.8947899706657472</v>
      </c>
      <c r="CI50" s="1">
        <f t="shared" si="298"/>
        <v>-4.8499503825031951</v>
      </c>
      <c r="CJ50" s="1">
        <f t="shared" si="298"/>
        <v>-4.8056309605913903</v>
      </c>
      <c r="CK50" s="1">
        <f t="shared" si="298"/>
        <v>-4.7618249312951555</v>
      </c>
      <c r="CL50" s="1">
        <f t="shared" si="298"/>
        <v>-4.718525638848643</v>
      </c>
      <c r="CM50" s="1">
        <f t="shared" si="298"/>
        <v>-4.6757265427537291</v>
      </c>
      <c r="CN50" s="1">
        <f t="shared" si="298"/>
        <v>-4.6334212152481733</v>
      </c>
      <c r="CO50" s="1">
        <f t="shared" si="298"/>
        <v>-4.591603338841292</v>
      </c>
      <c r="CP50" s="1">
        <f t="shared" si="298"/>
        <v>-4.5502667039150921</v>
      </c>
      <c r="CQ50" s="1">
        <f t="shared" si="298"/>
        <v>-4.5094052063887364</v>
      </c>
      <c r="CR50" s="1">
        <f t="shared" si="298"/>
        <v>-4.4690128454444613</v>
      </c>
      <c r="CS50" s="1">
        <f t="shared" si="298"/>
        <v>-4.4290837213129777</v>
      </c>
      <c r="CT50" s="1">
        <f t="shared" si="298"/>
        <v>-4.3896120331165482</v>
      </c>
      <c r="CU50" s="1">
        <f t="shared" si="298"/>
        <v>-4.3505920767679775</v>
      </c>
      <c r="CV50" s="1">
        <f t="shared" si="298"/>
        <v>-4.3120182429238074</v>
      </c>
      <c r="CW50" s="1">
        <f t="shared" si="298"/>
        <v>-4.2738850149900616</v>
      </c>
      <c r="CX50" s="1">
        <f t="shared" si="298"/>
        <v>-4.2361869671789556</v>
      </c>
      <c r="CY50" s="1">
        <f t="shared" si="298"/>
        <v>-4.1989187626150635</v>
      </c>
      <c r="CZ50" s="1">
        <f t="shared" si="298"/>
        <v>-4.1620751514894083</v>
      </c>
      <c r="DA50" s="1">
        <f t="shared" si="298"/>
        <v>-4.1256509692601053</v>
      </c>
      <c r="DB50" s="1">
        <f t="shared" si="298"/>
        <v>-4.0896411348981445</v>
      </c>
      <c r="DC50" s="1">
        <f t="shared" si="298"/>
        <v>-4.0540406491769776</v>
      </c>
      <c r="DD50" s="1">
        <f t="shared" si="298"/>
        <v>-4.0188445930046424</v>
      </c>
      <c r="DE50" s="1">
        <f t="shared" si="298"/>
        <v>-3.9840481257971687</v>
      </c>
      <c r="DF50" s="1">
        <f t="shared" si="298"/>
        <v>-3.9496464838920531</v>
      </c>
      <c r="DG50" s="1">
        <f t="shared" si="298"/>
        <v>-3.9156349790006617</v>
      </c>
      <c r="DH50" s="1">
        <f t="shared" si="298"/>
        <v>-3.8820089966984241</v>
      </c>
      <c r="DI50" s="1">
        <f t="shared" si="298"/>
        <v>-3.848763994951732</v>
      </c>
      <c r="DJ50" s="1">
        <f t="shared" si="298"/>
        <v>-3.815895502680501</v>
      </c>
      <c r="DK50" s="1">
        <f t="shared" si="298"/>
        <v>-3.7833991183553719</v>
      </c>
      <c r="DL50" s="1">
        <f t="shared" si="298"/>
        <v>-3.7512705086285658</v>
      </c>
      <c r="DM50" s="1">
        <f t="shared" si="298"/>
        <v>-3.7195054069974631</v>
      </c>
      <c r="DN50" s="1">
        <f t="shared" si="298"/>
        <v>-3.6880996124999639</v>
      </c>
      <c r="DO50" s="1">
        <f t="shared" si="298"/>
        <v>-3.6570489884407404</v>
      </c>
      <c r="DP50" s="1">
        <f t="shared" si="298"/>
        <v>-3.6263494611475497</v>
      </c>
      <c r="DQ50" s="1">
        <f t="shared" si="298"/>
        <v>-3.5959970187567261</v>
      </c>
      <c r="DR50" s="1">
        <f t="shared" si="298"/>
        <v>-3.5659877100270982</v>
      </c>
      <c r="DS50" s="1">
        <f t="shared" si="298"/>
        <v>-3.5363176431815067</v>
      </c>
      <c r="DT50" s="1">
        <f t="shared" si="298"/>
        <v>-3.5069829847751808</v>
      </c>
      <c r="DU50" s="1">
        <f t="shared" si="298"/>
        <v>-3.4779799585902618</v>
      </c>
      <c r="DV50" s="1">
        <f t="shared" si="298"/>
        <v>-3.4493048445557219</v>
      </c>
      <c r="DW50" s="1">
        <f t="shared" si="298"/>
        <v>-3.4209539776920308</v>
      </c>
      <c r="DX50" s="1">
        <f t="shared" si="298"/>
        <v>-3.3929237470798741</v>
      </c>
      <c r="DY50" s="1">
        <f t="shared" si="298"/>
        <v>-3.3652105948523006</v>
      </c>
      <c r="DZ50" s="1">
        <f t="shared" si="298"/>
        <v>-3.3378110152096649</v>
      </c>
      <c r="EA50" s="1">
        <f t="shared" si="298"/>
        <v>-3.3107215534567369</v>
      </c>
      <c r="EB50" s="1">
        <f t="shared" si="298"/>
        <v>-3.2839388050614371</v>
      </c>
      <c r="EC50" s="1">
        <f t="shared" si="298"/>
        <v>-3.2574594147345803</v>
      </c>
      <c r="ED50" s="1">
        <f t="shared" si="298"/>
        <v>-3.2312800755301048</v>
      </c>
      <c r="EE50" s="1">
        <f t="shared" si="298"/>
        <v>-3.2053975279652476</v>
      </c>
      <c r="EF50" s="1">
        <f t="shared" si="298"/>
        <v>-3.1798085591601173</v>
      </c>
      <c r="EG50" s="1">
        <f t="shared" si="298"/>
        <v>-3.1545100019962149</v>
      </c>
      <c r="EH50" s="1">
        <f t="shared" si="298"/>
        <v>-3.1294987342933549</v>
      </c>
      <c r="EI50" s="1">
        <f t="shared" si="298"/>
        <v>-3.1047716780045498</v>
      </c>
      <c r="EJ50" s="1">
        <f t="shared" si="298"/>
        <v>-3.0803257984283876</v>
      </c>
      <c r="EK50" s="1">
        <f t="shared" si="298"/>
        <v>-3.056158103438456</v>
      </c>
      <c r="EL50" s="1">
        <f t="shared" ref="EL50:GW50" si="299">IF(OR($G20="",$H20=""),"",IF($D$2="","",IF($D$2="normal",0,-LN(EL$35))-LN($H20)-(((IF($D$2="normal",EL$35,EL$34)-$G20)^2)/(2*($H20^2)))))</f>
        <v>-3.0322656427293619</v>
      </c>
      <c r="EM50" s="1">
        <f t="shared" si="299"/>
        <v>-3.0086455070789611</v>
      </c>
      <c r="EN50" s="1">
        <f t="shared" si="299"/>
        <v>-2.9852948276263556</v>
      </c>
      <c r="EO50" s="1">
        <f t="shared" si="299"/>
        <v>-2.9622107751652771</v>
      </c>
      <c r="EP50" s="1">
        <f t="shared" si="299"/>
        <v>-2.9393905594524696</v>
      </c>
      <c r="EQ50" s="1">
        <f t="shared" si="299"/>
        <v>-2.9168314285307018</v>
      </c>
      <c r="ER50" s="1">
        <f t="shared" si="299"/>
        <v>-2.8945306680660212</v>
      </c>
      <c r="ES50" s="1">
        <f t="shared" si="299"/>
        <v>-2.8724856006989374</v>
      </c>
      <c r="ET50" s="1">
        <f t="shared" si="299"/>
        <v>-2.8506935854091511</v>
      </c>
      <c r="EU50" s="1">
        <f t="shared" si="299"/>
        <v>-2.8291520168935298</v>
      </c>
      <c r="EV50" s="1">
        <f t="shared" si="299"/>
        <v>-2.8078583249569675</v>
      </c>
      <c r="EW50" s="1">
        <f t="shared" si="299"/>
        <v>-2.7868099739158576</v>
      </c>
      <c r="EX50" s="1">
        <f t="shared" si="299"/>
        <v>-2.766004462013834</v>
      </c>
      <c r="EY50" s="1">
        <f t="shared" si="299"/>
        <v>-2.7454393208495103</v>
      </c>
      <c r="EZ50" s="1">
        <f t="shared" si="299"/>
        <v>-2.7251121148159161</v>
      </c>
      <c r="FA50" s="1">
        <f t="shared" si="299"/>
        <v>-2.7050204405513405</v>
      </c>
      <c r="FB50" s="1">
        <f t="shared" si="299"/>
        <v>-2.6851619264013253</v>
      </c>
      <c r="FC50" s="1">
        <f t="shared" si="299"/>
        <v>-2.6655342318915451</v>
      </c>
      <c r="FD50" s="1">
        <f t="shared" si="299"/>
        <v>-2.6461350472112901</v>
      </c>
      <c r="FE50" s="1">
        <f t="shared" si="299"/>
        <v>-2.6269620927073198</v>
      </c>
      <c r="FF50" s="1">
        <f t="shared" si="299"/>
        <v>-2.6080131183878565</v>
      </c>
      <c r="FG50" s="1">
        <f t="shared" si="299"/>
        <v>-2.5892859034364322</v>
      </c>
      <c r="FH50" s="1">
        <f t="shared" si="299"/>
        <v>-2.5707782557354202</v>
      </c>
      <c r="FI50" s="1">
        <f t="shared" si="299"/>
        <v>-2.5524880113989727</v>
      </c>
      <c r="FJ50" s="1">
        <f t="shared" si="299"/>
        <v>-2.5344130343151736</v>
      </c>
      <c r="FK50" s="1">
        <f t="shared" si="299"/>
        <v>-2.5165512156971896</v>
      </c>
      <c r="FL50" s="1">
        <f t="shared" si="299"/>
        <v>-2.4989004736431997</v>
      </c>
      <c r="FM50" s="1">
        <f t="shared" si="299"/>
        <v>-2.4814587527049197</v>
      </c>
      <c r="FN50" s="1">
        <f t="shared" si="299"/>
        <v>-2.4642240234645056</v>
      </c>
      <c r="FO50" s="1">
        <f t="shared" si="299"/>
        <v>-2.4471942821196615</v>
      </c>
      <c r="FP50" s="1">
        <f t="shared" si="299"/>
        <v>-2.4303675500767419</v>
      </c>
      <c r="FQ50" s="1">
        <f t="shared" si="299"/>
        <v>-2.4137418735516976</v>
      </c>
      <c r="FR50" s="1">
        <f t="shared" si="299"/>
        <v>-2.397315323178673</v>
      </c>
      <c r="FS50" s="1">
        <f t="shared" si="299"/>
        <v>-2.3810859936260576</v>
      </c>
      <c r="FT50" s="1">
        <f t="shared" si="299"/>
        <v>-2.3650520032198821</v>
      </c>
      <c r="FU50" s="1">
        <f t="shared" si="299"/>
        <v>-2.3492114935743289</v>
      </c>
      <c r="FV50" s="1">
        <f t="shared" si="299"/>
        <v>-2.3335626292292559</v>
      </c>
      <c r="FW50" s="1">
        <f t="shared" si="299"/>
        <v>-2.3181035972945319</v>
      </c>
      <c r="FX50" s="1">
        <f t="shared" si="299"/>
        <v>-2.3028326071010632</v>
      </c>
      <c r="FY50" s="1">
        <f t="shared" si="299"/>
        <v>-2.2877478898583492</v>
      </c>
      <c r="FZ50" s="1">
        <f t="shared" si="299"/>
        <v>-2.2728476983184303</v>
      </c>
      <c r="GA50" s="1">
        <f t="shared" si="299"/>
        <v>-2.2581303064460831</v>
      </c>
      <c r="GB50" s="1">
        <f t="shared" si="299"/>
        <v>-2.2435940090951245</v>
      </c>
      <c r="GC50" s="1">
        <f t="shared" si="299"/>
        <v>-2.229237121690697</v>
      </c>
      <c r="GD50" s="1">
        <f t="shared" si="299"/>
        <v>-2.2150579799174084</v>
      </c>
      <c r="GE50" s="1">
        <f t="shared" si="299"/>
        <v>-2.201054939413186</v>
      </c>
      <c r="GF50" s="1">
        <f t="shared" si="299"/>
        <v>-2.1872263754687413</v>
      </c>
      <c r="GG50" s="1">
        <f t="shared" si="299"/>
        <v>-2.1735706827324917</v>
      </c>
      <c r="GH50" s="1">
        <f t="shared" si="299"/>
        <v>-2.160086274920876</v>
      </c>
      <c r="GI50" s="1">
        <f t="shared" si="299"/>
        <v>-2.1467715845338846</v>
      </c>
      <c r="GJ50" s="1">
        <f t="shared" si="299"/>
        <v>-2.1336250625757516</v>
      </c>
      <c r="GK50" s="1">
        <f t="shared" si="299"/>
        <v>-2.1206451782806521</v>
      </c>
      <c r="GL50" s="1">
        <f t="shared" si="299"/>
        <v>-2.1078304188433341</v>
      </c>
      <c r="GM50" s="1">
        <f t="shared" si="299"/>
        <v>-2.0951792891545558</v>
      </c>
      <c r="GN50" s="1">
        <f t="shared" si="299"/>
        <v>-2.0826903115412532</v>
      </c>
      <c r="GO50" s="1">
        <f t="shared" si="299"/>
        <v>-2.0703620255113044</v>
      </c>
      <c r="GP50" s="1">
        <f t="shared" si="299"/>
        <v>-2.0581929875028302</v>
      </c>
      <c r="GQ50" s="1">
        <f t="shared" si="299"/>
        <v>-2.0461817706379128</v>
      </c>
      <c r="GR50" s="1">
        <f t="shared" si="299"/>
        <v>-2.0343269644806461</v>
      </c>
      <c r="GS50" s="1">
        <f t="shared" si="299"/>
        <v>-2.0226271747994384</v>
      </c>
      <c r="GT50" s="1">
        <f t="shared" si="299"/>
        <v>-2.0110810233334688</v>
      </c>
      <c r="GU50" s="1">
        <f t="shared" si="299"/>
        <v>-1.9996871475632094</v>
      </c>
      <c r="GV50" s="1">
        <f t="shared" si="299"/>
        <v>-1.9884442004849467</v>
      </c>
      <c r="GW50" s="1">
        <f t="shared" si="299"/>
        <v>-1.9773508503891963</v>
      </c>
      <c r="GX50" s="1">
        <f t="shared" ref="GX50:JI50" si="300">IF(OR($G20="",$H20=""),"",IF($D$2="","",IF($D$2="normal",0,-LN(GX$35))-LN($H20)-(((IF($D$2="normal",GX$35,GX$34)-$G20)^2)/(2*($H20^2)))))</f>
        <v>-1.9664057806429565</v>
      </c>
      <c r="GY50" s="1">
        <f t="shared" si="300"/>
        <v>-1.9556076894757037</v>
      </c>
      <c r="GZ50" s="1">
        <f t="shared" si="300"/>
        <v>-1.9449552897690698</v>
      </c>
      <c r="HA50" s="1">
        <f t="shared" si="300"/>
        <v>-1.934447308850102</v>
      </c>
      <c r="HB50" s="1">
        <f t="shared" si="300"/>
        <v>-1.9240824882880725</v>
      </c>
      <c r="HC50" s="1">
        <f t="shared" si="300"/>
        <v>-1.9138595836947299</v>
      </c>
      <c r="HD50" s="1">
        <f t="shared" si="300"/>
        <v>-1.9037773645279348</v>
      </c>
      <c r="HE50" s="1">
        <f t="shared" si="300"/>
        <v>-1.8938346138986324</v>
      </c>
      <c r="HF50" s="1">
        <f t="shared" si="300"/>
        <v>-1.8840301283810579</v>
      </c>
      <c r="HG50" s="1">
        <f t="shared" si="300"/>
        <v>-1.8743627178261457</v>
      </c>
      <c r="HH50" s="1">
        <f t="shared" si="300"/>
        <v>-1.864831205178066</v>
      </c>
      <c r="HI50" s="1">
        <f t="shared" si="300"/>
        <v>-1.8554344262938098</v>
      </c>
      <c r="HJ50" s="1">
        <f t="shared" si="300"/>
        <v>-1.8461712297657997</v>
      </c>
      <c r="HK50" s="1">
        <f t="shared" si="300"/>
        <v>-1.837040476747434</v>
      </c>
      <c r="HL50" s="1">
        <f t="shared" si="300"/>
        <v>-1.8280410407815206</v>
      </c>
      <c r="HM50" s="1">
        <f t="shared" si="300"/>
        <v>-1.8191718076315455</v>
      </c>
      <c r="HN50" s="1">
        <f t="shared" si="300"/>
        <v>-1.8104316751157192</v>
      </c>
      <c r="HO50" s="1">
        <f t="shared" si="300"/>
        <v>-1.8018195529437455</v>
      </c>
      <c r="HP50" s="1">
        <f t="shared" si="300"/>
        <v>-1.7933343625562617</v>
      </c>
      <c r="HQ50" s="1">
        <f t="shared" si="300"/>
        <v>-1.7849750369668942</v>
      </c>
      <c r="HR50" s="1">
        <f t="shared" si="300"/>
        <v>-1.7767405206068942</v>
      </c>
      <c r="HS50" s="1">
        <f t="shared" si="300"/>
        <v>-1.7686297691722848</v>
      </c>
      <c r="HT50" s="1">
        <f t="shared" si="300"/>
        <v>-1.7606417494734834</v>
      </c>
      <c r="HU50" s="1">
        <f t="shared" si="300"/>
        <v>-1.7527754392873487</v>
      </c>
      <c r="HV50" s="1">
        <f t="shared" si="300"/>
        <v>-1.7450298272116092</v>
      </c>
      <c r="HW50" s="1">
        <f t="shared" si="300"/>
        <v>-1.7374039125216265</v>
      </c>
      <c r="HX50" s="1">
        <f t="shared" si="300"/>
        <v>-1.7298967050294445</v>
      </c>
      <c r="HY50" s="1">
        <f t="shared" si="300"/>
        <v>-1.7225072249450957</v>
      </c>
      <c r="HZ50" s="1">
        <f t="shared" si="300"/>
        <v>-1.7152345027400979</v>
      </c>
      <c r="IA50" s="1">
        <f t="shared" si="300"/>
        <v>-1.7080775790131335</v>
      </c>
      <c r="IB50" s="1">
        <f t="shared" si="300"/>
        <v>-1.7010355043578362</v>
      </c>
      <c r="IC50" s="1">
        <f t="shared" si="300"/>
        <v>-1.6941073392326755</v>
      </c>
      <c r="ID50" s="1">
        <f t="shared" si="300"/>
        <v>-1.6872921538328776</v>
      </c>
      <c r="IE50" s="1">
        <f t="shared" si="300"/>
        <v>-1.6805890279643578</v>
      </c>
      <c r="IF50" s="1">
        <f t="shared" si="300"/>
        <v>-1.6739970509196282</v>
      </c>
      <c r="IG50" s="1">
        <f t="shared" si="300"/>
        <v>-1.667515321355634</v>
      </c>
      <c r="IH50" s="1">
        <f t="shared" si="300"/>
        <v>-1.6611429471734918</v>
      </c>
      <c r="II50" s="1">
        <f t="shared" si="300"/>
        <v>-1.654879045400093</v>
      </c>
      <c r="IJ50" s="1">
        <f t="shared" si="300"/>
        <v>-1.6487227420715422</v>
      </c>
      <c r="IK50" s="1">
        <f t="shared" si="300"/>
        <v>-1.6426731721183829</v>
      </c>
      <c r="IL50" s="1">
        <f t="shared" si="300"/>
        <v>-1.6367294792525999</v>
      </c>
      <c r="IM50" s="1">
        <f t="shared" si="300"/>
        <v>-1.6308908158563484</v>
      </c>
      <c r="IN50" s="1">
        <f t="shared" si="300"/>
        <v>-1.6251563428723852</v>
      </c>
      <c r="IO50" s="1">
        <f t="shared" si="300"/>
        <v>-1.6195252296961749</v>
      </c>
      <c r="IP50" s="1">
        <f t="shared" si="300"/>
        <v>-1.6139966540696336</v>
      </c>
      <c r="IQ50" s="1">
        <f t="shared" si="300"/>
        <v>-1.6085698019764894</v>
      </c>
      <c r="IR50" s="1">
        <f t="shared" si="300"/>
        <v>-1.6032438675392204</v>
      </c>
      <c r="IS50" s="1">
        <f t="shared" si="300"/>
        <v>-1.5980180529175532</v>
      </c>
      <c r="IT50" s="1">
        <f t="shared" si="300"/>
        <v>-1.5928915682084896</v>
      </c>
      <c r="IU50" s="1">
        <f t="shared" si="300"/>
        <v>-1.5878636313478274</v>
      </c>
      <c r="IV50" s="1">
        <f t="shared" si="300"/>
        <v>-1.5829334680131648</v>
      </c>
      <c r="IW50" s="1">
        <f t="shared" si="300"/>
        <v>-1.5781003115283438</v>
      </c>
      <c r="IX50" s="1">
        <f t="shared" si="300"/>
        <v>-1.5733634027693266</v>
      </c>
      <c r="IY50" s="1">
        <f t="shared" si="300"/>
        <v>-1.5687219900714611</v>
      </c>
      <c r="IZ50" s="1">
        <f t="shared" si="300"/>
        <v>-1.564175329138126</v>
      </c>
      <c r="JA50" s="1">
        <f t="shared" si="300"/>
        <v>-1.5597226829507245</v>
      </c>
      <c r="JB50" s="1">
        <f t="shared" si="300"/>
        <v>-1.5553633216800007</v>
      </c>
      <c r="JC50" s="1">
        <f t="shared" si="300"/>
        <v>-1.5510965225986681</v>
      </c>
      <c r="JD50" s="1">
        <f t="shared" si="300"/>
        <v>-1.5469215699953096</v>
      </c>
      <c r="JE50" s="1">
        <f t="shared" si="300"/>
        <v>-1.542837755089542</v>
      </c>
      <c r="JF50" s="1">
        <f t="shared" si="300"/>
        <v>-1.5388443759484194</v>
      </c>
      <c r="JG50" s="1">
        <f t="shared" si="300"/>
        <v>-1.5349407374040445</v>
      </c>
      <c r="JH50" s="1">
        <f t="shared" si="300"/>
        <v>-1.5311261509723868</v>
      </c>
      <c r="JI50" s="1">
        <f t="shared" si="300"/>
        <v>-1.5273999347732676</v>
      </c>
      <c r="JJ50" s="1">
        <f t="shared" ref="JJ50:LU50" si="301">IF(OR($G20="",$H20=""),"",IF($D$2="","",IF($D$2="normal",0,-LN(JJ$35))-LN($H20)-(((IF($D$2="normal",JJ$35,JJ$34)-$G20)^2)/(2*($H20^2)))))</f>
        <v>-1.5237614134515018</v>
      </c>
      <c r="JK50" s="1">
        <f t="shared" si="301"/>
        <v>-1.5202099180991786</v>
      </c>
      <c r="JL50" s="1">
        <f t="shared" si="301"/>
        <v>-1.5167447861790535</v>
      </c>
      <c r="JM50" s="1">
        <f t="shared" si="301"/>
        <v>-1.5133653614490434</v>
      </c>
      <c r="JN50" s="1">
        <f t="shared" si="301"/>
        <v>-1.5100709938877956</v>
      </c>
      <c r="JO50" s="1">
        <f t="shared" si="301"/>
        <v>-1.50686103962132</v>
      </c>
      <c r="JP50" s="1">
        <f t="shared" si="301"/>
        <v>-1.5037348608506678</v>
      </c>
      <c r="JQ50" s="1">
        <f t="shared" si="301"/>
        <v>-1.5006918257806283</v>
      </c>
      <c r="JR50" s="1">
        <f t="shared" si="301"/>
        <v>-1.4977313085494441</v>
      </c>
      <c r="JS50" s="1">
        <f t="shared" si="301"/>
        <v>-1.4948526891595086</v>
      </c>
      <c r="JT50" s="1">
        <f t="shared" si="301"/>
        <v>-1.4920553534090488</v>
      </c>
      <c r="JU50" s="1">
        <f t="shared" si="301"/>
        <v>-1.4893386928247581</v>
      </c>
      <c r="JV50" s="1">
        <f t="shared" si="301"/>
        <v>-1.4867021045953801</v>
      </c>
      <c r="JW50" s="1">
        <f t="shared" si="301"/>
        <v>-1.4841449915062173</v>
      </c>
      <c r="JX50" s="1">
        <f t="shared" si="301"/>
        <v>-1.4816667618745534</v>
      </c>
      <c r="JY50" s="1">
        <f t="shared" si="301"/>
        <v>-1.4792668294859732</v>
      </c>
      <c r="JZ50" s="1">
        <f t="shared" si="301"/>
        <v>-1.4769446135315656</v>
      </c>
      <c r="KA50" s="1">
        <f t="shared" si="301"/>
        <v>-1.4746995385459976</v>
      </c>
      <c r="KB50" s="1">
        <f t="shared" si="301"/>
        <v>-1.4725310343464417</v>
      </c>
      <c r="KC50" s="1">
        <f t="shared" si="301"/>
        <v>-1.4704385359723426</v>
      </c>
      <c r="KD50" s="1">
        <f t="shared" si="301"/>
        <v>-1.468421483626015</v>
      </c>
      <c r="KE50" s="1">
        <f t="shared" si="301"/>
        <v>-1.4664793226140536</v>
      </c>
      <c r="KF50" s="1">
        <f t="shared" si="301"/>
        <v>-1.464611503289543</v>
      </c>
      <c r="KG50" s="1">
        <f t="shared" si="301"/>
        <v>-1.4628174809950589</v>
      </c>
      <c r="KH50" s="1">
        <f t="shared" si="301"/>
        <v>-1.4610967160064408</v>
      </c>
      <c r="KI50" s="1">
        <f t="shared" si="301"/>
        <v>-1.4594486734773324</v>
      </c>
      <c r="KJ50" s="1">
        <f t="shared" si="301"/>
        <v>-1.4578728233844696</v>
      </c>
      <c r="KK50" s="1">
        <f t="shared" si="301"/>
        <v>-1.456368640473708</v>
      </c>
      <c r="KL50" s="1">
        <f t="shared" si="301"/>
        <v>-1.4549356042067805</v>
      </c>
      <c r="KM50" s="1">
        <f t="shared" si="301"/>
        <v>-1.4535731987087683</v>
      </c>
      <c r="KN50" s="1">
        <f t="shared" si="301"/>
        <v>-1.4522809127162755</v>
      </c>
      <c r="KO50" s="1">
        <f t="shared" si="301"/>
        <v>-1.4510582395263014</v>
      </c>
      <c r="KP50" s="1">
        <f t="shared" si="301"/>
        <v>-1.4499046769457915</v>
      </c>
      <c r="KQ50" s="1">
        <f t="shared" si="301"/>
        <v>-1.4488197272418621</v>
      </c>
      <c r="KR50" s="1">
        <f t="shared" si="301"/>
        <v>-1.4478028970926862</v>
      </c>
      <c r="KS50" s="1">
        <f t="shared" si="301"/>
        <v>-1.4468536975390303</v>
      </c>
      <c r="KT50" s="1">
        <f t="shared" si="301"/>
        <v>-1.4459716439364336</v>
      </c>
      <c r="KU50" s="1">
        <f t="shared" si="301"/>
        <v>-1.445156255908016</v>
      </c>
      <c r="KV50" s="1">
        <f t="shared" si="301"/>
        <v>-1.4444070572979089</v>
      </c>
      <c r="KW50" s="1">
        <f t="shared" si="301"/>
        <v>-1.4437235761252973</v>
      </c>
      <c r="KX50" s="1">
        <f t="shared" si="301"/>
        <v>-1.4431053445390651</v>
      </c>
      <c r="KY50" s="1">
        <f t="shared" si="301"/>
        <v>-1.4425518987730315</v>
      </c>
      <c r="KZ50" s="1">
        <f t="shared" si="301"/>
        <v>-1.4420627791017739</v>
      </c>
      <c r="LA50" s="1">
        <f t="shared" si="301"/>
        <v>-1.4416375297970232</v>
      </c>
      <c r="LB50" s="1">
        <f t="shared" si="301"/>
        <v>-1.4412756990846278</v>
      </c>
      <c r="LC50" s="1">
        <f t="shared" si="301"/>
        <v>-1.4409768391020734</v>
      </c>
      <c r="LD50" s="1">
        <f t="shared" si="301"/>
        <v>-1.4407405058565526</v>
      </c>
      <c r="LE50" s="1">
        <f t="shared" si="301"/>
        <v>-1.4405662591835762</v>
      </c>
      <c r="LF50" s="1">
        <f t="shared" si="301"/>
        <v>-1.4404536627061155</v>
      </c>
      <c r="LG50" s="1">
        <f t="shared" si="301"/>
        <v>-1.4404022837942705</v>
      </c>
      <c r="LH50" s="1">
        <f t="shared" si="301"/>
        <v>-1.4404116935254541</v>
      </c>
      <c r="LI50" s="1">
        <f t="shared" si="301"/>
        <v>-1.4404814666450867</v>
      </c>
      <c r="LJ50" s="1">
        <f t="shared" si="301"/>
        <v>-1.4406111815277893</v>
      </c>
      <c r="LK50" s="1">
        <f t="shared" si="301"/>
        <v>-1.4408004201390734</v>
      </c>
      <c r="LL50" s="1">
        <f t="shared" si="301"/>
        <v>-1.4410487679975164</v>
      </c>
      <c r="LM50" s="1">
        <f t="shared" si="301"/>
        <v>-1.4413558141374145</v>
      </c>
      <c r="LN50" s="1">
        <f t="shared" si="301"/>
        <v>-1.441721151071911</v>
      </c>
      <c r="LO50" s="1">
        <f t="shared" si="301"/>
        <v>-1.4421443747565872</v>
      </c>
      <c r="LP50" s="1">
        <f t="shared" si="301"/>
        <v>-1.442625084553512</v>
      </c>
      <c r="LQ50" s="1">
        <f t="shared" si="301"/>
        <v>-1.4431628831957433</v>
      </c>
      <c r="LR50" s="1">
        <f t="shared" si="301"/>
        <v>-1.4437573767522756</v>
      </c>
      <c r="LS50" s="1">
        <f t="shared" si="301"/>
        <v>-1.4444081745934221</v>
      </c>
      <c r="LT50" s="1">
        <f t="shared" si="301"/>
        <v>-1.4451148893566339</v>
      </c>
      <c r="LU50" s="1">
        <f t="shared" si="301"/>
        <v>-1.4458771369127401</v>
      </c>
      <c r="LV50" s="1">
        <f t="shared" ref="LV50:OG50" si="302">IF(OR($G20="",$H20=""),"",IF($D$2="","",IF($D$2="normal",0,-LN(LV$35))-LN($H20)-(((IF($D$2="normal",LV$35,LV$34)-$G20)^2)/(2*($H20^2)))))</f>
        <v>-1.4466945363326098</v>
      </c>
      <c r="LW50" s="1">
        <f t="shared" si="302"/>
        <v>-1.4475667098542269</v>
      </c>
      <c r="LX50" s="1">
        <f t="shared" si="302"/>
        <v>-1.4484932828501713</v>
      </c>
      <c r="LY50" s="1">
        <f t="shared" si="302"/>
        <v>-1.4494738837955035</v>
      </c>
      <c r="LZ50" s="1">
        <f t="shared" si="302"/>
        <v>-1.4505081442360426</v>
      </c>
      <c r="MA50" s="1">
        <f t="shared" si="302"/>
        <v>-1.4515956987570342</v>
      </c>
      <c r="MB50" s="1">
        <f t="shared" si="302"/>
        <v>-1.4527361849522045</v>
      </c>
      <c r="MC50" s="1">
        <f t="shared" si="302"/>
        <v>-1.4539292433931919</v>
      </c>
      <c r="MD50" s="1">
        <f t="shared" si="302"/>
        <v>-1.4551745175993509</v>
      </c>
      <c r="ME50" s="1">
        <f t="shared" si="302"/>
        <v>-1.4564716540079254</v>
      </c>
      <c r="MF50" s="1">
        <f t="shared" si="302"/>
        <v>-1.4578203019445846</v>
      </c>
      <c r="MG50" s="1">
        <f t="shared" si="302"/>
        <v>-1.4592201135943152</v>
      </c>
      <c r="MH50" s="1">
        <f t="shared" si="302"/>
        <v>-1.4606707439726674</v>
      </c>
      <c r="MI50" s="1">
        <f t="shared" si="302"/>
        <v>-1.462171850897348</v>
      </c>
      <c r="MJ50" s="1">
        <f t="shared" si="302"/>
        <v>-1.463723094960155</v>
      </c>
      <c r="MK50" s="1">
        <f t="shared" si="302"/>
        <v>-1.4653241394992507</v>
      </c>
      <c r="ML50" s="1">
        <f t="shared" si="302"/>
        <v>-1.4669746505717689</v>
      </c>
      <c r="MM50" s="1">
        <f t="shared" si="302"/>
        <v>-1.4686742969267481</v>
      </c>
      <c r="MN50" s="1">
        <f t="shared" si="302"/>
        <v>-1.4704227499783891</v>
      </c>
      <c r="MO50" s="1">
        <f t="shared" si="302"/>
        <v>-1.4722196837796329</v>
      </c>
      <c r="MP50" s="1">
        <f t="shared" si="302"/>
        <v>-1.4740647749960516</v>
      </c>
      <c r="MQ50" s="1">
        <f t="shared" si="302"/>
        <v>-1.4759577028800506</v>
      </c>
      <c r="MR50" s="1">
        <f t="shared" si="302"/>
        <v>-1.4778981492453758</v>
      </c>
      <c r="MS50" s="1">
        <f t="shared" si="302"/>
        <v>-1.4798857984419242</v>
      </c>
      <c r="MT50" s="1">
        <f t="shared" si="302"/>
        <v>-1.4819203373308489</v>
      </c>
      <c r="MU50" s="1">
        <f t="shared" si="302"/>
        <v>-1.4840014552599623</v>
      </c>
      <c r="MV50" s="1">
        <f t="shared" si="302"/>
        <v>-1.4861288440394236</v>
      </c>
      <c r="MW50" s="1">
        <f t="shared" si="302"/>
        <v>-1.4883021979177129</v>
      </c>
      <c r="MX50" s="1">
        <f t="shared" si="302"/>
        <v>-1.4905212135578905</v>
      </c>
      <c r="MY50" s="1">
        <f t="shared" si="302"/>
        <v>-1.4927855900141298</v>
      </c>
      <c r="MZ50" s="1">
        <f t="shared" si="302"/>
        <v>-1.4950950287085243</v>
      </c>
      <c r="NA50" s="1">
        <f t="shared" si="302"/>
        <v>-1.4974492334081659</v>
      </c>
      <c r="NB50" s="1">
        <f t="shared" si="302"/>
        <v>-1.4998479102024893</v>
      </c>
      <c r="NC50" s="1">
        <f t="shared" si="302"/>
        <v>-1.5022907674808779</v>
      </c>
      <c r="ND50" s="1">
        <f t="shared" si="302"/>
        <v>-1.5047775159105321</v>
      </c>
      <c r="NE50" s="1">
        <f t="shared" si="302"/>
        <v>-1.5073078684145877</v>
      </c>
      <c r="NF50" s="1">
        <f t="shared" si="302"/>
        <v>-1.5098815401504933</v>
      </c>
      <c r="NG50" s="1">
        <f t="shared" si="302"/>
        <v>-1.51249824848863</v>
      </c>
      <c r="NH50" s="1">
        <f t="shared" si="302"/>
        <v>-1.5151577129911813</v>
      </c>
      <c r="NI50" s="1">
        <f t="shared" si="302"/>
        <v>-1.5178596553912425</v>
      </c>
      <c r="NJ50" s="1">
        <f t="shared" si="302"/>
        <v>-1.5206037995721691</v>
      </c>
      <c r="NK50" s="1">
        <f t="shared" si="302"/>
        <v>-1.5233898715471645</v>
      </c>
      <c r="NL50" s="1">
        <f t="shared" si="302"/>
        <v>-1.526217599439093</v>
      </c>
      <c r="NM50" s="1">
        <f t="shared" si="302"/>
        <v>-1.5290867134605313</v>
      </c>
      <c r="NN50" s="1">
        <f t="shared" si="302"/>
        <v>-1.5319969458940359</v>
      </c>
      <c r="NO50" s="1">
        <f t="shared" si="302"/>
        <v>-1.5349480310726469</v>
      </c>
      <c r="NP50" s="1">
        <f t="shared" si="302"/>
        <v>-1.537939705360597</v>
      </c>
      <c r="NQ50" s="1">
        <f t="shared" si="302"/>
        <v>-1.5409717071342519</v>
      </c>
      <c r="NR50" s="1">
        <f t="shared" si="302"/>
        <v>-1.5440437767632578</v>
      </c>
      <c r="NS50" s="1">
        <f t="shared" si="302"/>
        <v>-1.5471556565919011</v>
      </c>
      <c r="NT50" s="1">
        <f t="shared" si="302"/>
        <v>-1.5503070909206778</v>
      </c>
      <c r="NU50" s="1">
        <f t="shared" si="302"/>
        <v>-1.5534978259880716</v>
      </c>
      <c r="NV50" s="1">
        <f t="shared" si="302"/>
        <v>-1.5567276099525342</v>
      </c>
      <c r="NW50" s="1">
        <f t="shared" si="302"/>
        <v>-1.5599961928746628</v>
      </c>
      <c r="NX50" s="1">
        <f t="shared" si="302"/>
        <v>-1.5633033266995802</v>
      </c>
      <c r="NY50" s="1">
        <f t="shared" si="302"/>
        <v>-1.5666487652395114</v>
      </c>
      <c r="NZ50" s="1">
        <f t="shared" si="302"/>
        <v>-1.5700322641565494</v>
      </c>
      <c r="OA50" s="1">
        <f t="shared" si="302"/>
        <v>-1.5734535809456145</v>
      </c>
      <c r="OB50" s="1">
        <f t="shared" si="302"/>
        <v>-1.5769124749175989</v>
      </c>
      <c r="OC50" s="1">
        <f t="shared" si="302"/>
        <v>-1.5804087071827029</v>
      </c>
      <c r="OD50" s="1">
        <f t="shared" si="302"/>
        <v>-1.5839420406339464</v>
      </c>
      <c r="OE50" s="1">
        <f t="shared" si="302"/>
        <v>-1.587512239930869</v>
      </c>
      <c r="OF50" s="1">
        <f t="shared" si="302"/>
        <v>-1.5911190714834034</v>
      </c>
      <c r="OG50" s="1">
        <f t="shared" si="302"/>
        <v>-1.5947623034359293</v>
      </c>
      <c r="OH50" s="1">
        <f t="shared" ref="OH50:QS50" si="303">IF(OR($G20="",$H20=""),"",IF($D$2="","",IF($D$2="normal",0,-LN(OH$35))-LN($H20)-(((IF($D$2="normal",OH$35,OH$34)-$G20)^2)/(2*($H20^2)))))</f>
        <v>-1.5984417056514943</v>
      </c>
      <c r="OI50" s="1">
        <f t="shared" si="303"/>
        <v>-1.6021570496962196</v>
      </c>
      <c r="OJ50" s="1">
        <f t="shared" si="303"/>
        <v>-1.6059081088238587</v>
      </c>
      <c r="OK50" s="1">
        <f t="shared" si="303"/>
        <v>-1.609694657960542</v>
      </c>
      <c r="OL50" s="1">
        <f t="shared" si="303"/>
        <v>-1.6135164736896666</v>
      </c>
      <c r="OM50" s="1">
        <f t="shared" si="303"/>
        <v>-1.6173733342369703</v>
      </c>
      <c r="ON50" s="1">
        <f t="shared" si="303"/>
        <v>-1.6212650194557481</v>
      </c>
      <c r="OO50" s="1">
        <f t="shared" si="303"/>
        <v>-1.6251913108122453</v>
      </c>
      <c r="OP50" s="1">
        <f t="shared" si="303"/>
        <v>-1.6291519913711889</v>
      </c>
      <c r="OQ50" s="1">
        <f t="shared" si="303"/>
        <v>-1.6331468457814942</v>
      </c>
      <c r="OR50" s="1">
        <f t="shared" si="303"/>
        <v>-1.637175660262105</v>
      </c>
      <c r="OS50" s="1">
        <f t="shared" si="303"/>
        <v>-1.6412382225880058</v>
      </c>
      <c r="OT50" s="1">
        <f t="shared" si="303"/>
        <v>-1.6453343220763632</v>
      </c>
      <c r="OU50" s="1">
        <f t="shared" si="303"/>
        <v>-1.6494637495728286</v>
      </c>
      <c r="OV50" s="1">
        <f t="shared" si="303"/>
        <v>-1.6536262974379825</v>
      </c>
      <c r="OW50" s="1">
        <f t="shared" si="303"/>
        <v>-1.6578217595339235</v>
      </c>
      <c r="OX50" s="1">
        <f t="shared" si="303"/>
        <v>-1.6620499312109935</v>
      </c>
      <c r="OY50" s="1">
        <f t="shared" si="303"/>
        <v>-1.6663106092946571</v>
      </c>
      <c r="OZ50" s="1">
        <f t="shared" si="303"/>
        <v>-1.6706035920725011</v>
      </c>
      <c r="PA50" s="1">
        <f t="shared" si="303"/>
        <v>-1.6749286792813898</v>
      </c>
      <c r="PB50" s="1">
        <f t="shared" si="303"/>
        <v>-1.6792856720947402</v>
      </c>
      <c r="PC50" s="1">
        <f t="shared" si="303"/>
        <v>-1.6836743731099406</v>
      </c>
      <c r="PD50" s="1">
        <f t="shared" si="303"/>
        <v>-1.6880945863358958</v>
      </c>
      <c r="PE50" s="1">
        <f t="shared" si="303"/>
        <v>-1.6925461171807057</v>
      </c>
      <c r="PF50" s="1">
        <f t="shared" si="303"/>
        <v>-1.6970287724394715</v>
      </c>
      <c r="PG50" s="1">
        <f t="shared" si="303"/>
        <v>-1.701542360282231</v>
      </c>
      <c r="PH50" s="1">
        <f t="shared" si="303"/>
        <v>-1.7060866902420107</v>
      </c>
      <c r="PI50" s="1">
        <f t="shared" si="303"/>
        <v>-1.7106615732030186</v>
      </c>
      <c r="PJ50" s="1">
        <f t="shared" si="303"/>
        <v>-1.7152668213889422</v>
      </c>
      <c r="PK50" s="1">
        <f t="shared" si="303"/>
        <v>-1.7199022483513786</v>
      </c>
      <c r="PL50" s="1">
        <f t="shared" si="303"/>
        <v>-1.7245676689583807</v>
      </c>
      <c r="PM50" s="1">
        <f t="shared" si="303"/>
        <v>-1.7292628993831218</v>
      </c>
      <c r="PN50" s="1">
        <f t="shared" si="303"/>
        <v>-1.7339877570926752</v>
      </c>
      <c r="PO50" s="1">
        <f t="shared" si="303"/>
        <v>-1.7387420608369153</v>
      </c>
      <c r="PP50" s="1">
        <f t="shared" si="303"/>
        <v>-1.7435256306375218</v>
      </c>
      <c r="PQ50" s="1">
        <f t="shared" si="303"/>
        <v>-1.7483382877771085</v>
      </c>
      <c r="PR50" s="1">
        <f t="shared" si="303"/>
        <v>-1.7531798547884552</v>
      </c>
      <c r="PS50" s="1">
        <f t="shared" si="303"/>
        <v>-1.7580501554438521</v>
      </c>
      <c r="PT50" s="1">
        <f t="shared" si="303"/>
        <v>-1.7629490147445566</v>
      </c>
      <c r="PU50" s="1">
        <f t="shared" si="303"/>
        <v>-1.7678762589103449</v>
      </c>
      <c r="PV50" s="1">
        <f t="shared" si="303"/>
        <v>-1.7728317153691897</v>
      </c>
      <c r="PW50" s="1">
        <f t="shared" si="303"/>
        <v>-1.7778152127470219</v>
      </c>
      <c r="PX50" s="1">
        <f t="shared" si="303"/>
        <v>-1.7828265808576111</v>
      </c>
      <c r="PY50" s="1">
        <f t="shared" si="303"/>
        <v>-1.7878656506925388</v>
      </c>
      <c r="PZ50" s="1">
        <f t="shared" si="303"/>
        <v>-1.7929322544112811</v>
      </c>
      <c r="QA50" s="1">
        <f t="shared" si="303"/>
        <v>-1.7980262253313801</v>
      </c>
      <c r="QB50" s="1">
        <f t="shared" si="303"/>
        <v>-1.8031473979187267</v>
      </c>
      <c r="QC50" s="1">
        <f t="shared" si="303"/>
        <v>-1.8082956077779349</v>
      </c>
      <c r="QD50" s="1">
        <f t="shared" si="303"/>
        <v>-1.8134706916428052</v>
      </c>
      <c r="QE50" s="1">
        <f t="shared" si="303"/>
        <v>-1.8186724873669009</v>
      </c>
      <c r="QF50" s="1">
        <f t="shared" si="303"/>
        <v>-1.8239008339142013</v>
      </c>
      <c r="QG50" s="1">
        <f t="shared" si="303"/>
        <v>-1.8291555713498566</v>
      </c>
      <c r="QH50" s="1">
        <f t="shared" si="303"/>
        <v>-1.8344365408310337</v>
      </c>
      <c r="QI50" s="1">
        <f t="shared" si="303"/>
        <v>-1.839743584597854</v>
      </c>
      <c r="QJ50" s="1">
        <f t="shared" si="303"/>
        <v>-1.8450765459644174</v>
      </c>
      <c r="QK50" s="1">
        <f t="shared" si="303"/>
        <v>-1.8504352693099186</v>
      </c>
      <c r="QL50" s="1">
        <f t="shared" si="303"/>
        <v>-1.8558196000698497</v>
      </c>
      <c r="QM50" s="1">
        <f t="shared" si="303"/>
        <v>-1.8612293847272863</v>
      </c>
      <c r="QN50" s="1">
        <f t="shared" si="303"/>
        <v>-1.8666644708042699</v>
      </c>
      <c r="QO50" s="1">
        <f t="shared" si="303"/>
        <v>-1.8721247068532636</v>
      </c>
      <c r="QP50" s="1">
        <f t="shared" si="303"/>
        <v>-1.8776099424486969</v>
      </c>
      <c r="QQ50" s="1">
        <f t="shared" si="303"/>
        <v>-1.8831200281785916</v>
      </c>
      <c r="QR50" s="1">
        <f t="shared" si="303"/>
        <v>-1.8886548156362726</v>
      </c>
      <c r="QS50" s="1">
        <f t="shared" si="303"/>
        <v>-1.8942141574121569</v>
      </c>
      <c r="QT50" s="1">
        <f t="shared" ref="QT50:ST50" si="304">IF(OR($G20="",$H20=""),"",IF($D$2="","",IF($D$2="normal",0,-LN(QT$35))-LN($H20)-(((IF($D$2="normal",QT$35,QT$34)-$G20)^2)/(2*($H20^2)))))</f>
        <v>-1.8997979070856248</v>
      </c>
      <c r="QU50" s="1">
        <f t="shared" si="304"/>
        <v>-1.9054059192169674</v>
      </c>
      <c r="QV50" s="1">
        <f t="shared" si="304"/>
        <v>-1.911038049339411</v>
      </c>
      <c r="QW50" s="1">
        <f t="shared" si="304"/>
        <v>-1.9166941539512288</v>
      </c>
      <c r="QX50" s="1">
        <f t="shared" si="304"/>
        <v>-1.922374090507919</v>
      </c>
      <c r="QY50" s="1">
        <f t="shared" si="304"/>
        <v>-1.9280777174144577</v>
      </c>
      <c r="QZ50" s="1">
        <f t="shared" si="304"/>
        <v>-1.9338048940176342</v>
      </c>
      <c r="RA50" s="1">
        <f t="shared" si="304"/>
        <v>-1.9395554805984609</v>
      </c>
      <c r="RB50" s="1">
        <f t="shared" si="304"/>
        <v>-1.9453293383646402</v>
      </c>
      <c r="RC50" s="1">
        <f t="shared" si="304"/>
        <v>-1.9511263294431274</v>
      </c>
      <c r="RD50" s="1">
        <f t="shared" si="304"/>
        <v>-1.9569463168727466</v>
      </c>
      <c r="RE50" s="1">
        <f t="shared" si="304"/>
        <v>-1.962789164596882</v>
      </c>
      <c r="RF50" s="1">
        <f t="shared" si="304"/>
        <v>-1.9686547374562475</v>
      </c>
      <c r="RG50" s="1">
        <f t="shared" si="304"/>
        <v>-1.9745429011817144</v>
      </c>
      <c r="RH50" s="1">
        <f t="shared" si="304"/>
        <v>-1.9804535223872097</v>
      </c>
      <c r="RI50" s="1">
        <f t="shared" si="304"/>
        <v>-1.9863864685626886</v>
      </c>
      <c r="RJ50" s="1">
        <f t="shared" si="304"/>
        <v>-1.9923416080671665</v>
      </c>
      <c r="RK50" s="1">
        <f t="shared" si="304"/>
        <v>-1.998318810121819</v>
      </c>
      <c r="RL50" s="1">
        <f t="shared" si="304"/>
        <v>-2.0043179448031507</v>
      </c>
      <c r="RM50" s="1">
        <f t="shared" si="304"/>
        <v>-2.010338883036221</v>
      </c>
      <c r="RN50" s="1">
        <f t="shared" si="304"/>
        <v>-2.0163814965879481</v>
      </c>
      <c r="RO50" s="1">
        <f t="shared" si="304"/>
        <v>-2.0224456580604522</v>
      </c>
      <c r="RP50" s="1">
        <f t="shared" si="304"/>
        <v>-2.0285312408844911</v>
      </c>
      <c r="RQ50" s="1">
        <f t="shared" si="304"/>
        <v>-2.0346381193129317</v>
      </c>
      <c r="RR50" s="1">
        <f t="shared" si="304"/>
        <v>-2.0407661684142959</v>
      </c>
      <c r="RS50" s="1">
        <f t="shared" si="304"/>
        <v>-2.0469152640663677</v>
      </c>
      <c r="RT50" s="1">
        <f t="shared" si="304"/>
        <v>-2.0530852829498532</v>
      </c>
      <c r="RU50" s="1">
        <f t="shared" si="304"/>
        <v>-2.0592761025421029</v>
      </c>
      <c r="RV50" s="1">
        <f t="shared" si="304"/>
        <v>-2.0654876011108927</v>
      </c>
      <c r="RW50" s="1">
        <f t="shared" si="304"/>
        <v>-2.0717196577082699</v>
      </c>
      <c r="RX50" s="1">
        <f t="shared" si="304"/>
        <v>-2.0779721521644374</v>
      </c>
      <c r="RY50" s="1">
        <f t="shared" si="304"/>
        <v>-2.084244965081715</v>
      </c>
      <c r="RZ50" s="1">
        <f t="shared" si="304"/>
        <v>-2.0905379778285473</v>
      </c>
      <c r="SA50" s="1">
        <f t="shared" si="304"/>
        <v>-2.0968510725335663</v>
      </c>
      <c r="SB50" s="1">
        <f t="shared" si="304"/>
        <v>-2.1031841320797109</v>
      </c>
      <c r="SC50" s="1">
        <f t="shared" si="304"/>
        <v>-2.1095370400983988</v>
      </c>
      <c r="SD50" s="1">
        <f t="shared" si="304"/>
        <v>-2.1159096809637572</v>
      </c>
      <c r="SE50" s="1">
        <f t="shared" si="304"/>
        <v>-2.1223019397869001</v>
      </c>
      <c r="SF50" s="1">
        <f t="shared" si="304"/>
        <v>-2.1287137024102623</v>
      </c>
      <c r="SG50" s="1">
        <f t="shared" si="304"/>
        <v>-2.1351448554019772</v>
      </c>
      <c r="SH50" s="1">
        <f t="shared" si="304"/>
        <v>-2.1415952860503267</v>
      </c>
      <c r="SI50" s="1">
        <f t="shared" si="304"/>
        <v>-2.1480648823582116</v>
      </c>
      <c r="SJ50" s="1">
        <f t="shared" si="304"/>
        <v>-2.1545535330377019</v>
      </c>
      <c r="SK50" s="1">
        <f t="shared" si="304"/>
        <v>-2.1610611275046128</v>
      </c>
      <c r="SL50" s="1">
        <f t="shared" si="304"/>
        <v>-2.1675875558731503</v>
      </c>
      <c r="SM50" s="1">
        <f t="shared" si="304"/>
        <v>-2.1741327089505873</v>
      </c>
      <c r="SN50" s="1">
        <f t="shared" si="304"/>
        <v>-2.180696478232</v>
      </c>
      <c r="SO50" s="1">
        <f t="shared" si="304"/>
        <v>-2.1872787558950506</v>
      </c>
      <c r="SP50" s="1">
        <f t="shared" si="304"/>
        <v>-2.1938794347948103</v>
      </c>
      <c r="SQ50" s="1">
        <f t="shared" si="304"/>
        <v>-2.2004984084586354</v>
      </c>
      <c r="SR50" s="1">
        <f t="shared" si="304"/>
        <v>-2.20713557108109</v>
      </c>
      <c r="SS50" s="1">
        <f t="shared" si="304"/>
        <v>-2.213790817518908</v>
      </c>
      <c r="ST50" s="1">
        <f t="shared" si="304"/>
        <v>-2.2204640432859901</v>
      </c>
    </row>
    <row r="51" spans="13:514" x14ac:dyDescent="0.45">
      <c r="N51" s="65">
        <f t="shared" ref="N51:BY51" si="305">IF(OR($G21="",$H21=""),"",IF($D$2="","",IF($D$2="normal",0,-LN(N$35))-LN($H21)-(((IF($D$2="normal",N$35,N$34)-$G21)^2)/(2*($H21^2)))))</f>
        <v>-2.0854198511443895</v>
      </c>
      <c r="O51" s="1">
        <f t="shared" si="305"/>
        <v>-2.0745271484000858</v>
      </c>
      <c r="P51" s="1">
        <f t="shared" si="305"/>
        <v>-2.0638775401206511</v>
      </c>
      <c r="Q51" s="1">
        <f t="shared" si="305"/>
        <v>-2.0534658780761075</v>
      </c>
      <c r="R51" s="1">
        <f t="shared" si="305"/>
        <v>-2.0432871569051203</v>
      </c>
      <c r="S51" s="1">
        <f t="shared" si="305"/>
        <v>-2.0333365091277757</v>
      </c>
      <c r="T51" s="1">
        <f t="shared" si="305"/>
        <v>-2.0236092003686728</v>
      </c>
      <c r="U51" s="1">
        <f t="shared" si="305"/>
        <v>-2.0141006247799389</v>
      </c>
      <c r="V51" s="1">
        <f t="shared" si="305"/>
        <v>-2.0048063006543586</v>
      </c>
      <c r="W51" s="1">
        <f t="shared" si="305"/>
        <v>-1.9957218662193634</v>
      </c>
      <c r="X51" s="1">
        <f t="shared" si="305"/>
        <v>-1.9868430756031439</v>
      </c>
      <c r="Y51" s="1">
        <f t="shared" si="305"/>
        <v>-1.978165794964629</v>
      </c>
      <c r="Z51" s="1">
        <f t="shared" si="305"/>
        <v>-1.969685998779533</v>
      </c>
      <c r="AA51" s="1">
        <f t="shared" si="305"/>
        <v>-1.9613997662750924</v>
      </c>
      <c r="AB51" s="1">
        <f t="shared" si="305"/>
        <v>-1.9533032780065176</v>
      </c>
      <c r="AC51" s="1">
        <f t="shared" si="305"/>
        <v>-1.9453928125685569</v>
      </c>
      <c r="AD51" s="1">
        <f t="shared" si="305"/>
        <v>-1.9376647434359269</v>
      </c>
      <c r="AE51" s="1">
        <f t="shared" si="305"/>
        <v>-1.9301155359266859</v>
      </c>
      <c r="AF51" s="1">
        <f t="shared" si="305"/>
        <v>-1.9227417442829506</v>
      </c>
      <c r="AG51" s="1">
        <f t="shared" si="305"/>
        <v>-1.9155400088636361</v>
      </c>
      <c r="AH51" s="1">
        <f t="shared" si="305"/>
        <v>-1.908507053444187</v>
      </c>
      <c r="AI51" s="1">
        <f t="shared" si="305"/>
        <v>-1.9016396826185162</v>
      </c>
      <c r="AJ51" s="1">
        <f t="shared" si="305"/>
        <v>-1.8949347792986209</v>
      </c>
      <c r="AK51" s="1">
        <f t="shared" si="305"/>
        <v>-1.8883893023075742</v>
      </c>
      <c r="AL51" s="1">
        <f t="shared" si="305"/>
        <v>-1.8820002840617986</v>
      </c>
      <c r="AM51" s="1">
        <f t="shared" si="305"/>
        <v>-1.8757648283387516</v>
      </c>
      <c r="AN51" s="1">
        <f t="shared" si="305"/>
        <v>-1.8696801081263246</v>
      </c>
      <c r="AO51" s="1">
        <f t="shared" si="305"/>
        <v>-1.8637433635504554</v>
      </c>
      <c r="AP51" s="1">
        <f t="shared" si="305"/>
        <v>-1.857951899877623</v>
      </c>
      <c r="AQ51" s="1">
        <f t="shared" si="305"/>
        <v>-1.8523030855890492</v>
      </c>
      <c r="AR51" s="1">
        <f t="shared" si="305"/>
        <v>-1.8467943505235938</v>
      </c>
      <c r="AS51" s="1">
        <f t="shared" si="305"/>
        <v>-1.841423184086469</v>
      </c>
      <c r="AT51" s="1">
        <f t="shared" si="305"/>
        <v>-1.83618713352105</v>
      </c>
      <c r="AU51" s="1">
        <f t="shared" si="305"/>
        <v>-1.8310838022411593</v>
      </c>
      <c r="AV51" s="1">
        <f t="shared" si="305"/>
        <v>-1.826110848221365</v>
      </c>
      <c r="AW51" s="1">
        <f t="shared" si="305"/>
        <v>-1.8212659824429138</v>
      </c>
      <c r="AX51" s="1">
        <f t="shared" si="305"/>
        <v>-1.8165469673930539</v>
      </c>
      <c r="AY51" s="1">
        <f t="shared" si="305"/>
        <v>-1.8119516156155957</v>
      </c>
      <c r="AZ51" s="1">
        <f t="shared" si="305"/>
        <v>-1.8074777883106612</v>
      </c>
      <c r="BA51" s="1">
        <f t="shared" si="305"/>
        <v>-1.8031233939816662</v>
      </c>
      <c r="BB51" s="1">
        <f t="shared" si="305"/>
        <v>-1.7988863871276697</v>
      </c>
      <c r="BC51" s="1">
        <f t="shared" si="305"/>
        <v>-1.7947647669793074</v>
      </c>
      <c r="BD51" s="1">
        <f t="shared" si="305"/>
        <v>-1.790756576276606</v>
      </c>
      <c r="BE51" s="1">
        <f t="shared" si="305"/>
        <v>-1.7868599000870573</v>
      </c>
      <c r="BF51" s="1">
        <f t="shared" si="305"/>
        <v>-1.7830728646623932</v>
      </c>
      <c r="BG51" s="1">
        <f t="shared" si="305"/>
        <v>-1.7793936363325806</v>
      </c>
      <c r="BH51" s="1">
        <f t="shared" si="305"/>
        <v>-1.7758204204356147</v>
      </c>
      <c r="BI51" s="1">
        <f t="shared" si="305"/>
        <v>-1.7723514602817565</v>
      </c>
      <c r="BJ51" s="1">
        <f t="shared" si="305"/>
        <v>-1.7689850361509096</v>
      </c>
      <c r="BK51" s="1">
        <f t="shared" si="305"/>
        <v>-1.7657194643219032</v>
      </c>
      <c r="BL51" s="1">
        <f t="shared" si="305"/>
        <v>-1.7625530961324836</v>
      </c>
      <c r="BM51" s="1">
        <f t="shared" si="305"/>
        <v>-1.7594843170688816</v>
      </c>
      <c r="BN51" s="1">
        <f t="shared" si="305"/>
        <v>-1.7565115458838638</v>
      </c>
      <c r="BO51" s="1">
        <f t="shared" si="305"/>
        <v>-1.7536332337422245</v>
      </c>
      <c r="BP51" s="1">
        <f t="shared" si="305"/>
        <v>-1.7508478633927178</v>
      </c>
      <c r="BQ51" s="1">
        <f t="shared" si="305"/>
        <v>-1.7481539483654727</v>
      </c>
      <c r="BR51" s="1">
        <f t="shared" si="305"/>
        <v>-1.7455500321939716</v>
      </c>
      <c r="BS51" s="1">
        <f t="shared" si="305"/>
        <v>-1.7430346876607126</v>
      </c>
      <c r="BT51" s="1">
        <f t="shared" si="305"/>
        <v>-1.7406065160657107</v>
      </c>
      <c r="BU51" s="1">
        <f t="shared" si="305"/>
        <v>-1.7382641465170288</v>
      </c>
      <c r="BV51" s="1">
        <f t="shared" si="305"/>
        <v>-1.7360062352425609</v>
      </c>
      <c r="BW51" s="1">
        <f t="shared" si="305"/>
        <v>-1.7338314649223221</v>
      </c>
      <c r="BX51" s="1">
        <f t="shared" si="305"/>
        <v>-1.7317385440405302</v>
      </c>
      <c r="BY51" s="1">
        <f t="shared" si="305"/>
        <v>-1.7297262062567924</v>
      </c>
      <c r="BZ51" s="1">
        <f t="shared" ref="BZ51:EK51" si="306">IF(OR($G21="",$H21=""),"",IF($D$2="","",IF($D$2="normal",0,-LN(BZ$35))-LN($H21)-(((IF($D$2="normal",BZ$35,BZ$34)-$G21)^2)/(2*($H21^2)))))</f>
        <v>-1.727793209795736</v>
      </c>
      <c r="CA51" s="1">
        <f t="shared" si="306"/>
        <v>-1.7259383368544503</v>
      </c>
      <c r="CB51" s="1">
        <f t="shared" si="306"/>
        <v>-1.7241603930271325</v>
      </c>
      <c r="CC51" s="1">
        <f t="shared" si="306"/>
        <v>-1.7224582067463516</v>
      </c>
      <c r="CD51" s="1">
        <f t="shared" si="306"/>
        <v>-1.7208306287403667</v>
      </c>
      <c r="CE51" s="1">
        <f t="shared" si="306"/>
        <v>-1.7192765315059637</v>
      </c>
      <c r="CF51" s="1">
        <f t="shared" si="306"/>
        <v>-1.7177948087962862</v>
      </c>
      <c r="CG51" s="1">
        <f t="shared" si="306"/>
        <v>-1.7163843751231656</v>
      </c>
      <c r="CH51" s="1">
        <f t="shared" si="306"/>
        <v>-1.7150441652734665</v>
      </c>
      <c r="CI51" s="1">
        <f t="shared" si="306"/>
        <v>-1.7137731338389879</v>
      </c>
      <c r="CJ51" s="1">
        <f t="shared" si="306"/>
        <v>-1.712570254759473</v>
      </c>
      <c r="CK51" s="1">
        <f t="shared" si="306"/>
        <v>-1.7114345208783026</v>
      </c>
      <c r="CL51" s="1">
        <f t="shared" si="306"/>
        <v>-1.7103649435104571</v>
      </c>
      <c r="CM51" s="1">
        <f t="shared" si="306"/>
        <v>-1.7093605520223518</v>
      </c>
      <c r="CN51" s="1">
        <f t="shared" si="306"/>
        <v>-1.7084203934231668</v>
      </c>
      <c r="CO51" s="1">
        <f t="shared" si="306"/>
        <v>-1.7075435319672949</v>
      </c>
      <c r="CP51" s="1">
        <f t="shared" si="306"/>
        <v>-1.7067290487675648</v>
      </c>
      <c r="CQ51" s="1">
        <f t="shared" si="306"/>
        <v>-1.7059760414188878</v>
      </c>
      <c r="CR51" s="1">
        <f t="shared" si="306"/>
        <v>-1.7052836236320053</v>
      </c>
      <c r="CS51" s="1">
        <f t="shared" si="306"/>
        <v>-1.7046509248770176</v>
      </c>
      <c r="CT51" s="1">
        <f t="shared" si="306"/>
        <v>-1.7040770900363891</v>
      </c>
      <c r="CU51" s="1">
        <f t="shared" si="306"/>
        <v>-1.7035612790671333</v>
      </c>
      <c r="CV51" s="1">
        <f t="shared" si="306"/>
        <v>-1.7031026666718971</v>
      </c>
      <c r="CW51" s="1">
        <f t="shared" si="306"/>
        <v>-1.702700441978666</v>
      </c>
      <c r="CX51" s="1">
        <f t="shared" si="306"/>
        <v>-1.7023538082288276</v>
      </c>
      <c r="CY51" s="1">
        <f t="shared" si="306"/>
        <v>-1.7020619824733401</v>
      </c>
      <c r="CZ51" s="1">
        <f t="shared" si="306"/>
        <v>-1.7018241952767552</v>
      </c>
      <c r="DA51" s="1">
        <f t="shared" si="306"/>
        <v>-1.7016396904288613</v>
      </c>
      <c r="DB51" s="1">
        <f t="shared" si="306"/>
        <v>-1.7015077246637174</v>
      </c>
      <c r="DC51" s="1">
        <f t="shared" si="306"/>
        <v>-1.7014275673858521</v>
      </c>
      <c r="DD51" s="1">
        <f t="shared" si="306"/>
        <v>-1.7013985004034209</v>
      </c>
      <c r="DE51" s="1">
        <f t="shared" si="306"/>
        <v>-1.701419817668107</v>
      </c>
      <c r="DF51" s="1">
        <f t="shared" si="306"/>
        <v>-1.7014908250215728</v>
      </c>
      <c r="DG51" s="1">
        <f t="shared" si="306"/>
        <v>-1.7016108399482661</v>
      </c>
      <c r="DH51" s="1">
        <f t="shared" si="306"/>
        <v>-1.7017791913343938</v>
      </c>
      <c r="DI51" s="1">
        <f t="shared" si="306"/>
        <v>-1.7019952192328862</v>
      </c>
      <c r="DJ51" s="1">
        <f t="shared" si="306"/>
        <v>-1.702258274634175</v>
      </c>
      <c r="DK51" s="1">
        <f t="shared" si="306"/>
        <v>-1.7025677192426174</v>
      </c>
      <c r="DL51" s="1">
        <f t="shared" si="306"/>
        <v>-1.7029229252584057</v>
      </c>
      <c r="DM51" s="1">
        <f t="shared" si="306"/>
        <v>-1.7033232751648022</v>
      </c>
      <c r="DN51" s="1">
        <f t="shared" si="306"/>
        <v>-1.7037681615205476</v>
      </c>
      <c r="DO51" s="1">
        <f t="shared" si="306"/>
        <v>-1.7042569867572994</v>
      </c>
      <c r="DP51" s="1">
        <f t="shared" si="306"/>
        <v>-1.7047891629819527</v>
      </c>
      <c r="DQ51" s="1">
        <f t="shared" si="306"/>
        <v>-1.7053641117837093</v>
      </c>
      <c r="DR51" s="1">
        <f t="shared" si="306"/>
        <v>-1.7059812640457601</v>
      </c>
      <c r="DS51" s="1">
        <f t="shared" si="306"/>
        <v>-1.7066400597614528</v>
      </c>
      <c r="DT51" s="1">
        <f t="shared" si="306"/>
        <v>-1.7073399478548206</v>
      </c>
      <c r="DU51" s="1">
        <f t="shared" si="306"/>
        <v>-1.7080803860053462</v>
      </c>
      <c r="DV51" s="1">
        <f t="shared" si="306"/>
        <v>-1.7088608404768537</v>
      </c>
      <c r="DW51" s="1">
        <f t="shared" si="306"/>
        <v>-1.7096807859504035</v>
      </c>
      <c r="DX51" s="1">
        <f t="shared" si="306"/>
        <v>-1.7105397053610905</v>
      </c>
      <c r="DY51" s="1">
        <f t="shared" si="306"/>
        <v>-1.7114370897386308</v>
      </c>
      <c r="DZ51" s="1">
        <f t="shared" si="306"/>
        <v>-1.7123724380516423</v>
      </c>
      <c r="EA51" s="1">
        <f t="shared" si="306"/>
        <v>-1.7133452570555119</v>
      </c>
      <c r="EB51" s="1">
        <f t="shared" si="306"/>
        <v>-1.7143550611437561</v>
      </c>
      <c r="EC51" s="1">
        <f t="shared" si="306"/>
        <v>-1.7154013722027834</v>
      </c>
      <c r="ED51" s="1">
        <f t="shared" si="306"/>
        <v>-1.7164837194699614</v>
      </c>
      <c r="EE51" s="1">
        <f t="shared" si="306"/>
        <v>-1.7176016393949063</v>
      </c>
      <c r="EF51" s="1">
        <f t="shared" si="306"/>
        <v>-1.7187546755039085</v>
      </c>
      <c r="EG51" s="1">
        <f t="shared" si="306"/>
        <v>-1.7199423782674079</v>
      </c>
      <c r="EH51" s="1">
        <f t="shared" si="306"/>
        <v>-1.721164304970443</v>
      </c>
      <c r="EI51" s="1">
        <f t="shared" si="306"/>
        <v>-1.7224200195859931</v>
      </c>
      <c r="EJ51" s="1">
        <f t="shared" si="306"/>
        <v>-1.7237090926511385</v>
      </c>
      <c r="EK51" s="1">
        <f t="shared" si="306"/>
        <v>-1.725031101145968</v>
      </c>
      <c r="EL51" s="1">
        <f t="shared" ref="EL51:GW51" si="307">IF(OR($G21="",$H21=""),"",IF($D$2="","",IF($D$2="normal",0,-LN(EL$35))-LN($H21)-(((IF($D$2="normal",EL$35,EL$34)-$G21)^2)/(2*($H21^2)))))</f>
        <v>-1.7263856283751582</v>
      </c>
      <c r="EM51" s="1">
        <f t="shared" si="307"/>
        <v>-1.7277722638521587</v>
      </c>
      <c r="EN51" s="1">
        <f t="shared" si="307"/>
        <v>-1.7291906031859168</v>
      </c>
      <c r="EO51" s="1">
        <f t="shared" si="307"/>
        <v>-1.7306402479700727</v>
      </c>
      <c r="EP51" s="1">
        <f t="shared" si="307"/>
        <v>-1.7321208056745681</v>
      </c>
      <c r="EQ51" s="1">
        <f t="shared" si="307"/>
        <v>-1.7336318895396001</v>
      </c>
      <c r="ER51" s="1">
        <f t="shared" si="307"/>
        <v>-1.7351731184718677</v>
      </c>
      <c r="ES51" s="1">
        <f t="shared" si="307"/>
        <v>-1.7367441169430489</v>
      </c>
      <c r="ET51" s="1">
        <f t="shared" si="307"/>
        <v>-1.7383445148904519</v>
      </c>
      <c r="EU51" s="1">
        <f t="shared" si="307"/>
        <v>-1.73997394761979</v>
      </c>
      <c r="EV51" s="1">
        <f t="shared" si="307"/>
        <v>-1.7416320557100236</v>
      </c>
      <c r="EW51" s="1">
        <f t="shared" si="307"/>
        <v>-1.7433184849202186</v>
      </c>
      <c r="EX51" s="1">
        <f t="shared" si="307"/>
        <v>-1.7450328860983728</v>
      </c>
      <c r="EY51" s="1">
        <f t="shared" si="307"/>
        <v>-1.7467749150921608</v>
      </c>
      <c r="EZ51" s="1">
        <f t="shared" si="307"/>
        <v>-1.7485442326615486</v>
      </c>
      <c r="FA51" s="1">
        <f t="shared" si="307"/>
        <v>-1.7503405043932361</v>
      </c>
      <c r="FB51" s="1">
        <f t="shared" si="307"/>
        <v>-1.7521634006168798</v>
      </c>
      <c r="FC51" s="1">
        <f t="shared" si="307"/>
        <v>-1.754012596323052</v>
      </c>
      <c r="FD51" s="1">
        <f t="shared" si="307"/>
        <v>-1.7558877710828973</v>
      </c>
      <c r="FE51" s="1">
        <f t="shared" si="307"/>
        <v>-1.7577886089694434</v>
      </c>
      <c r="FF51" s="1">
        <f t="shared" si="307"/>
        <v>-1.7597147984805261</v>
      </c>
      <c r="FG51" s="1">
        <f t="shared" si="307"/>
        <v>-1.7616660324632916</v>
      </c>
      <c r="FH51" s="1">
        <f t="shared" si="307"/>
        <v>-1.7636420080402371</v>
      </c>
      <c r="FI51" s="1">
        <f t="shared" si="307"/>
        <v>-1.7656424265367532</v>
      </c>
      <c r="FJ51" s="1">
        <f t="shared" si="307"/>
        <v>-1.7676669934101334</v>
      </c>
      <c r="FK51" s="1">
        <f t="shared" si="307"/>
        <v>-1.7697154181800145</v>
      </c>
      <c r="FL51" s="1">
        <f t="shared" si="307"/>
        <v>-1.7717874143602161</v>
      </c>
      <c r="FM51" s="1">
        <f t="shared" si="307"/>
        <v>-1.7738826993919445</v>
      </c>
      <c r="FN51" s="1">
        <f t="shared" si="307"/>
        <v>-1.7760009945783308</v>
      </c>
      <c r="FO51" s="1">
        <f t="shared" si="307"/>
        <v>-1.7781420250202706</v>
      </c>
      <c r="FP51" s="1">
        <f t="shared" si="307"/>
        <v>-1.7803055195535371</v>
      </c>
      <c r="FQ51" s="1">
        <f t="shared" si="307"/>
        <v>-1.7824912106871358</v>
      </c>
      <c r="FR51" s="1">
        <f t="shared" si="307"/>
        <v>-1.784698834542872</v>
      </c>
      <c r="FS51" s="1">
        <f t="shared" si="307"/>
        <v>-1.7869281307961093</v>
      </c>
      <c r="FT51" s="1">
        <f t="shared" si="307"/>
        <v>-1.7891788426176798</v>
      </c>
      <c r="FU51" s="1">
        <f t="shared" si="307"/>
        <v>-1.791450716616934</v>
      </c>
      <c r="FV51" s="1">
        <f t="shared" si="307"/>
        <v>-1.7937435027858926</v>
      </c>
      <c r="FW51" s="1">
        <f t="shared" si="307"/>
        <v>-1.796056954444482</v>
      </c>
      <c r="FX51" s="1">
        <f t="shared" si="307"/>
        <v>-1.7983908281868275</v>
      </c>
      <c r="FY51" s="1">
        <f t="shared" si="307"/>
        <v>-1.8007448838285787</v>
      </c>
      <c r="FZ51" s="1">
        <f t="shared" si="307"/>
        <v>-1.8031188843552459</v>
      </c>
      <c r="GA51" s="1">
        <f t="shared" si="307"/>
        <v>-1.8055125958715232</v>
      </c>
      <c r="GB51" s="1">
        <f t="shared" si="307"/>
        <v>-1.8079257875515795</v>
      </c>
      <c r="GC51" s="1">
        <f t="shared" si="307"/>
        <v>-1.8103582315902915</v>
      </c>
      <c r="GD51" s="1">
        <f t="shared" si="307"/>
        <v>-1.8128097031554005</v>
      </c>
      <c r="GE51" s="1">
        <f t="shared" si="307"/>
        <v>-1.815279980340573</v>
      </c>
      <c r="GF51" s="1">
        <f t="shared" si="307"/>
        <v>-1.8177688441193427</v>
      </c>
      <c r="GG51" s="1">
        <f t="shared" si="307"/>
        <v>-1.8202760782999192</v>
      </c>
      <c r="GH51" s="1">
        <f t="shared" si="307"/>
        <v>-1.8228014694808368</v>
      </c>
      <c r="GI51" s="1">
        <f t="shared" si="307"/>
        <v>-1.8253448070074347</v>
      </c>
      <c r="GJ51" s="1">
        <f t="shared" si="307"/>
        <v>-1.8279058829291419</v>
      </c>
      <c r="GK51" s="1">
        <f t="shared" si="307"/>
        <v>-1.8304844919575549</v>
      </c>
      <c r="GL51" s="1">
        <f t="shared" si="307"/>
        <v>-1.8330804314252891</v>
      </c>
      <c r="GM51" s="1">
        <f t="shared" si="307"/>
        <v>-1.8356935012455868</v>
      </c>
      <c r="GN51" s="1">
        <f t="shared" si="307"/>
        <v>-1.8383235038726666</v>
      </c>
      <c r="GO51" s="1">
        <f t="shared" si="307"/>
        <v>-1.8409702442627975</v>
      </c>
      <c r="GP51" s="1">
        <f t="shared" si="307"/>
        <v>-1.843633529836084</v>
      </c>
      <c r="GQ51" s="1">
        <f t="shared" si="307"/>
        <v>-1.8463131704389431</v>
      </c>
      <c r="GR51" s="1">
        <f t="shared" si="307"/>
        <v>-1.849008978307265</v>
      </c>
      <c r="GS51" s="1">
        <f t="shared" si="307"/>
        <v>-1.8517207680302359</v>
      </c>
      <c r="GT51" s="1">
        <f t="shared" si="307"/>
        <v>-1.854448356514814</v>
      </c>
      <c r="GU51" s="1">
        <f t="shared" si="307"/>
        <v>-1.8571915629508435</v>
      </c>
      <c r="GV51" s="1">
        <f t="shared" si="307"/>
        <v>-1.8599502087767912</v>
      </c>
      <c r="GW51" s="1">
        <f t="shared" si="307"/>
        <v>-1.8627241176460989</v>
      </c>
      <c r="GX51" s="1">
        <f t="shared" ref="GX51:JI51" si="308">IF(OR($G21="",$H21=""),"",IF($D$2="","",IF($D$2="normal",0,-LN(GX$35))-LN($H21)-(((IF($D$2="normal",GX$35,GX$34)-$G21)^2)/(2*($H21^2)))))</f>
        <v>-1.8655131153941287</v>
      </c>
      <c r="GY51" s="1">
        <f t="shared" si="308"/>
        <v>-1.8683170300056999</v>
      </c>
      <c r="GZ51" s="1">
        <f t="shared" si="308"/>
        <v>-1.871135691583196</v>
      </c>
      <c r="HA51" s="1">
        <f t="shared" si="308"/>
        <v>-1.8739689323152391</v>
      </c>
      <c r="HB51" s="1">
        <f t="shared" si="308"/>
        <v>-1.8768165864459092</v>
      </c>
      <c r="HC51" s="1">
        <f t="shared" si="308"/>
        <v>-1.8796784902445069</v>
      </c>
      <c r="HD51" s="1">
        <f t="shared" si="308"/>
        <v>-1.8825544819758462</v>
      </c>
      <c r="HE51" s="1">
        <f t="shared" si="308"/>
        <v>-1.8854444018710586</v>
      </c>
      <c r="HF51" s="1">
        <f t="shared" si="308"/>
        <v>-1.8883480920989122</v>
      </c>
      <c r="HG51" s="1">
        <f t="shared" si="308"/>
        <v>-1.8912653967376238</v>
      </c>
      <c r="HH51" s="1">
        <f t="shared" si="308"/>
        <v>-1.8941961617471559</v>
      </c>
      <c r="HI51" s="1">
        <f t="shared" si="308"/>
        <v>-1.8971402349419977</v>
      </c>
      <c r="HJ51" s="1">
        <f t="shared" si="308"/>
        <v>-1.9000974659644061</v>
      </c>
      <c r="HK51" s="1">
        <f t="shared" si="308"/>
        <v>-1.9030677062581109</v>
      </c>
      <c r="HL51" s="1">
        <f t="shared" si="308"/>
        <v>-1.906050809042465</v>
      </c>
      <c r="HM51" s="1">
        <f t="shared" si="308"/>
        <v>-1.9090466292870387</v>
      </c>
      <c r="HN51" s="1">
        <f t="shared" si="308"/>
        <v>-1.9120550236866416</v>
      </c>
      <c r="HO51" s="1">
        <f t="shared" si="308"/>
        <v>-1.9150758506367702</v>
      </c>
      <c r="HP51" s="1">
        <f t="shared" si="308"/>
        <v>-1.9181089702094685</v>
      </c>
      <c r="HQ51" s="1">
        <f t="shared" si="308"/>
        <v>-1.9211542441295972</v>
      </c>
      <c r="HR51" s="1">
        <f t="shared" si="308"/>
        <v>-1.9242115357514999</v>
      </c>
      <c r="HS51" s="1">
        <f t="shared" si="308"/>
        <v>-1.9272807100360587</v>
      </c>
      <c r="HT51" s="1">
        <f t="shared" si="308"/>
        <v>-1.9303616335281355</v>
      </c>
      <c r="HU51" s="1">
        <f t="shared" si="308"/>
        <v>-1.9334541743343883</v>
      </c>
      <c r="HV51" s="1">
        <f t="shared" si="308"/>
        <v>-1.9365582021014554</v>
      </c>
      <c r="HW51" s="1">
        <f t="shared" si="308"/>
        <v>-1.9396735879945004</v>
      </c>
      <c r="HX51" s="1">
        <f t="shared" si="308"/>
        <v>-1.9428002046761133</v>
      </c>
      <c r="HY51" s="1">
        <f t="shared" si="308"/>
        <v>-1.9459379262855554</v>
      </c>
      <c r="HZ51" s="1">
        <f t="shared" si="308"/>
        <v>-1.9490866284183519</v>
      </c>
      <c r="IA51" s="1">
        <f t="shared" si="308"/>
        <v>-1.952246188106211</v>
      </c>
      <c r="IB51" s="1">
        <f t="shared" si="308"/>
        <v>-1.9554164837972763</v>
      </c>
      <c r="IC51" s="1">
        <f t="shared" si="308"/>
        <v>-1.9585973953366984</v>
      </c>
      <c r="ID51" s="1">
        <f t="shared" si="308"/>
        <v>-1.9617888039475238</v>
      </c>
      <c r="IE51" s="1">
        <f t="shared" si="308"/>
        <v>-1.9649905922118924</v>
      </c>
      <c r="IF51" s="1">
        <f t="shared" si="308"/>
        <v>-1.9682026440525389</v>
      </c>
      <c r="IG51" s="1">
        <f t="shared" si="308"/>
        <v>-1.9714248447145923</v>
      </c>
      <c r="IH51" s="1">
        <f t="shared" si="308"/>
        <v>-1.9746570807476693</v>
      </c>
      <c r="II51" s="1">
        <f t="shared" si="308"/>
        <v>-1.977899239988254</v>
      </c>
      <c r="IJ51" s="1">
        <f t="shared" si="308"/>
        <v>-1.9811512115423564</v>
      </c>
      <c r="IK51" s="1">
        <f t="shared" si="308"/>
        <v>-1.984412885768454</v>
      </c>
      <c r="IL51" s="1">
        <f t="shared" si="308"/>
        <v>-1.987684154260698</v>
      </c>
      <c r="IM51" s="1">
        <f t="shared" si="308"/>
        <v>-1.9909649098323894</v>
      </c>
      <c r="IN51" s="1">
        <f t="shared" si="308"/>
        <v>-1.9942550464997171</v>
      </c>
      <c r="IO51" s="1">
        <f t="shared" si="308"/>
        <v>-1.9975544594657502</v>
      </c>
      <c r="IP51" s="1">
        <f t="shared" si="308"/>
        <v>-2.0008630451046834</v>
      </c>
      <c r="IQ51" s="1">
        <f t="shared" si="308"/>
        <v>-2.0041807009463315</v>
      </c>
      <c r="IR51" s="1">
        <f t="shared" si="308"/>
        <v>-2.0075073256608627</v>
      </c>
      <c r="IS51" s="1">
        <f t="shared" si="308"/>
        <v>-2.0108428190437748</v>
      </c>
      <c r="IT51" s="1">
        <f t="shared" si="308"/>
        <v>-2.0141870820011021</v>
      </c>
      <c r="IU51" s="1">
        <f t="shared" si="308"/>
        <v>-2.0175400165348529</v>
      </c>
      <c r="IV51" s="1">
        <f t="shared" si="308"/>
        <v>-2.0209015257286747</v>
      </c>
      <c r="IW51" s="1">
        <f t="shared" si="308"/>
        <v>-2.0242715137337388</v>
      </c>
      <c r="IX51" s="1">
        <f t="shared" si="308"/>
        <v>-2.0276498857548435</v>
      </c>
      <c r="IY51" s="1">
        <f t="shared" si="308"/>
        <v>-2.0310365480367292</v>
      </c>
      <c r="IZ51" s="1">
        <f t="shared" si="308"/>
        <v>-2.0344314078506072</v>
      </c>
      <c r="JA51" s="1">
        <f t="shared" si="308"/>
        <v>-2.0378343734808908</v>
      </c>
      <c r="JB51" s="1">
        <f t="shared" si="308"/>
        <v>-2.0412453542121338</v>
      </c>
      <c r="JC51" s="1">
        <f t="shared" si="308"/>
        <v>-2.0446642603161598</v>
      </c>
      <c r="JD51" s="1">
        <f t="shared" si="308"/>
        <v>-2.0480910030393953</v>
      </c>
      <c r="JE51" s="1">
        <f t="shared" si="308"/>
        <v>-2.0515254945903911</v>
      </c>
      <c r="JF51" s="1">
        <f t="shared" si="308"/>
        <v>-2.0549676481275312</v>
      </c>
      <c r="JG51" s="1">
        <f t="shared" si="308"/>
        <v>-2.0584173777469301</v>
      </c>
      <c r="JH51" s="1">
        <f t="shared" si="308"/>
        <v>-2.0618745984705096</v>
      </c>
      <c r="JI51" s="1">
        <f t="shared" si="308"/>
        <v>-2.0653392262342543</v>
      </c>
      <c r="JJ51" s="1">
        <f t="shared" ref="JJ51:LU51" si="309">IF(OR($G21="",$H21=""),"",IF($D$2="","",IF($D$2="normal",0,-LN(JJ$35))-LN($H21)-(((IF($D$2="normal",JJ$35,JJ$34)-$G21)^2)/(2*($H21^2)))))</f>
        <v>-2.0688111778766451</v>
      </c>
      <c r="JK51" s="1">
        <f t="shared" si="309"/>
        <v>-2.0722903711272642</v>
      </c>
      <c r="JL51" s="1">
        <f t="shared" si="309"/>
        <v>-2.0757767245955692</v>
      </c>
      <c r="JM51" s="1">
        <f t="shared" si="309"/>
        <v>-2.0792701577598329</v>
      </c>
      <c r="JN51" s="1">
        <f t="shared" si="309"/>
        <v>-2.0827705909562519</v>
      </c>
      <c r="JO51" s="1">
        <f t="shared" si="309"/>
        <v>-2.0862779453682121</v>
      </c>
      <c r="JP51" s="1">
        <f t="shared" si="309"/>
        <v>-2.0897921430157091</v>
      </c>
      <c r="JQ51" s="1">
        <f t="shared" si="309"/>
        <v>-2.0933131067449362</v>
      </c>
      <c r="JR51" s="1">
        <f t="shared" si="309"/>
        <v>-2.0968407602180097</v>
      </c>
      <c r="JS51" s="1">
        <f t="shared" si="309"/>
        <v>-2.1003750279028597</v>
      </c>
      <c r="JT51" s="1">
        <f t="shared" si="309"/>
        <v>-2.1039158350632534</v>
      </c>
      <c r="JU51" s="1">
        <f t="shared" si="309"/>
        <v>-2.1074631077489814</v>
      </c>
      <c r="JV51" s="1">
        <f t="shared" si="309"/>
        <v>-2.1110167727861677</v>
      </c>
      <c r="JW51" s="1">
        <f t="shared" si="309"/>
        <v>-2.1145767577677375</v>
      </c>
      <c r="JX51" s="1">
        <f t="shared" si="309"/>
        <v>-2.1181429910440088</v>
      </c>
      <c r="JY51" s="1">
        <f t="shared" si="309"/>
        <v>-2.1217154017134296</v>
      </c>
      <c r="JZ51" s="1">
        <f t="shared" si="309"/>
        <v>-2.1252939196134459</v>
      </c>
      <c r="KA51" s="1">
        <f t="shared" si="309"/>
        <v>-2.1288784753114984</v>
      </c>
      <c r="KB51" s="1">
        <f t="shared" si="309"/>
        <v>-2.1324690000961479</v>
      </c>
      <c r="KC51" s="1">
        <f t="shared" si="309"/>
        <v>-2.1360654259683338</v>
      </c>
      <c r="KD51" s="1">
        <f t="shared" si="309"/>
        <v>-2.139667685632753</v>
      </c>
      <c r="KE51" s="1">
        <f t="shared" si="309"/>
        <v>-2.1432757124893564</v>
      </c>
      <c r="KF51" s="1">
        <f t="shared" si="309"/>
        <v>-2.146889440624979</v>
      </c>
      <c r="KG51" s="1">
        <f t="shared" si="309"/>
        <v>-2.1505088048050753</v>
      </c>
      <c r="KH51" s="1">
        <f t="shared" si="309"/>
        <v>-2.154133740465582</v>
      </c>
      <c r="KI51" s="1">
        <f t="shared" si="309"/>
        <v>-2.1577641837048867</v>
      </c>
      <c r="KJ51" s="1">
        <f t="shared" si="309"/>
        <v>-2.1614000712759172</v>
      </c>
      <c r="KK51" s="1">
        <f t="shared" si="309"/>
        <v>-2.1650413405783371</v>
      </c>
      <c r="KL51" s="1">
        <f t="shared" si="309"/>
        <v>-2.168687929650853</v>
      </c>
      <c r="KM51" s="1">
        <f t="shared" si="309"/>
        <v>-2.1723397771636264</v>
      </c>
      <c r="KN51" s="1">
        <f t="shared" si="309"/>
        <v>-2.1759968224107986</v>
      </c>
      <c r="KO51" s="1">
        <f t="shared" si="309"/>
        <v>-2.1796590053031073</v>
      </c>
      <c r="KP51" s="1">
        <f t="shared" si="309"/>
        <v>-2.183326266360619</v>
      </c>
      <c r="KQ51" s="1">
        <f t="shared" si="309"/>
        <v>-2.1869985467055546</v>
      </c>
      <c r="KR51" s="1">
        <f t="shared" si="309"/>
        <v>-2.1906757880552128</v>
      </c>
      <c r="KS51" s="1">
        <f t="shared" si="309"/>
        <v>-2.1943579327149991</v>
      </c>
      <c r="KT51" s="1">
        <f t="shared" si="309"/>
        <v>-2.1980449235715409</v>
      </c>
      <c r="KU51" s="1">
        <f t="shared" si="309"/>
        <v>-2.2017367040859046</v>
      </c>
      <c r="KV51" s="1">
        <f t="shared" si="309"/>
        <v>-2.2054332182869012</v>
      </c>
      <c r="KW51" s="1">
        <f t="shared" si="309"/>
        <v>-2.2091344107644875</v>
      </c>
      <c r="KX51" s="1">
        <f t="shared" si="309"/>
        <v>-2.2128402266632521</v>
      </c>
      <c r="KY51" s="1">
        <f t="shared" si="309"/>
        <v>-2.2165506116759972</v>
      </c>
      <c r="KZ51" s="1">
        <f t="shared" si="309"/>
        <v>-2.2202655120373969</v>
      </c>
      <c r="LA51" s="1">
        <f t="shared" si="309"/>
        <v>-2.2239848745177544</v>
      </c>
      <c r="LB51" s="1">
        <f t="shared" si="309"/>
        <v>-2.2277086464168327</v>
      </c>
      <c r="LC51" s="1">
        <f t="shared" si="309"/>
        <v>-2.2314367755577766</v>
      </c>
      <c r="LD51" s="1">
        <f t="shared" si="309"/>
        <v>-2.2351692102811094</v>
      </c>
      <c r="LE51" s="1">
        <f t="shared" si="309"/>
        <v>-2.2389058994388149</v>
      </c>
      <c r="LF51" s="1">
        <f t="shared" si="309"/>
        <v>-2.2426467923884998</v>
      </c>
      <c r="LG51" s="1">
        <f t="shared" si="309"/>
        <v>-2.2463918389876283</v>
      </c>
      <c r="LH51" s="1">
        <f t="shared" si="309"/>
        <v>-2.2501409895878424</v>
      </c>
      <c r="LI51" s="1">
        <f t="shared" si="309"/>
        <v>-2.2538941950293476</v>
      </c>
      <c r="LJ51" s="1">
        <f t="shared" si="309"/>
        <v>-2.257651406635381</v>
      </c>
      <c r="LK51" s="1">
        <f t="shared" si="309"/>
        <v>-2.2614125762067512</v>
      </c>
      <c r="LL51" s="1">
        <f t="shared" si="309"/>
        <v>-2.2651776560164478</v>
      </c>
      <c r="LM51" s="1">
        <f t="shared" si="309"/>
        <v>-2.2689465988043267</v>
      </c>
      <c r="LN51" s="1">
        <f t="shared" si="309"/>
        <v>-2.2727193577718587</v>
      </c>
      <c r="LO51" s="1">
        <f t="shared" si="309"/>
        <v>-2.2764958865769538</v>
      </c>
      <c r="LP51" s="1">
        <f t="shared" si="309"/>
        <v>-2.2802761393288504</v>
      </c>
      <c r="LQ51" s="1">
        <f t="shared" si="309"/>
        <v>-2.2840600705830716</v>
      </c>
      <c r="LR51" s="1">
        <f t="shared" si="309"/>
        <v>-2.2878476353364485</v>
      </c>
      <c r="LS51" s="1">
        <f t="shared" si="309"/>
        <v>-2.2916387890222056</v>
      </c>
      <c r="LT51" s="1">
        <f t="shared" si="309"/>
        <v>-2.295433487505115</v>
      </c>
      <c r="LU51" s="1">
        <f t="shared" si="309"/>
        <v>-2.2992316870767082</v>
      </c>
      <c r="LV51" s="1">
        <f t="shared" ref="LV51:OG51" si="310">IF(OR($G21="",$H21=""),"",IF($D$2="","",IF($D$2="normal",0,-LN(LV$35))-LN($H21)-(((IF($D$2="normal",LV$35,LV$34)-$G21)^2)/(2*($H21^2)))))</f>
        <v>-2.3030333444505553</v>
      </c>
      <c r="LW51" s="1">
        <f t="shared" si="310"/>
        <v>-2.3068384167575986</v>
      </c>
      <c r="LX51" s="1">
        <f t="shared" si="310"/>
        <v>-2.3106468615415547</v>
      </c>
      <c r="LY51" s="1">
        <f t="shared" si="310"/>
        <v>-2.3144586367543689</v>
      </c>
      <c r="LZ51" s="1">
        <f t="shared" si="310"/>
        <v>-2.3182737007517327</v>
      </c>
      <c r="MA51" s="1">
        <f t="shared" si="310"/>
        <v>-2.3220920122886524</v>
      </c>
      <c r="MB51" s="1">
        <f t="shared" si="310"/>
        <v>-2.3259135305150851</v>
      </c>
      <c r="MC51" s="1">
        <f t="shared" si="310"/>
        <v>-2.3297382149716204</v>
      </c>
      <c r="MD51" s="1">
        <f t="shared" si="310"/>
        <v>-2.3335660255852209</v>
      </c>
      <c r="ME51" s="1">
        <f t="shared" si="310"/>
        <v>-2.3373969226650195</v>
      </c>
      <c r="MF51" s="1">
        <f t="shared" si="310"/>
        <v>-2.3412308668981647</v>
      </c>
      <c r="MG51" s="1">
        <f t="shared" si="310"/>
        <v>-2.3450678193457262</v>
      </c>
      <c r="MH51" s="1">
        <f t="shared" si="310"/>
        <v>-2.3489077414386395</v>
      </c>
      <c r="MI51" s="1">
        <f t="shared" si="310"/>
        <v>-2.3527505949737204</v>
      </c>
      <c r="MJ51" s="1">
        <f t="shared" si="310"/>
        <v>-2.35659634210971</v>
      </c>
      <c r="MK51" s="1">
        <f t="shared" si="310"/>
        <v>-2.3604449453633842</v>
      </c>
      <c r="ML51" s="1">
        <f t="shared" si="310"/>
        <v>-2.3642963676057054</v>
      </c>
      <c r="MM51" s="1">
        <f t="shared" si="310"/>
        <v>-2.3681505720580223</v>
      </c>
      <c r="MN51" s="1">
        <f t="shared" si="310"/>
        <v>-2.3720075222883179</v>
      </c>
      <c r="MO51" s="1">
        <f t="shared" si="310"/>
        <v>-2.375867182207509</v>
      </c>
      <c r="MP51" s="1">
        <f t="shared" si="310"/>
        <v>-2.3797295160657828</v>
      </c>
      <c r="MQ51" s="1">
        <f t="shared" si="310"/>
        <v>-2.383594488448987</v>
      </c>
      <c r="MR51" s="1">
        <f t="shared" si="310"/>
        <v>-2.3874620642750601</v>
      </c>
      <c r="MS51" s="1">
        <f t="shared" si="310"/>
        <v>-2.3913322087905091</v>
      </c>
      <c r="MT51" s="1">
        <f t="shared" si="310"/>
        <v>-2.3952048875669263</v>
      </c>
      <c r="MU51" s="1">
        <f t="shared" si="310"/>
        <v>-2.3990800664975556</v>
      </c>
      <c r="MV51" s="1">
        <f t="shared" si="310"/>
        <v>-2.4029577117938947</v>
      </c>
      <c r="MW51" s="1">
        <f t="shared" si="310"/>
        <v>-2.4068377899823403</v>
      </c>
      <c r="MX51" s="1">
        <f t="shared" si="310"/>
        <v>-2.4107202679008806</v>
      </c>
      <c r="MY51" s="1">
        <f t="shared" si="310"/>
        <v>-2.4146051126958201</v>
      </c>
      <c r="MZ51" s="1">
        <f t="shared" si="310"/>
        <v>-2.4184922918185476</v>
      </c>
      <c r="NA51" s="1">
        <f t="shared" si="310"/>
        <v>-2.4223817730223454</v>
      </c>
      <c r="NB51" s="1">
        <f t="shared" si="310"/>
        <v>-2.4262735243592357</v>
      </c>
      <c r="NC51" s="1">
        <f t="shared" si="310"/>
        <v>-2.4301675141768633</v>
      </c>
      <c r="ND51" s="1">
        <f t="shared" si="310"/>
        <v>-2.4340637111154222</v>
      </c>
      <c r="NE51" s="1">
        <f t="shared" si="310"/>
        <v>-2.4379620841046101</v>
      </c>
      <c r="NF51" s="1">
        <f t="shared" si="310"/>
        <v>-2.4418626023606302</v>
      </c>
      <c r="NG51" s="1">
        <f t="shared" si="310"/>
        <v>-2.4457652353832215</v>
      </c>
      <c r="NH51" s="1">
        <f t="shared" si="310"/>
        <v>-2.449669952952727</v>
      </c>
      <c r="NI51" s="1">
        <f t="shared" si="310"/>
        <v>-2.4535767251271974</v>
      </c>
      <c r="NJ51" s="1">
        <f t="shared" si="310"/>
        <v>-2.4574855222395309</v>
      </c>
      <c r="NK51" s="1">
        <f t="shared" si="310"/>
        <v>-2.4613963148946452</v>
      </c>
      <c r="NL51" s="1">
        <f t="shared" si="310"/>
        <v>-2.4653090739666821</v>
      </c>
      <c r="NM51" s="1">
        <f t="shared" si="310"/>
        <v>-2.469223770596253</v>
      </c>
      <c r="NN51" s="1">
        <f t="shared" si="310"/>
        <v>-2.4731403761877027</v>
      </c>
      <c r="NO51" s="1">
        <f t="shared" si="310"/>
        <v>-2.4770588624064231</v>
      </c>
      <c r="NP51" s="1">
        <f t="shared" si="310"/>
        <v>-2.4809792011761842</v>
      </c>
      <c r="NQ51" s="1">
        <f t="shared" si="310"/>
        <v>-2.4849013646765057</v>
      </c>
      <c r="NR51" s="1">
        <f t="shared" si="310"/>
        <v>-2.4888253253400561</v>
      </c>
      <c r="NS51" s="1">
        <f t="shared" si="310"/>
        <v>-2.4927510558500829</v>
      </c>
      <c r="NT51" s="1">
        <f t="shared" si="310"/>
        <v>-2.496678529137871</v>
      </c>
      <c r="NU51" s="1">
        <f t="shared" si="310"/>
        <v>-2.5006077183802362</v>
      </c>
      <c r="NV51" s="1">
        <f t="shared" si="310"/>
        <v>-2.5045385969970448</v>
      </c>
      <c r="NW51" s="1">
        <f t="shared" si="310"/>
        <v>-2.508471138648761</v>
      </c>
      <c r="NX51" s="1">
        <f t="shared" si="310"/>
        <v>-2.5124053172340224</v>
      </c>
      <c r="NY51" s="1">
        <f t="shared" si="310"/>
        <v>-2.5163411068872512</v>
      </c>
      <c r="NZ51" s="1">
        <f t="shared" si="310"/>
        <v>-2.520278481976284</v>
      </c>
      <c r="OA51" s="1">
        <f t="shared" si="310"/>
        <v>-2.5242174171000342</v>
      </c>
      <c r="OB51" s="1">
        <f t="shared" si="310"/>
        <v>-2.5281578870861785</v>
      </c>
      <c r="OC51" s="1">
        <f t="shared" si="310"/>
        <v>-2.5320998669888759</v>
      </c>
      <c r="OD51" s="1">
        <f t="shared" si="310"/>
        <v>-2.5360433320865039</v>
      </c>
      <c r="OE51" s="1">
        <f t="shared" si="310"/>
        <v>-2.5399882578794313</v>
      </c>
      <c r="OF51" s="1">
        <f t="shared" si="310"/>
        <v>-2.5439346200878075</v>
      </c>
      <c r="OG51" s="1">
        <f t="shared" si="310"/>
        <v>-2.5478823946493856</v>
      </c>
      <c r="OH51" s="1">
        <f t="shared" ref="OH51:QS51" si="311">IF(OR($G21="",$H21=""),"",IF($D$2="","",IF($D$2="normal",0,-LN(OH$35))-LN($H21)-(((IF($D$2="normal",OH$35,OH$34)-$G21)^2)/(2*($H21^2)))))</f>
        <v>-2.5518315577173589</v>
      </c>
      <c r="OI51" s="1">
        <f t="shared" si="311"/>
        <v>-2.5557820856582385</v>
      </c>
      <c r="OJ51" s="1">
        <f t="shared" si="311"/>
        <v>-2.5597339550497367</v>
      </c>
      <c r="OK51" s="1">
        <f t="shared" si="311"/>
        <v>-2.5636871426786945</v>
      </c>
      <c r="OL51" s="1">
        <f t="shared" si="311"/>
        <v>-2.56764162553901</v>
      </c>
      <c r="OM51" s="1">
        <f t="shared" si="311"/>
        <v>-2.5715973808296142</v>
      </c>
      <c r="ON51" s="1">
        <f t="shared" si="311"/>
        <v>-2.575554385952449</v>
      </c>
      <c r="OO51" s="1">
        <f t="shared" si="311"/>
        <v>-2.5795126185104857</v>
      </c>
      <c r="OP51" s="1">
        <f t="shared" si="311"/>
        <v>-2.5834720563057481</v>
      </c>
      <c r="OQ51" s="1">
        <f t="shared" si="311"/>
        <v>-2.5874326773373766</v>
      </c>
      <c r="OR51" s="1">
        <f t="shared" si="311"/>
        <v>-2.5913944597996963</v>
      </c>
      <c r="OS51" s="1">
        <f t="shared" si="311"/>
        <v>-2.5953573820803251</v>
      </c>
      <c r="OT51" s="1">
        <f t="shared" si="311"/>
        <v>-2.5993214227582846</v>
      </c>
      <c r="OU51" s="1">
        <f t="shared" si="311"/>
        <v>-2.6032865606021458</v>
      </c>
      <c r="OV51" s="1">
        <f t="shared" si="311"/>
        <v>-2.607252774568189</v>
      </c>
      <c r="OW51" s="1">
        <f t="shared" si="311"/>
        <v>-2.6112200437985904</v>
      </c>
      <c r="OX51" s="1">
        <f t="shared" si="311"/>
        <v>-2.6151883476196165</v>
      </c>
      <c r="OY51" s="1">
        <f t="shared" si="311"/>
        <v>-2.6191576655398556</v>
      </c>
      <c r="OZ51" s="1">
        <f t="shared" si="311"/>
        <v>-2.6231279772484539</v>
      </c>
      <c r="PA51" s="1">
        <f t="shared" si="311"/>
        <v>-2.627099262613382</v>
      </c>
      <c r="PB51" s="1">
        <f t="shared" si="311"/>
        <v>-2.6310715016797124</v>
      </c>
      <c r="PC51" s="1">
        <f t="shared" si="311"/>
        <v>-2.635044674667923</v>
      </c>
      <c r="PD51" s="1">
        <f t="shared" si="311"/>
        <v>-2.6390187619722139</v>
      </c>
      <c r="PE51" s="1">
        <f t="shared" si="311"/>
        <v>-2.6429937441588458</v>
      </c>
      <c r="PF51" s="1">
        <f t="shared" si="311"/>
        <v>-2.6469696019644968</v>
      </c>
      <c r="PG51" s="1">
        <f t="shared" si="311"/>
        <v>-2.6509463162946378</v>
      </c>
      <c r="PH51" s="1">
        <f t="shared" si="311"/>
        <v>-2.6549238682219181</v>
      </c>
      <c r="PI51" s="1">
        <f t="shared" si="311"/>
        <v>-2.6589022389845844</v>
      </c>
      <c r="PJ51" s="1">
        <f t="shared" si="311"/>
        <v>-2.6628814099848999</v>
      </c>
      <c r="PK51" s="1">
        <f t="shared" si="311"/>
        <v>-2.6668613627875928</v>
      </c>
      <c r="PL51" s="1">
        <f t="shared" si="311"/>
        <v>-2.6708420791183145</v>
      </c>
      <c r="PM51" s="1">
        <f t="shared" si="311"/>
        <v>-2.6748235408621222</v>
      </c>
      <c r="PN51" s="1">
        <f t="shared" si="311"/>
        <v>-2.6788057300619674</v>
      </c>
      <c r="PO51" s="1">
        <f t="shared" si="311"/>
        <v>-2.6827886289172134</v>
      </c>
      <c r="PP51" s="1">
        <f t="shared" si="311"/>
        <v>-2.6867722197821542</v>
      </c>
      <c r="PQ51" s="1">
        <f t="shared" si="311"/>
        <v>-2.6907564851645658</v>
      </c>
      <c r="PR51" s="1">
        <f t="shared" si="311"/>
        <v>-2.6947414077242589</v>
      </c>
      <c r="PS51" s="1">
        <f t="shared" si="311"/>
        <v>-2.6987269702716556</v>
      </c>
      <c r="PT51" s="1">
        <f t="shared" si="311"/>
        <v>-2.7027131557663808</v>
      </c>
      <c r="PU51" s="1">
        <f t="shared" si="311"/>
        <v>-2.7066999473158613</v>
      </c>
      <c r="PV51" s="1">
        <f t="shared" si="311"/>
        <v>-2.7106873281739521</v>
      </c>
      <c r="PW51" s="1">
        <f t="shared" si="311"/>
        <v>-2.7146752817395665</v>
      </c>
      <c r="PX51" s="1">
        <f t="shared" si="311"/>
        <v>-2.7186637915553273</v>
      </c>
      <c r="PY51" s="1">
        <f t="shared" si="311"/>
        <v>-2.7226528413062288</v>
      </c>
      <c r="PZ51" s="1">
        <f t="shared" si="311"/>
        <v>-2.7266424148183175</v>
      </c>
      <c r="QA51" s="1">
        <f t="shared" si="311"/>
        <v>-2.7306324960573805</v>
      </c>
      <c r="QB51" s="1">
        <f t="shared" si="311"/>
        <v>-2.7346230691276534</v>
      </c>
      <c r="QC51" s="1">
        <f t="shared" si="311"/>
        <v>-2.7386141182705415</v>
      </c>
      <c r="QD51" s="1">
        <f t="shared" si="311"/>
        <v>-2.7426056278633473</v>
      </c>
      <c r="QE51" s="1">
        <f t="shared" si="311"/>
        <v>-2.7465975824180253</v>
      </c>
      <c r="QF51" s="1">
        <f t="shared" si="311"/>
        <v>-2.750589966579934</v>
      </c>
      <c r="QG51" s="1">
        <f t="shared" si="311"/>
        <v>-2.7545827651266133</v>
      </c>
      <c r="QH51" s="1">
        <f t="shared" si="311"/>
        <v>-2.7585759629665692</v>
      </c>
      <c r="QI51" s="1">
        <f t="shared" si="311"/>
        <v>-2.7625695451380721</v>
      </c>
      <c r="QJ51" s="1">
        <f t="shared" si="311"/>
        <v>-2.7665634968079691</v>
      </c>
      <c r="QK51" s="1">
        <f t="shared" si="311"/>
        <v>-2.7705578032705072</v>
      </c>
      <c r="QL51" s="1">
        <f t="shared" si="311"/>
        <v>-2.7745524499461691</v>
      </c>
      <c r="QM51" s="1">
        <f t="shared" si="311"/>
        <v>-2.7785474223805187</v>
      </c>
      <c r="QN51" s="1">
        <f t="shared" si="311"/>
        <v>-2.7825427062430674</v>
      </c>
      <c r="QO51" s="1">
        <f t="shared" si="311"/>
        <v>-2.7865382873261413</v>
      </c>
      <c r="QP51" s="1">
        <f t="shared" si="311"/>
        <v>-2.7905341515437678</v>
      </c>
      <c r="QQ51" s="1">
        <f t="shared" si="311"/>
        <v>-2.7945302849305671</v>
      </c>
      <c r="QR51" s="1">
        <f t="shared" si="311"/>
        <v>-2.7985266736406649</v>
      </c>
      <c r="QS51" s="1">
        <f t="shared" si="311"/>
        <v>-2.8025233039466046</v>
      </c>
      <c r="QT51" s="1">
        <f t="shared" ref="QT51:ST51" si="312">IF(OR($G21="",$H21=""),"",IF($D$2="","",IF($D$2="normal",0,-LN(QT$35))-LN($H21)-(((IF($D$2="normal",QT$35,QT$34)-$G21)^2)/(2*($H21^2)))))</f>
        <v>-2.8065201622382827</v>
      </c>
      <c r="QU51" s="1">
        <f t="shared" si="312"/>
        <v>-2.8105172350218846</v>
      </c>
      <c r="QV51" s="1">
        <f t="shared" si="312"/>
        <v>-2.8145145089188359</v>
      </c>
      <c r="QW51" s="1">
        <f t="shared" si="312"/>
        <v>-2.8185119706647677</v>
      </c>
      <c r="QX51" s="1">
        <f t="shared" si="312"/>
        <v>-2.8225096071084899</v>
      </c>
      <c r="QY51" s="1">
        <f t="shared" si="312"/>
        <v>-2.8265074052109695</v>
      </c>
      <c r="QZ51" s="1">
        <f t="shared" si="312"/>
        <v>-2.830505352044328</v>
      </c>
      <c r="RA51" s="1">
        <f t="shared" si="312"/>
        <v>-2.834503434790848</v>
      </c>
      <c r="RB51" s="1">
        <f t="shared" si="312"/>
        <v>-2.8385016407419812</v>
      </c>
      <c r="RC51" s="1">
        <f t="shared" si="312"/>
        <v>-2.8424999572973784</v>
      </c>
      <c r="RD51" s="1">
        <f t="shared" si="312"/>
        <v>-2.8464983719639214</v>
      </c>
      <c r="RE51" s="1">
        <f t="shared" si="312"/>
        <v>-2.8504968723547641</v>
      </c>
      <c r="RF51" s="1">
        <f t="shared" si="312"/>
        <v>-2.8544954461883942</v>
      </c>
      <c r="RG51" s="1">
        <f t="shared" si="312"/>
        <v>-2.8584940812876902</v>
      </c>
      <c r="RH51" s="1">
        <f t="shared" si="312"/>
        <v>-2.8624927655789945</v>
      </c>
      <c r="RI51" s="1">
        <f t="shared" si="312"/>
        <v>-2.8664914870911984</v>
      </c>
      <c r="RJ51" s="1">
        <f t="shared" si="312"/>
        <v>-2.8704902339548344</v>
      </c>
      <c r="RK51" s="1">
        <f t="shared" si="312"/>
        <v>-2.8744889944011711</v>
      </c>
      <c r="RL51" s="1">
        <f t="shared" si="312"/>
        <v>-2.8784877567613312</v>
      </c>
      <c r="RM51" s="1">
        <f t="shared" si="312"/>
        <v>-2.8824865094654015</v>
      </c>
      <c r="RN51" s="1">
        <f t="shared" si="312"/>
        <v>-2.8864852410415707</v>
      </c>
      <c r="RO51" s="1">
        <f t="shared" si="312"/>
        <v>-2.8904839401152538</v>
      </c>
      <c r="RP51" s="1">
        <f t="shared" si="312"/>
        <v>-2.894482595408248</v>
      </c>
      <c r="RQ51" s="1">
        <f t="shared" si="312"/>
        <v>-2.89848119573788</v>
      </c>
      <c r="RR51" s="1">
        <f t="shared" si="312"/>
        <v>-2.9024797300161671</v>
      </c>
      <c r="RS51" s="1">
        <f t="shared" si="312"/>
        <v>-2.9064781872489944</v>
      </c>
      <c r="RT51" s="1">
        <f t="shared" si="312"/>
        <v>-2.9104765565352859</v>
      </c>
      <c r="RU51" s="1">
        <f t="shared" si="312"/>
        <v>-2.9144748270661953</v>
      </c>
      <c r="RV51" s="1">
        <f t="shared" si="312"/>
        <v>-2.9184729881242975</v>
      </c>
      <c r="RW51" s="1">
        <f t="shared" si="312"/>
        <v>-2.9224710290827987</v>
      </c>
      <c r="RX51" s="1">
        <f t="shared" si="312"/>
        <v>-2.9264689394047374</v>
      </c>
      <c r="RY51" s="1">
        <f t="shared" si="312"/>
        <v>-2.9304667086422089</v>
      </c>
      <c r="RZ51" s="1">
        <f t="shared" si="312"/>
        <v>-2.9344643264355921</v>
      </c>
      <c r="SA51" s="1">
        <f t="shared" si="312"/>
        <v>-2.9384617825127788</v>
      </c>
      <c r="SB51" s="1">
        <f t="shared" si="312"/>
        <v>-2.9424590666884201</v>
      </c>
      <c r="SC51" s="1">
        <f t="shared" si="312"/>
        <v>-2.946456168863171</v>
      </c>
      <c r="SD51" s="1">
        <f t="shared" si="312"/>
        <v>-2.9504530790229491</v>
      </c>
      <c r="SE51" s="1">
        <f t="shared" si="312"/>
        <v>-2.954449787238199</v>
      </c>
      <c r="SF51" s="1">
        <f t="shared" si="312"/>
        <v>-2.95844628366316</v>
      </c>
      <c r="SG51" s="1">
        <f t="shared" si="312"/>
        <v>-2.9624425585351437</v>
      </c>
      <c r="SH51" s="1">
        <f t="shared" si="312"/>
        <v>-2.9664386021738252</v>
      </c>
      <c r="SI51" s="1">
        <f t="shared" si="312"/>
        <v>-2.9704344049805265</v>
      </c>
      <c r="SJ51" s="1">
        <f t="shared" si="312"/>
        <v>-2.9744299574375206</v>
      </c>
      <c r="SK51" s="1">
        <f t="shared" si="312"/>
        <v>-2.9784252501073349</v>
      </c>
      <c r="SL51" s="1">
        <f t="shared" si="312"/>
        <v>-2.9824202736320666</v>
      </c>
      <c r="SM51" s="1">
        <f t="shared" si="312"/>
        <v>-2.9864150187326963</v>
      </c>
      <c r="SN51" s="1">
        <f t="shared" si="312"/>
        <v>-2.9904094762084172</v>
      </c>
      <c r="SO51" s="1">
        <f t="shared" si="312"/>
        <v>-2.9944036369359681</v>
      </c>
      <c r="SP51" s="1">
        <f t="shared" si="312"/>
        <v>-2.9983974918689693</v>
      </c>
      <c r="SQ51" s="1">
        <f t="shared" si="312"/>
        <v>-3.0023910320372678</v>
      </c>
      <c r="SR51" s="1">
        <f t="shared" si="312"/>
        <v>-3.0063842485462899</v>
      </c>
      <c r="SS51" s="1">
        <f t="shared" si="312"/>
        <v>-3.0103771325763988</v>
      </c>
      <c r="ST51" s="1">
        <f t="shared" si="312"/>
        <v>-3.014369675382246</v>
      </c>
    </row>
    <row r="52" spans="13:514" x14ac:dyDescent="0.45">
      <c r="N52" s="65">
        <f t="shared" ref="N52:BY52" si="313">IF(OR($G22="",$H22=""),"",IF($D$2="","",IF($D$2="normal",0,-LN(N$35))-LN($H22)-(((IF($D$2="normal",N$35,N$34)-$G22)^2)/(2*($H22^2)))))</f>
        <v>-1.7062749915521755</v>
      </c>
      <c r="O52" s="1">
        <f t="shared" si="313"/>
        <v>-1.7092457583665692</v>
      </c>
      <c r="P52" s="1">
        <f t="shared" si="313"/>
        <v>-1.7122454981906279</v>
      </c>
      <c r="Q52" s="1">
        <f t="shared" si="313"/>
        <v>-1.7152733204124082</v>
      </c>
      <c r="R52" s="1">
        <f t="shared" si="313"/>
        <v>-1.7183283624767292</v>
      </c>
      <c r="S52" s="1">
        <f t="shared" si="313"/>
        <v>-1.7214097888376649</v>
      </c>
      <c r="T52" s="1">
        <f t="shared" si="313"/>
        <v>-1.7245167899571419</v>
      </c>
      <c r="U52" s="1">
        <f t="shared" si="313"/>
        <v>-1.7276485813472933</v>
      </c>
      <c r="V52" s="1">
        <f t="shared" si="313"/>
        <v>-1.7308044026543583</v>
      </c>
      <c r="W52" s="1">
        <f t="shared" si="313"/>
        <v>-1.7339835167820423</v>
      </c>
      <c r="X52" s="1">
        <f t="shared" si="313"/>
        <v>-1.7371852090523694</v>
      </c>
      <c r="Y52" s="1">
        <f t="shared" si="313"/>
        <v>-1.7404087864021747</v>
      </c>
      <c r="Z52" s="1">
        <f t="shared" si="313"/>
        <v>-1.743653576613484</v>
      </c>
      <c r="AA52" s="1">
        <f t="shared" si="313"/>
        <v>-1.7469189275761305</v>
      </c>
      <c r="AB52" s="1">
        <f t="shared" si="313"/>
        <v>-1.7502042065810453</v>
      </c>
      <c r="AC52" s="1">
        <f t="shared" si="313"/>
        <v>-1.7535087996427465</v>
      </c>
      <c r="AD52" s="1">
        <f t="shared" si="313"/>
        <v>-1.7568321108496354</v>
      </c>
      <c r="AE52" s="1">
        <f t="shared" si="313"/>
        <v>-1.7601735617407757</v>
      </c>
      <c r="AF52" s="1">
        <f t="shared" si="313"/>
        <v>-1.7635325907079131</v>
      </c>
      <c r="AG52" s="1">
        <f t="shared" si="313"/>
        <v>-1.766908652421552</v>
      </c>
      <c r="AH52" s="1">
        <f t="shared" si="313"/>
        <v>-1.7703012172799699</v>
      </c>
      <c r="AI52" s="1">
        <f t="shared" si="313"/>
        <v>-1.7737097708801126</v>
      </c>
      <c r="AJ52" s="1">
        <f t="shared" si="313"/>
        <v>-1.7771338135093666</v>
      </c>
      <c r="AK52" s="1">
        <f t="shared" si="313"/>
        <v>-1.780572859657255</v>
      </c>
      <c r="AL52" s="1">
        <f t="shared" si="313"/>
        <v>-1.7840264375461585</v>
      </c>
      <c r="AM52" s="1">
        <f t="shared" si="313"/>
        <v>-1.787494088680202</v>
      </c>
      <c r="AN52" s="1">
        <f t="shared" si="313"/>
        <v>-1.7909753674114983</v>
      </c>
      <c r="AO52" s="1">
        <f t="shared" si="313"/>
        <v>-1.794469840522976</v>
      </c>
      <c r="AP52" s="1">
        <f t="shared" si="313"/>
        <v>-1.797977086827061</v>
      </c>
      <c r="AQ52" s="1">
        <f t="shared" si="313"/>
        <v>-1.8014966967795161</v>
      </c>
      <c r="AR52" s="1">
        <f t="shared" si="313"/>
        <v>-1.8050282721077768</v>
      </c>
      <c r="AS52" s="1">
        <f t="shared" si="313"/>
        <v>-1.8085714254531595</v>
      </c>
      <c r="AT52" s="1">
        <f t="shared" si="313"/>
        <v>-1.8121257800263384</v>
      </c>
      <c r="AU52" s="1">
        <f t="shared" si="313"/>
        <v>-1.8156909692755319</v>
      </c>
      <c r="AV52" s="1">
        <f t="shared" si="313"/>
        <v>-1.8192666365668497</v>
      </c>
      <c r="AW52" s="1">
        <f t="shared" si="313"/>
        <v>-1.8228524348762931</v>
      </c>
      <c r="AX52" s="1">
        <f t="shared" si="313"/>
        <v>-1.8264480264929155</v>
      </c>
      <c r="AY52" s="1">
        <f t="shared" si="313"/>
        <v>-1.8300530827326771</v>
      </c>
      <c r="AZ52" s="1">
        <f t="shared" si="313"/>
        <v>-1.8336672836625523</v>
      </c>
      <c r="BA52" s="1">
        <f t="shared" si="313"/>
        <v>-1.8372903178344639</v>
      </c>
      <c r="BB52" s="1">
        <f t="shared" si="313"/>
        <v>-1.8409218820286419</v>
      </c>
      <c r="BC52" s="1">
        <f t="shared" si="313"/>
        <v>-1.8445616810060221</v>
      </c>
      <c r="BD52" s="1">
        <f t="shared" si="313"/>
        <v>-1.8482094272693204</v>
      </c>
      <c r="BE52" s="1">
        <f t="shared" si="313"/>
        <v>-1.8518648408324268</v>
      </c>
      <c r="BF52" s="1">
        <f t="shared" si="313"/>
        <v>-1.8555276489977925</v>
      </c>
      <c r="BG52" s="1">
        <f t="shared" si="313"/>
        <v>-1.8591975861414876</v>
      </c>
      <c r="BH52" s="1">
        <f t="shared" si="313"/>
        <v>-1.8628743935056233</v>
      </c>
      <c r="BI52" s="1">
        <f t="shared" si="313"/>
        <v>-1.8665578189978544</v>
      </c>
      <c r="BJ52" s="1">
        <f t="shared" si="313"/>
        <v>-1.8702476169976778</v>
      </c>
      <c r="BK52" s="1">
        <f t="shared" si="313"/>
        <v>-1.8739435481692652</v>
      </c>
      <c r="BL52" s="1">
        <f t="shared" si="313"/>
        <v>-1.8776453792805778</v>
      </c>
      <c r="BM52" s="1">
        <f t="shared" si="313"/>
        <v>-1.8813528830285171</v>
      </c>
      <c r="BN52" s="1">
        <f t="shared" si="313"/>
        <v>-1.8850658378698819</v>
      </c>
      <c r="BO52" s="1">
        <f t="shared" si="313"/>
        <v>-1.8887840278579127</v>
      </c>
      <c r="BP52" s="1">
        <f t="shared" si="313"/>
        <v>-1.8925072424842047</v>
      </c>
      <c r="BQ52" s="1">
        <f t="shared" si="313"/>
        <v>-1.8962352765257933</v>
      </c>
      <c r="BR52" s="1">
        <f t="shared" si="313"/>
        <v>-1.899967929897215</v>
      </c>
      <c r="BS52" s="1">
        <f t="shared" si="313"/>
        <v>-1.9037050075073567</v>
      </c>
      <c r="BT52" s="1">
        <f t="shared" si="313"/>
        <v>-1.9074463191209174</v>
      </c>
      <c r="BU52" s="1">
        <f t="shared" si="313"/>
        <v>-1.9111916792243095</v>
      </c>
      <c r="BV52" s="1">
        <f t="shared" si="313"/>
        <v>-1.9149409068958401</v>
      </c>
      <c r="BW52" s="1">
        <f t="shared" si="313"/>
        <v>-1.9186938256800108</v>
      </c>
      <c r="BX52" s="1">
        <f t="shared" si="313"/>
        <v>-1.9224502634657901</v>
      </c>
      <c r="BY52" s="1">
        <f t="shared" si="313"/>
        <v>-1.9262100523687105</v>
      </c>
      <c r="BZ52" s="1">
        <f t="shared" ref="BZ52:EK52" si="314">IF(OR($G22="",$H22=""),"",IF($D$2="","",IF($D$2="normal",0,-LN(BZ$35))-LN($H22)-(((IF($D$2="normal",BZ$35,BZ$34)-$G22)^2)/(2*($H22^2)))))</f>
        <v>-1.9299730286166568</v>
      </c>
      <c r="CA52" s="1">
        <f t="shared" si="314"/>
        <v>-1.9337390324392099</v>
      </c>
      <c r="CB52" s="1">
        <f t="shared" si="314"/>
        <v>-1.9375079079604203</v>
      </c>
      <c r="CC52" s="1">
        <f t="shared" si="314"/>
        <v>-1.9412795030948882</v>
      </c>
      <c r="CD52" s="1">
        <f t="shared" si="314"/>
        <v>-1.9450536694470366</v>
      </c>
      <c r="CE52" s="1">
        <f t="shared" si="314"/>
        <v>-1.948830262213461</v>
      </c>
      <c r="CF52" s="1">
        <f t="shared" si="314"/>
        <v>-1.9526091400882499</v>
      </c>
      <c r="CG52" s="1">
        <f t="shared" si="314"/>
        <v>-1.9563901651711733</v>
      </c>
      <c r="CH52" s="1">
        <f t="shared" si="314"/>
        <v>-1.9601732028786385</v>
      </c>
      <c r="CI52" s="1">
        <f t="shared" si="314"/>
        <v>-1.9639581218573183</v>
      </c>
      <c r="CJ52" s="1">
        <f t="shared" si="314"/>
        <v>-1.9677447939003583</v>
      </c>
      <c r="CK52" s="1">
        <f t="shared" si="314"/>
        <v>-1.9715330938660784</v>
      </c>
      <c r="CL52" s="1">
        <f t="shared" si="314"/>
        <v>-1.9753228995990804</v>
      </c>
      <c r="CM52" s="1">
        <f t="shared" si="314"/>
        <v>-1.9791140918536807</v>
      </c>
      <c r="CN52" s="1">
        <f t="shared" si="314"/>
        <v>-1.9829065542195918</v>
      </c>
      <c r="CO52" s="1">
        <f t="shared" si="314"/>
        <v>-1.9867001730497758</v>
      </c>
      <c r="CP52" s="1">
        <f t="shared" si="314"/>
        <v>-1.9904948373903943</v>
      </c>
      <c r="CQ52" s="1">
        <f t="shared" si="314"/>
        <v>-1.9942904389127922</v>
      </c>
      <c r="CR52" s="1">
        <f t="shared" si="314"/>
        <v>-1.9980868718474407</v>
      </c>
      <c r="CS52" s="1">
        <f t="shared" si="314"/>
        <v>-2.0018840329197785</v>
      </c>
      <c r="CT52" s="1">
        <f t="shared" si="314"/>
        <v>-2.005681821287888</v>
      </c>
      <c r="CU52" s="1">
        <f t="shared" si="314"/>
        <v>-2.0094801384819498</v>
      </c>
      <c r="CV52" s="1">
        <f t="shared" si="314"/>
        <v>-2.0132788883454107</v>
      </c>
      <c r="CW52" s="1">
        <f t="shared" si="314"/>
        <v>-2.0170779769778142</v>
      </c>
      <c r="CX52" s="1">
        <f t="shared" si="314"/>
        <v>-2.0208773126792443</v>
      </c>
      <c r="CY52" s="1">
        <f t="shared" si="314"/>
        <v>-2.0246768058963194</v>
      </c>
      <c r="CZ52" s="1">
        <f t="shared" si="314"/>
        <v>-2.028476369169697</v>
      </c>
      <c r="DA52" s="1">
        <f t="shared" si="314"/>
        <v>-2.0322759170830382</v>
      </c>
      <c r="DB52" s="1">
        <f t="shared" si="314"/>
        <v>-2.0360753662133804</v>
      </c>
      <c r="DC52" s="1">
        <f t="shared" si="314"/>
        <v>-2.0398746350828847</v>
      </c>
      <c r="DD52" s="1">
        <f t="shared" si="314"/>
        <v>-2.0436736441119017</v>
      </c>
      <c r="DE52" s="1">
        <f t="shared" si="314"/>
        <v>-2.0474723155733288</v>
      </c>
      <c r="DF52" s="1">
        <f t="shared" si="314"/>
        <v>-2.051270573548202</v>
      </c>
      <c r="DG52" s="1">
        <f t="shared" si="314"/>
        <v>-2.0550683438825006</v>
      </c>
      <c r="DH52" s="1">
        <f t="shared" si="314"/>
        <v>-2.0588655541451168</v>
      </c>
      <c r="DI52" s="1">
        <f t="shared" si="314"/>
        <v>-2.0626621335869562</v>
      </c>
      <c r="DJ52" s="1">
        <f t="shared" si="314"/>
        <v>-2.0664580131011365</v>
      </c>
      <c r="DK52" s="1">
        <f t="shared" si="314"/>
        <v>-2.0702531251842515</v>
      </c>
      <c r="DL52" s="1">
        <f t="shared" si="314"/>
        <v>-2.0740474038986654</v>
      </c>
      <c r="DM52" s="1">
        <f t="shared" si="314"/>
        <v>-2.0778407848358049</v>
      </c>
      <c r="DN52" s="1">
        <f t="shared" si="314"/>
        <v>-2.0816332050804234</v>
      </c>
      <c r="DO52" s="1">
        <f t="shared" si="314"/>
        <v>-2.085424603175809</v>
      </c>
      <c r="DP52" s="1">
        <f t="shared" si="314"/>
        <v>-2.0892149190898994</v>
      </c>
      <c r="DQ52" s="1">
        <f t="shared" si="314"/>
        <v>-2.0930040941822865</v>
      </c>
      <c r="DR52" s="1">
        <f t="shared" si="314"/>
        <v>-2.0967920711720778</v>
      </c>
      <c r="DS52" s="1">
        <f t="shared" si="314"/>
        <v>-2.1005787941065939</v>
      </c>
      <c r="DT52" s="1">
        <f t="shared" si="314"/>
        <v>-2.1043642083308742</v>
      </c>
      <c r="DU52" s="1">
        <f t="shared" si="314"/>
        <v>-2.1081482604579658</v>
      </c>
      <c r="DV52" s="1">
        <f t="shared" si="314"/>
        <v>-2.1119308983399794</v>
      </c>
      <c r="DW52" s="1">
        <f t="shared" si="314"/>
        <v>-2.1157120710398831</v>
      </c>
      <c r="DX52" s="1">
        <f t="shared" si="314"/>
        <v>-2.1194917288040132</v>
      </c>
      <c r="DY52" s="1">
        <f t="shared" si="314"/>
        <v>-2.1232698230352876</v>
      </c>
      <c r="DZ52" s="1">
        <f t="shared" si="314"/>
        <v>-2.1270463062670926</v>
      </c>
      <c r="EA52" s="1">
        <f t="shared" si="314"/>
        <v>-2.1308211321378323</v>
      </c>
      <c r="EB52" s="1">
        <f t="shared" si="314"/>
        <v>-2.1345942553661135</v>
      </c>
      <c r="EC52" s="1">
        <f t="shared" si="314"/>
        <v>-2.1383656317265567</v>
      </c>
      <c r="ED52" s="1">
        <f t="shared" si="314"/>
        <v>-2.1421352180262083</v>
      </c>
      <c r="EE52" s="1">
        <f t="shared" si="314"/>
        <v>-2.145902972081537</v>
      </c>
      <c r="EF52" s="1">
        <f t="shared" si="314"/>
        <v>-2.1496688526960086</v>
      </c>
      <c r="EG52" s="1">
        <f t="shared" si="314"/>
        <v>-2.1534328196382053</v>
      </c>
      <c r="EH52" s="1">
        <f t="shared" si="314"/>
        <v>-2.1571948336204922</v>
      </c>
      <c r="EI52" s="1">
        <f t="shared" si="314"/>
        <v>-2.1609548562782015</v>
      </c>
      <c r="EJ52" s="1">
        <f t="shared" si="314"/>
        <v>-2.1647128501493298</v>
      </c>
      <c r="EK52" s="1">
        <f t="shared" si="314"/>
        <v>-2.1684687786547281</v>
      </c>
      <c r="EL52" s="1">
        <f t="shared" ref="EL52:GW52" si="315">IF(OR($G22="",$H22=""),"",IF($D$2="","",IF($D$2="normal",0,-LN(EL$35))-LN($H22)-(((IF($D$2="normal",EL$35,EL$34)-$G22)^2)/(2*($H22^2)))))</f>
        <v>-2.1722226060787762</v>
      </c>
      <c r="EM52" s="1">
        <f t="shared" si="315"/>
        <v>-2.1759742975505216</v>
      </c>
      <c r="EN52" s="1">
        <f t="shared" si="315"/>
        <v>-2.1797238190252779</v>
      </c>
      <c r="EO52" s="1">
        <f t="shared" si="315"/>
        <v>-2.1834711372666629</v>
      </c>
      <c r="EP52" s="1">
        <f t="shared" si="315"/>
        <v>-2.1872162198290708</v>
      </c>
      <c r="EQ52" s="1">
        <f t="shared" si="315"/>
        <v>-2.1909590350405606</v>
      </c>
      <c r="ER52" s="1">
        <f t="shared" si="315"/>
        <v>-2.1946995519861554</v>
      </c>
      <c r="ES52" s="1">
        <f t="shared" si="315"/>
        <v>-2.1984377404915372</v>
      </c>
      <c r="ET52" s="1">
        <f t="shared" si="315"/>
        <v>-2.2021735711071289</v>
      </c>
      <c r="EU52" s="1">
        <f t="shared" si="315"/>
        <v>-2.205907015092551</v>
      </c>
      <c r="EV52" s="1">
        <f t="shared" si="315"/>
        <v>-2.2096380444014474</v>
      </c>
      <c r="EW52" s="1">
        <f t="shared" si="315"/>
        <v>-2.213366631666664</v>
      </c>
      <c r="EX52" s="1">
        <f t="shared" si="315"/>
        <v>-2.2170927501857776</v>
      </c>
      <c r="EY52" s="1">
        <f t="shared" si="315"/>
        <v>-2.2208163739069593</v>
      </c>
      <c r="EZ52" s="1">
        <f t="shared" si="315"/>
        <v>-2.2245374774151707</v>
      </c>
      <c r="FA52" s="1">
        <f t="shared" si="315"/>
        <v>-2.2282560359186756</v>
      </c>
      <c r="FB52" s="1">
        <f t="shared" si="315"/>
        <v>-2.2319720252358715</v>
      </c>
      <c r="FC52" s="1">
        <f t="shared" si="315"/>
        <v>-2.2356854217824131</v>
      </c>
      <c r="FD52" s="1">
        <f t="shared" si="315"/>
        <v>-2.2393962025586456</v>
      </c>
      <c r="FE52" s="1">
        <f t="shared" si="315"/>
        <v>-2.2431043451373149</v>
      </c>
      <c r="FF52" s="1">
        <f t="shared" si="315"/>
        <v>-2.2468098276515653</v>
      </c>
      <c r="FG52" s="1">
        <f t="shared" si="315"/>
        <v>-2.2505126287832091</v>
      </c>
      <c r="FH52" s="1">
        <f t="shared" si="315"/>
        <v>-2.2542127277512618</v>
      </c>
      <c r="FI52" s="1">
        <f t="shared" si="315"/>
        <v>-2.257910104300739</v>
      </c>
      <c r="FJ52" s="1">
        <f t="shared" si="315"/>
        <v>-2.2616047386917066</v>
      </c>
      <c r="FK52" s="1">
        <f t="shared" si="315"/>
        <v>-2.2652966116885755</v>
      </c>
      <c r="FL52" s="1">
        <f t="shared" si="315"/>
        <v>-2.2689857045496402</v>
      </c>
      <c r="FM52" s="1">
        <f t="shared" si="315"/>
        <v>-2.27267199901685</v>
      </c>
      <c r="FN52" s="1">
        <f t="shared" si="315"/>
        <v>-2.2763554773058083</v>
      </c>
      <c r="FO52" s="1">
        <f t="shared" si="315"/>
        <v>-2.2800361220959968</v>
      </c>
      <c r="FP52" s="1">
        <f t="shared" si="315"/>
        <v>-2.2837139165212177</v>
      </c>
      <c r="FQ52" s="1">
        <f t="shared" si="315"/>
        <v>-2.2873888441602452</v>
      </c>
      <c r="FR52" s="1">
        <f t="shared" si="315"/>
        <v>-2.2910608890276829</v>
      </c>
      <c r="FS52" s="1">
        <f t="shared" si="315"/>
        <v>-2.29473003556503</v>
      </c>
      <c r="FT52" s="1">
        <f t="shared" si="315"/>
        <v>-2.2983962686319339</v>
      </c>
      <c r="FU52" s="1">
        <f t="shared" si="315"/>
        <v>-2.3020595734976439</v>
      </c>
      <c r="FV52" s="1">
        <f t="shared" si="315"/>
        <v>-2.3057199358326463</v>
      </c>
      <c r="FW52" s="1">
        <f t="shared" si="315"/>
        <v>-2.3093773417004835</v>
      </c>
      <c r="FX52" s="1">
        <f t="shared" si="315"/>
        <v>-2.3130317775497526</v>
      </c>
      <c r="FY52" s="1">
        <f t="shared" si="315"/>
        <v>-2.3166832302062765</v>
      </c>
      <c r="FZ52" s="1">
        <f t="shared" si="315"/>
        <v>-2.3203316868654444</v>
      </c>
      <c r="GA52" s="1">
        <f t="shared" si="315"/>
        <v>-2.3239771350847183</v>
      </c>
      <c r="GB52" s="1">
        <f t="shared" si="315"/>
        <v>-2.3276195627763014</v>
      </c>
      <c r="GC52" s="1">
        <f t="shared" si="315"/>
        <v>-2.3312589581999639</v>
      </c>
      <c r="GD52" s="1">
        <f t="shared" si="315"/>
        <v>-2.3348953099560208</v>
      </c>
      <c r="GE52" s="1">
        <f t="shared" si="315"/>
        <v>-2.3385286069784645</v>
      </c>
      <c r="GF52" s="1">
        <f t="shared" si="315"/>
        <v>-2.3421588385282375</v>
      </c>
      <c r="GG52" s="1">
        <f t="shared" si="315"/>
        <v>-2.3457859941866559</v>
      </c>
      <c r="GH52" s="1">
        <f t="shared" si="315"/>
        <v>-2.3494100638489637</v>
      </c>
      <c r="GI52" s="1">
        <f t="shared" si="315"/>
        <v>-2.3530310377180332</v>
      </c>
      <c r="GJ52" s="1">
        <f t="shared" si="315"/>
        <v>-2.3566489062981901</v>
      </c>
      <c r="GK52" s="1">
        <f t="shared" si="315"/>
        <v>-2.3602636603891756</v>
      </c>
      <c r="GL52" s="1">
        <f t="shared" si="315"/>
        <v>-2.3638752910802299</v>
      </c>
      <c r="GM52" s="1">
        <f t="shared" si="315"/>
        <v>-2.3674837897443033</v>
      </c>
      <c r="GN52" s="1">
        <f t="shared" si="315"/>
        <v>-2.371089148032389</v>
      </c>
      <c r="GO52" s="1">
        <f t="shared" si="315"/>
        <v>-2.3746913578679698</v>
      </c>
      <c r="GP52" s="1">
        <f t="shared" si="315"/>
        <v>-2.3782904114415873</v>
      </c>
      <c r="GQ52" s="1">
        <f t="shared" si="315"/>
        <v>-2.3818863012055158</v>
      </c>
      <c r="GR52" s="1">
        <f t="shared" si="315"/>
        <v>-2.3854790198685563</v>
      </c>
      <c r="GS52" s="1">
        <f t="shared" si="315"/>
        <v>-2.3890685603909301</v>
      </c>
      <c r="GT52" s="1">
        <f t="shared" si="315"/>
        <v>-2.3926549159792811</v>
      </c>
      <c r="GU52" s="1">
        <f t="shared" si="315"/>
        <v>-2.3962380800817815</v>
      </c>
      <c r="GV52" s="1">
        <f t="shared" si="315"/>
        <v>-2.399818046383337</v>
      </c>
      <c r="GW52" s="1">
        <f t="shared" si="315"/>
        <v>-2.4033948088008925</v>
      </c>
      <c r="GX52" s="1">
        <f t="shared" ref="GX52:JI52" si="316">IF(OR($G22="",$H22=""),"",IF($D$2="","",IF($D$2="normal",0,-LN(GX$35))-LN($H22)-(((IF($D$2="normal",GX$35,GX$34)-$G22)^2)/(2*($H22^2)))))</f>
        <v>-2.4069683614788309</v>
      </c>
      <c r="GY52" s="1">
        <f t="shared" si="316"/>
        <v>-2.4105386987844675</v>
      </c>
      <c r="GZ52" s="1">
        <f t="shared" si="316"/>
        <v>-2.4141058153036354</v>
      </c>
      <c r="HA52" s="1">
        <f t="shared" si="316"/>
        <v>-2.4176697058363641</v>
      </c>
      <c r="HB52" s="1">
        <f t="shared" si="316"/>
        <v>-2.4212303653926401</v>
      </c>
      <c r="HC52" s="1">
        <f t="shared" si="316"/>
        <v>-2.4247877891882572</v>
      </c>
      <c r="HD52" s="1">
        <f t="shared" si="316"/>
        <v>-2.4283419726407507</v>
      </c>
      <c r="HE52" s="1">
        <f t="shared" si="316"/>
        <v>-2.4318929113654115</v>
      </c>
      <c r="HF52" s="1">
        <f t="shared" si="316"/>
        <v>-2.4354406011713832</v>
      </c>
      <c r="HG52" s="1">
        <f t="shared" si="316"/>
        <v>-2.4389850380578353</v>
      </c>
      <c r="HH52" s="1">
        <f t="shared" si="316"/>
        <v>-2.4425262182102121</v>
      </c>
      <c r="HI52" s="1">
        <f t="shared" si="316"/>
        <v>-2.4460641379965615</v>
      </c>
      <c r="HJ52" s="1">
        <f t="shared" si="316"/>
        <v>-2.4495987939639332</v>
      </c>
      <c r="HK52" s="1">
        <f t="shared" si="316"/>
        <v>-2.4531301828348471</v>
      </c>
      <c r="HL52" s="1">
        <f t="shared" si="316"/>
        <v>-2.4566583015038375</v>
      </c>
      <c r="HM52" s="1">
        <f t="shared" si="316"/>
        <v>-2.4601831470340616</v>
      </c>
      <c r="HN52" s="1">
        <f t="shared" si="316"/>
        <v>-2.4637047166539756</v>
      </c>
      <c r="HO52" s="1">
        <f t="shared" si="316"/>
        <v>-2.4672230077540784</v>
      </c>
      <c r="HP52" s="1">
        <f t="shared" si="316"/>
        <v>-2.4707380178837175</v>
      </c>
      <c r="HQ52" s="1">
        <f t="shared" si="316"/>
        <v>-2.4742497447479597</v>
      </c>
      <c r="HR52" s="1">
        <f t="shared" si="316"/>
        <v>-2.4777581862045213</v>
      </c>
      <c r="HS52" s="1">
        <f t="shared" si="316"/>
        <v>-2.4812633402607607</v>
      </c>
      <c r="HT52" s="1">
        <f t="shared" si="316"/>
        <v>-2.4847652050707278</v>
      </c>
      <c r="HU52" s="1">
        <f t="shared" si="316"/>
        <v>-2.4882637789322732</v>
      </c>
      <c r="HV52" s="1">
        <f t="shared" si="316"/>
        <v>-2.4917590602842128</v>
      </c>
      <c r="HW52" s="1">
        <f t="shared" si="316"/>
        <v>-2.4952510477035448</v>
      </c>
      <c r="HX52" s="1">
        <f t="shared" si="316"/>
        <v>-2.4987397399027285</v>
      </c>
      <c r="HY52" s="1">
        <f t="shared" si="316"/>
        <v>-2.5022251357270058</v>
      </c>
      <c r="HZ52" s="1">
        <f t="shared" si="316"/>
        <v>-2.5057072341517848</v>
      </c>
      <c r="IA52" s="1">
        <f t="shared" si="316"/>
        <v>-2.5091860342800643</v>
      </c>
      <c r="IB52" s="1">
        <f t="shared" si="316"/>
        <v>-2.5126615353399178</v>
      </c>
      <c r="IC52" s="1">
        <f t="shared" si="316"/>
        <v>-2.5161337366820158</v>
      </c>
      <c r="ID52" s="1">
        <f t="shared" si="316"/>
        <v>-2.5196026377772056</v>
      </c>
      <c r="IE52" s="1">
        <f t="shared" si="316"/>
        <v>-2.5230682382141292</v>
      </c>
      <c r="IF52" s="1">
        <f t="shared" si="316"/>
        <v>-2.5265305376968943</v>
      </c>
      <c r="IG52" s="1">
        <f t="shared" si="316"/>
        <v>-2.5299895360427822</v>
      </c>
      <c r="IH52" s="1">
        <f t="shared" si="316"/>
        <v>-2.5334452331800077</v>
      </c>
      <c r="II52" s="1">
        <f t="shared" si="316"/>
        <v>-2.536897629145515</v>
      </c>
      <c r="IJ52" s="1">
        <f t="shared" si="316"/>
        <v>-2.5403467240828186</v>
      </c>
      <c r="IK52" s="1">
        <f t="shared" si="316"/>
        <v>-2.5437925182398868</v>
      </c>
      <c r="IL52" s="1">
        <f t="shared" si="316"/>
        <v>-2.5472350119670608</v>
      </c>
      <c r="IM52" s="1">
        <f t="shared" si="316"/>
        <v>-2.5506742057150178</v>
      </c>
      <c r="IN52" s="1">
        <f t="shared" si="316"/>
        <v>-2.5541101000327706</v>
      </c>
      <c r="IO52" s="1">
        <f t="shared" si="316"/>
        <v>-2.5575426955657057</v>
      </c>
      <c r="IP52" s="1">
        <f t="shared" si="316"/>
        <v>-2.5609719930536565</v>
      </c>
      <c r="IQ52" s="1">
        <f t="shared" si="316"/>
        <v>-2.564397993329016</v>
      </c>
      <c r="IR52" s="1">
        <f t="shared" si="316"/>
        <v>-2.5678206973148834</v>
      </c>
      <c r="IS52" s="1">
        <f t="shared" si="316"/>
        <v>-2.5712401060232448</v>
      </c>
      <c r="IT52" s="1">
        <f t="shared" si="316"/>
        <v>-2.5746562205531891</v>
      </c>
      <c r="IU52" s="1">
        <f t="shared" si="316"/>
        <v>-2.5780690420891568</v>
      </c>
      <c r="IV52" s="1">
        <f t="shared" si="316"/>
        <v>-2.581478571899221</v>
      </c>
      <c r="IW52" s="1">
        <f t="shared" si="316"/>
        <v>-2.5848848113334055</v>
      </c>
      <c r="IX52" s="1">
        <f t="shared" si="316"/>
        <v>-2.5882877618220244</v>
      </c>
      <c r="IY52" s="1">
        <f t="shared" si="316"/>
        <v>-2.5916874248740611</v>
      </c>
      <c r="IZ52" s="1">
        <f t="shared" si="316"/>
        <v>-2.5950838020755764</v>
      </c>
      <c r="JA52" s="1">
        <f t="shared" si="316"/>
        <v>-2.5984768950881407</v>
      </c>
      <c r="JB52" s="1">
        <f t="shared" si="316"/>
        <v>-2.6018667056473039</v>
      </c>
      <c r="JC52" s="1">
        <f t="shared" si="316"/>
        <v>-2.6052532355610838</v>
      </c>
      <c r="JD52" s="1">
        <f t="shared" si="316"/>
        <v>-2.608636486708491</v>
      </c>
      <c r="JE52" s="1">
        <f t="shared" si="316"/>
        <v>-2.6120164610380781</v>
      </c>
      <c r="JF52" s="1">
        <f t="shared" si="316"/>
        <v>-2.6153931605665113</v>
      </c>
      <c r="JG52" s="1">
        <f t="shared" si="316"/>
        <v>-2.6187665873771775</v>
      </c>
      <c r="JH52" s="1">
        <f t="shared" si="316"/>
        <v>-2.6221367436188086</v>
      </c>
      <c r="JI52" s="1">
        <f t="shared" si="316"/>
        <v>-2.625503631504134</v>
      </c>
      <c r="JJ52" s="1">
        <f t="shared" ref="JJ52:LU52" si="317">IF(OR($G22="",$H22=""),"",IF($D$2="","",IF($D$2="normal",0,-LN(JJ$35))-LN($H22)-(((IF($D$2="normal",JJ$35,JJ$34)-$G22)^2)/(2*($H22^2)))))</f>
        <v>-2.6288672533085609</v>
      </c>
      <c r="JK52" s="1">
        <f t="shared" si="317"/>
        <v>-2.6322276113688745</v>
      </c>
      <c r="JL52" s="1">
        <f t="shared" si="317"/>
        <v>-2.6355847080819634</v>
      </c>
      <c r="JM52" s="1">
        <f t="shared" si="317"/>
        <v>-2.6389385459035686</v>
      </c>
      <c r="JN52" s="1">
        <f t="shared" si="317"/>
        <v>-2.6422891273470568</v>
      </c>
      <c r="JO52" s="1">
        <f t="shared" si="317"/>
        <v>-2.6456364549822151</v>
      </c>
      <c r="JP52" s="1">
        <f t="shared" si="317"/>
        <v>-2.6489805314340638</v>
      </c>
      <c r="JQ52" s="1">
        <f t="shared" si="317"/>
        <v>-2.6523213593816979</v>
      </c>
      <c r="JR52" s="1">
        <f t="shared" si="317"/>
        <v>-2.6556589415571454</v>
      </c>
      <c r="JS52" s="1">
        <f t="shared" si="317"/>
        <v>-2.6589932807442471</v>
      </c>
      <c r="JT52" s="1">
        <f t="shared" si="317"/>
        <v>-2.6623243797775547</v>
      </c>
      <c r="JU52" s="1">
        <f t="shared" si="317"/>
        <v>-2.6656522415412547</v>
      </c>
      <c r="JV52" s="1">
        <f t="shared" si="317"/>
        <v>-2.6689768689681062</v>
      </c>
      <c r="JW52" s="1">
        <f t="shared" si="317"/>
        <v>-2.6722982650383988</v>
      </c>
      <c r="JX52" s="1">
        <f t="shared" si="317"/>
        <v>-2.6756164327789334</v>
      </c>
      <c r="JY52" s="1">
        <f t="shared" si="317"/>
        <v>-2.6789313752620147</v>
      </c>
      <c r="JZ52" s="1">
        <f t="shared" si="317"/>
        <v>-2.6822430956044694</v>
      </c>
      <c r="KA52" s="1">
        <f t="shared" si="317"/>
        <v>-2.6855515969666768</v>
      </c>
      <c r="KB52" s="1">
        <f t="shared" si="317"/>
        <v>-2.6888568825516166</v>
      </c>
      <c r="KC52" s="1">
        <f t="shared" si="317"/>
        <v>-2.6921589556039396</v>
      </c>
      <c r="KD52" s="1">
        <f t="shared" si="317"/>
        <v>-2.6954578194090493</v>
      </c>
      <c r="KE52" s="1">
        <f t="shared" si="317"/>
        <v>-2.6987534772921999</v>
      </c>
      <c r="KF52" s="1">
        <f t="shared" si="317"/>
        <v>-2.7020459326176178</v>
      </c>
      <c r="KG52" s="1">
        <f t="shared" si="317"/>
        <v>-2.7053351887876276</v>
      </c>
      <c r="KH52" s="1">
        <f t="shared" si="317"/>
        <v>-2.7086212492418058</v>
      </c>
      <c r="KI52" s="1">
        <f t="shared" si="317"/>
        <v>-2.7119041174561378</v>
      </c>
      <c r="KJ52" s="1">
        <f t="shared" si="317"/>
        <v>-2.7151837969422017</v>
      </c>
      <c r="KK52" s="1">
        <f t="shared" si="317"/>
        <v>-2.7184602912463576</v>
      </c>
      <c r="KL52" s="1">
        <f t="shared" si="317"/>
        <v>-2.7217336039489552</v>
      </c>
      <c r="KM52" s="1">
        <f t="shared" si="317"/>
        <v>-2.7250037386635535</v>
      </c>
      <c r="KN52" s="1">
        <f t="shared" si="317"/>
        <v>-2.7282706990361625</v>
      </c>
      <c r="KO52" s="1">
        <f t="shared" si="317"/>
        <v>-2.7315344887444835</v>
      </c>
      <c r="KP52" s="1">
        <f t="shared" si="317"/>
        <v>-2.7347951114971774</v>
      </c>
      <c r="KQ52" s="1">
        <f t="shared" si="317"/>
        <v>-2.7380525710331378</v>
      </c>
      <c r="KR52" s="1">
        <f t="shared" si="317"/>
        <v>-2.7413068711207793</v>
      </c>
      <c r="KS52" s="1">
        <f t="shared" si="317"/>
        <v>-2.7445580155573412</v>
      </c>
      <c r="KT52" s="1">
        <f t="shared" si="317"/>
        <v>-2.7478060081681965</v>
      </c>
      <c r="KU52" s="1">
        <f t="shared" si="317"/>
        <v>-2.751050852806181</v>
      </c>
      <c r="KV52" s="1">
        <f t="shared" si="317"/>
        <v>-2.7542925533509295</v>
      </c>
      <c r="KW52" s="1">
        <f t="shared" si="317"/>
        <v>-2.7575311137082266</v>
      </c>
      <c r="KX52" s="1">
        <f t="shared" si="317"/>
        <v>-2.7607665378093653</v>
      </c>
      <c r="KY52" s="1">
        <f t="shared" si="317"/>
        <v>-2.7639988296105242</v>
      </c>
      <c r="KZ52" s="1">
        <f t="shared" si="317"/>
        <v>-2.7672279930921433</v>
      </c>
      <c r="LA52" s="1">
        <f t="shared" si="317"/>
        <v>-2.7704540322583262</v>
      </c>
      <c r="LB52" s="1">
        <f t="shared" si="317"/>
        <v>-2.77367695113624</v>
      </c>
      <c r="LC52" s="1">
        <f t="shared" si="317"/>
        <v>-2.7768967537755347</v>
      </c>
      <c r="LD52" s="1">
        <f t="shared" si="317"/>
        <v>-2.7801134442477662</v>
      </c>
      <c r="LE52" s="1">
        <f t="shared" si="317"/>
        <v>-2.7833270266458339</v>
      </c>
      <c r="LF52" s="1">
        <f t="shared" si="317"/>
        <v>-2.7865375050834276</v>
      </c>
      <c r="LG52" s="1">
        <f t="shared" si="317"/>
        <v>-2.7897448836944818</v>
      </c>
      <c r="LH52" s="1">
        <f t="shared" si="317"/>
        <v>-2.7929491666326447</v>
      </c>
      <c r="LI52" s="1">
        <f t="shared" si="317"/>
        <v>-2.7961503580707476</v>
      </c>
      <c r="LJ52" s="1">
        <f t="shared" si="317"/>
        <v>-2.7993484622002951</v>
      </c>
      <c r="LK52" s="1">
        <f t="shared" si="317"/>
        <v>-2.8025434832309553</v>
      </c>
      <c r="LL52" s="1">
        <f t="shared" si="317"/>
        <v>-2.8057354253900622</v>
      </c>
      <c r="LM52" s="1">
        <f t="shared" si="317"/>
        <v>-2.8089242929221299</v>
      </c>
      <c r="LN52" s="1">
        <f t="shared" si="317"/>
        <v>-2.8121100900883693</v>
      </c>
      <c r="LO52" s="1">
        <f t="shared" si="317"/>
        <v>-2.8152928211662172</v>
      </c>
      <c r="LP52" s="1">
        <f t="shared" si="317"/>
        <v>-2.8184724904488743</v>
      </c>
      <c r="LQ52" s="1">
        <f t="shared" si="317"/>
        <v>-2.821649102244848</v>
      </c>
      <c r="LR52" s="1">
        <f t="shared" si="317"/>
        <v>-2.8248226608775084</v>
      </c>
      <c r="LS52" s="1">
        <f t="shared" si="317"/>
        <v>-2.8279931706846453</v>
      </c>
      <c r="LT52" s="1">
        <f t="shared" si="317"/>
        <v>-2.8311606360180397</v>
      </c>
      <c r="LU52" s="1">
        <f t="shared" si="317"/>
        <v>-2.8343250612430393</v>
      </c>
      <c r="LV52" s="1">
        <f t="shared" ref="LV52:OG52" si="318">IF(OR($G22="",$H22=""),"",IF($D$2="","",IF($D$2="normal",0,-LN(LV$35))-LN($H22)-(((IF($D$2="normal",LV$35,LV$34)-$G22)^2)/(2*($H22^2)))))</f>
        <v>-2.8374864507381417</v>
      </c>
      <c r="LW52" s="1">
        <f t="shared" si="318"/>
        <v>-2.8406448088945853</v>
      </c>
      <c r="LX52" s="1">
        <f t="shared" si="318"/>
        <v>-2.8438001401159481</v>
      </c>
      <c r="LY52" s="1">
        <f t="shared" si="318"/>
        <v>-2.8469524488177531</v>
      </c>
      <c r="LZ52" s="1">
        <f t="shared" si="318"/>
        <v>-2.8501017394270818</v>
      </c>
      <c r="MA52" s="1">
        <f t="shared" si="318"/>
        <v>-2.8532480163821892</v>
      </c>
      <c r="MB52" s="1">
        <f t="shared" si="318"/>
        <v>-2.8563912841321346</v>
      </c>
      <c r="MC52" s="1">
        <f t="shared" si="318"/>
        <v>-2.8595315471364127</v>
      </c>
      <c r="MD52" s="1">
        <f t="shared" si="318"/>
        <v>-2.8626688098645907</v>
      </c>
      <c r="ME52" s="1">
        <f t="shared" si="318"/>
        <v>-2.8658030767959555</v>
      </c>
      <c r="MF52" s="1">
        <f t="shared" si="318"/>
        <v>-2.8689343524191644</v>
      </c>
      <c r="MG52" s="1">
        <f t="shared" si="318"/>
        <v>-2.8720626412319068</v>
      </c>
      <c r="MH52" s="1">
        <f t="shared" si="318"/>
        <v>-2.8751879477405597</v>
      </c>
      <c r="MI52" s="1">
        <f t="shared" si="318"/>
        <v>-2.8783102764598674</v>
      </c>
      <c r="MJ52" s="1">
        <f t="shared" si="318"/>
        <v>-2.8814296319126105</v>
      </c>
      <c r="MK52" s="1">
        <f t="shared" si="318"/>
        <v>-2.8845460186292895</v>
      </c>
      <c r="ML52" s="1">
        <f t="shared" si="318"/>
        <v>-2.8876594411478127</v>
      </c>
      <c r="MM52" s="1">
        <f t="shared" si="318"/>
        <v>-2.8907699040131876</v>
      </c>
      <c r="MN52" s="1">
        <f t="shared" si="318"/>
        <v>-2.8938774117772188</v>
      </c>
      <c r="MO52" s="1">
        <f t="shared" si="318"/>
        <v>-2.8969819689982148</v>
      </c>
      <c r="MP52" s="1">
        <f t="shared" si="318"/>
        <v>-2.9000835802406915</v>
      </c>
      <c r="MQ52" s="1">
        <f t="shared" si="318"/>
        <v>-2.9031822500750892</v>
      </c>
      <c r="MR52" s="1">
        <f t="shared" si="318"/>
        <v>-2.9062779830774934</v>
      </c>
      <c r="MS52" s="1">
        <f t="shared" si="318"/>
        <v>-2.9093707838293548</v>
      </c>
      <c r="MT52" s="1">
        <f t="shared" si="318"/>
        <v>-2.9124606569172196</v>
      </c>
      <c r="MU52" s="1">
        <f t="shared" si="318"/>
        <v>-2.9155476069324653</v>
      </c>
      <c r="MV52" s="1">
        <f t="shared" si="318"/>
        <v>-2.9186316384710387</v>
      </c>
      <c r="MW52" s="1">
        <f t="shared" si="318"/>
        <v>-2.921712756133195</v>
      </c>
      <c r="MX52" s="1">
        <f t="shared" si="318"/>
        <v>-2.9247909645232513</v>
      </c>
      <c r="MY52" s="1">
        <f t="shared" si="318"/>
        <v>-2.9278662682493355</v>
      </c>
      <c r="MZ52" s="1">
        <f t="shared" si="318"/>
        <v>-2.9309386719231449</v>
      </c>
      <c r="NA52" s="1">
        <f t="shared" si="318"/>
        <v>-2.9340081801597049</v>
      </c>
      <c r="NB52" s="1">
        <f t="shared" si="318"/>
        <v>-2.9370747975771367</v>
      </c>
      <c r="NC52" s="1">
        <f t="shared" si="318"/>
        <v>-2.940138528796425</v>
      </c>
      <c r="ND52" s="1">
        <f t="shared" si="318"/>
        <v>-2.9431993784411947</v>
      </c>
      <c r="NE52" s="1">
        <f t="shared" si="318"/>
        <v>-2.9462573511374841</v>
      </c>
      <c r="NF52" s="1">
        <f t="shared" si="318"/>
        <v>-2.9493124515135318</v>
      </c>
      <c r="NG52" s="1">
        <f t="shared" si="318"/>
        <v>-2.9523646841995594</v>
      </c>
      <c r="NH52" s="1">
        <f t="shared" si="318"/>
        <v>-2.95541405382756</v>
      </c>
      <c r="NI52" s="1">
        <f t="shared" si="318"/>
        <v>-2.9584605650310953</v>
      </c>
      <c r="NJ52" s="1">
        <f t="shared" si="318"/>
        <v>-2.9615042224450892</v>
      </c>
      <c r="NK52" s="1">
        <f t="shared" si="318"/>
        <v>-2.964545030705632</v>
      </c>
      <c r="NL52" s="1">
        <f t="shared" si="318"/>
        <v>-2.9675829944497814</v>
      </c>
      <c r="NM52" s="1">
        <f t="shared" si="318"/>
        <v>-2.9706181183153735</v>
      </c>
      <c r="NN52" s="1">
        <f t="shared" si="318"/>
        <v>-2.9736504069408305</v>
      </c>
      <c r="NO52" s="1">
        <f t="shared" si="318"/>
        <v>-2.9766798649649813</v>
      </c>
      <c r="NP52" s="1">
        <f t="shared" si="318"/>
        <v>-2.9797064970268736</v>
      </c>
      <c r="NQ52" s="1">
        <f t="shared" si="318"/>
        <v>-2.9827303077656002</v>
      </c>
      <c r="NR52" s="1">
        <f t="shared" si="318"/>
        <v>-2.9857513018201214</v>
      </c>
      <c r="NS52" s="1">
        <f t="shared" si="318"/>
        <v>-2.9887694838290941</v>
      </c>
      <c r="NT52" s="1">
        <f t="shared" si="318"/>
        <v>-2.9917848584307016</v>
      </c>
      <c r="NU52" s="1">
        <f t="shared" si="318"/>
        <v>-2.9947974302624907</v>
      </c>
      <c r="NV52" s="1">
        <f t="shared" si="318"/>
        <v>-2.9978072039612065</v>
      </c>
      <c r="NW52" s="1">
        <f t="shared" si="318"/>
        <v>-3.0008141841626341</v>
      </c>
      <c r="NX52" s="1">
        <f t="shared" si="318"/>
        <v>-3.0038183755014409</v>
      </c>
      <c r="NY52" s="1">
        <f t="shared" si="318"/>
        <v>-3.0068197826110241</v>
      </c>
      <c r="NZ52" s="1">
        <f t="shared" si="318"/>
        <v>-3.0098184101233598</v>
      </c>
      <c r="OA52" s="1">
        <f t="shared" si="318"/>
        <v>-3.0128142626688534</v>
      </c>
      <c r="OB52" s="1">
        <f t="shared" si="318"/>
        <v>-3.0158073448761957</v>
      </c>
      <c r="OC52" s="1">
        <f t="shared" si="318"/>
        <v>-3.0187976613722198</v>
      </c>
      <c r="OD52" s="1">
        <f t="shared" si="318"/>
        <v>-3.0217852167817609</v>
      </c>
      <c r="OE52" s="1">
        <f t="shared" si="318"/>
        <v>-3.0247700157275195</v>
      </c>
      <c r="OF52" s="1">
        <f t="shared" si="318"/>
        <v>-3.0277520628299261</v>
      </c>
      <c r="OG52" s="1">
        <f t="shared" si="318"/>
        <v>-3.0307313627070105</v>
      </c>
      <c r="OH52" s="1">
        <f t="shared" ref="OH52:QS52" si="319">IF(OR($G22="",$H22=""),"",IF($D$2="","",IF($D$2="normal",0,-LN(OH$35))-LN($H22)-(((IF($D$2="normal",OH$35,OH$34)-$G22)^2)/(2*($H22^2)))))</f>
        <v>-3.0337079199742676</v>
      </c>
      <c r="OI52" s="1">
        <f t="shared" si="319"/>
        <v>-3.0366817392445382</v>
      </c>
      <c r="OJ52" s="1">
        <f t="shared" si="319"/>
        <v>-3.0396528251278747</v>
      </c>
      <c r="OK52" s="1">
        <f t="shared" si="319"/>
        <v>-3.0426211822314273</v>
      </c>
      <c r="OL52" s="1">
        <f t="shared" si="319"/>
        <v>-3.0455868151593157</v>
      </c>
      <c r="OM52" s="1">
        <f t="shared" si="319"/>
        <v>-3.0485497285125196</v>
      </c>
      <c r="ON52" s="1">
        <f t="shared" si="319"/>
        <v>-3.0515099268887549</v>
      </c>
      <c r="OO52" s="1">
        <f t="shared" si="319"/>
        <v>-3.0544674148823687</v>
      </c>
      <c r="OP52" s="1">
        <f t="shared" si="319"/>
        <v>-3.0574221970842199</v>
      </c>
      <c r="OQ52" s="1">
        <f t="shared" si="319"/>
        <v>-3.0603742780815768</v>
      </c>
      <c r="OR52" s="1">
        <f t="shared" si="319"/>
        <v>-3.0633236624580045</v>
      </c>
      <c r="OS52" s="1">
        <f t="shared" si="319"/>
        <v>-3.0662703547932666</v>
      </c>
      <c r="OT52" s="1">
        <f t="shared" si="319"/>
        <v>-3.0692143596632167</v>
      </c>
      <c r="OU52" s="1">
        <f t="shared" si="319"/>
        <v>-3.0721556816396989</v>
      </c>
      <c r="OV52" s="1">
        <f t="shared" si="319"/>
        <v>-3.0750943252904515</v>
      </c>
      <c r="OW52" s="1">
        <f t="shared" si="319"/>
        <v>-3.0780302951790088</v>
      </c>
      <c r="OX52" s="1">
        <f t="shared" si="319"/>
        <v>-3.0809635958646036</v>
      </c>
      <c r="OY52" s="1">
        <f t="shared" si="319"/>
        <v>-3.0838942319020792</v>
      </c>
      <c r="OZ52" s="1">
        <f t="shared" si="319"/>
        <v>-3.086822207841792</v>
      </c>
      <c r="PA52" s="1">
        <f t="shared" si="319"/>
        <v>-3.089747528229529</v>
      </c>
      <c r="PB52" s="1">
        <f t="shared" si="319"/>
        <v>-3.0926701976064144</v>
      </c>
      <c r="PC52" s="1">
        <f t="shared" si="319"/>
        <v>-3.0955902205088264</v>
      </c>
      <c r="PD52" s="1">
        <f t="shared" si="319"/>
        <v>-3.0985076014683131</v>
      </c>
      <c r="PE52" s="1">
        <f t="shared" si="319"/>
        <v>-3.101422345011509</v>
      </c>
      <c r="PF52" s="1">
        <f t="shared" si="319"/>
        <v>-3.1043344556600552</v>
      </c>
      <c r="PG52" s="1">
        <f t="shared" si="319"/>
        <v>-3.1072439379305221</v>
      </c>
      <c r="PH52" s="1">
        <f t="shared" si="319"/>
        <v>-3.1101507963343265</v>
      </c>
      <c r="PI52" s="1">
        <f t="shared" si="319"/>
        <v>-3.1130550353776614</v>
      </c>
      <c r="PJ52" s="1">
        <f t="shared" si="319"/>
        <v>-3.1159566595614185</v>
      </c>
      <c r="PK52" s="1">
        <f t="shared" si="319"/>
        <v>-3.1188556733811179</v>
      </c>
      <c r="PL52" s="1">
        <f t="shared" si="319"/>
        <v>-3.1217520813268331</v>
      </c>
      <c r="PM52" s="1">
        <f t="shared" si="319"/>
        <v>-3.1246458878831262</v>
      </c>
      <c r="PN52" s="1">
        <f t="shared" si="319"/>
        <v>-3.1275370975289745</v>
      </c>
      <c r="PO52" s="1">
        <f t="shared" si="319"/>
        <v>-3.1304257147377088</v>
      </c>
      <c r="PP52" s="1">
        <f t="shared" si="319"/>
        <v>-3.1333117439769427</v>
      </c>
      <c r="PQ52" s="1">
        <f t="shared" si="319"/>
        <v>-3.1361951897085132</v>
      </c>
      <c r="PR52" s="1">
        <f t="shared" si="319"/>
        <v>-3.139076056388415</v>
      </c>
      <c r="PS52" s="1">
        <f t="shared" si="319"/>
        <v>-3.1419543484667409</v>
      </c>
      <c r="PT52" s="1">
        <f t="shared" si="319"/>
        <v>-3.1448300703876226</v>
      </c>
      <c r="PU52" s="1">
        <f t="shared" si="319"/>
        <v>-3.1477032265891682</v>
      </c>
      <c r="PV52" s="1">
        <f t="shared" si="319"/>
        <v>-3.1505738215034098</v>
      </c>
      <c r="PW52" s="1">
        <f t="shared" si="319"/>
        <v>-3.1534418595562435</v>
      </c>
      <c r="PX52" s="1">
        <f t="shared" si="319"/>
        <v>-3.1563073451673778</v>
      </c>
      <c r="PY52" s="1">
        <f t="shared" si="319"/>
        <v>-3.1591702827502761</v>
      </c>
      <c r="PZ52" s="1">
        <f t="shared" si="319"/>
        <v>-3.16203067671211</v>
      </c>
      <c r="QA52" s="1">
        <f t="shared" si="319"/>
        <v>-3.1648885314537005</v>
      </c>
      <c r="QB52" s="1">
        <f t="shared" si="319"/>
        <v>-3.1677438513694747</v>
      </c>
      <c r="QC52" s="1">
        <f t="shared" si="319"/>
        <v>-3.1705966408474149</v>
      </c>
      <c r="QD52" s="1">
        <f t="shared" si="319"/>
        <v>-3.1734469042690079</v>
      </c>
      <c r="QE52" s="1">
        <f t="shared" si="319"/>
        <v>-3.176294646009203</v>
      </c>
      <c r="QF52" s="1">
        <f t="shared" si="319"/>
        <v>-3.1791398704363631</v>
      </c>
      <c r="QG52" s="1">
        <f t="shared" si="319"/>
        <v>-3.1819825819122216</v>
      </c>
      <c r="QH52" s="1">
        <f t="shared" si="319"/>
        <v>-3.1848227847918373</v>
      </c>
      <c r="QI52" s="1">
        <f t="shared" si="319"/>
        <v>-3.1876604834235551</v>
      </c>
      <c r="QJ52" s="1">
        <f t="shared" si="319"/>
        <v>-3.1904956821489621</v>
      </c>
      <c r="QK52" s="1">
        <f t="shared" si="319"/>
        <v>-3.1933283853028489</v>
      </c>
      <c r="QL52" s="1">
        <f t="shared" si="319"/>
        <v>-3.1961585972131683</v>
      </c>
      <c r="QM52" s="1">
        <f t="shared" si="319"/>
        <v>-3.1989863222009975</v>
      </c>
      <c r="QN52" s="1">
        <f t="shared" si="319"/>
        <v>-3.2018115645805021</v>
      </c>
      <c r="QO52" s="1">
        <f t="shared" si="319"/>
        <v>-3.2046343286588987</v>
      </c>
      <c r="QP52" s="1">
        <f t="shared" si="319"/>
        <v>-3.2074546187364192</v>
      </c>
      <c r="QQ52" s="1">
        <f t="shared" si="319"/>
        <v>-3.2102724391062756</v>
      </c>
      <c r="QR52" s="1">
        <f t="shared" si="319"/>
        <v>-3.2130877940546272</v>
      </c>
      <c r="QS52" s="1">
        <f t="shared" si="319"/>
        <v>-3.2159006878605472</v>
      </c>
      <c r="QT52" s="1">
        <f t="shared" ref="QT52:ST52" si="320">IF(OR($G22="",$H22=""),"",IF($D$2="","",IF($D$2="normal",0,-LN(QT$35))-LN($H22)-(((IF($D$2="normal",QT$35,QT$34)-$G22)^2)/(2*($H22^2)))))</f>
        <v>-3.2187111247959916</v>
      </c>
      <c r="QU52" s="1">
        <f t="shared" si="320"/>
        <v>-3.2215191091257669</v>
      </c>
      <c r="QV52" s="1">
        <f t="shared" si="320"/>
        <v>-3.2243246451074992</v>
      </c>
      <c r="QW52" s="1">
        <f t="shared" si="320"/>
        <v>-3.2271277369916063</v>
      </c>
      <c r="QX52" s="1">
        <f t="shared" si="320"/>
        <v>-3.2299283890212704</v>
      </c>
      <c r="QY52" s="1">
        <f t="shared" si="320"/>
        <v>-3.2327266054324046</v>
      </c>
      <c r="QZ52" s="1">
        <f t="shared" si="320"/>
        <v>-3.2355223904536321</v>
      </c>
      <c r="RA52" s="1">
        <f t="shared" si="320"/>
        <v>-3.238315748306257</v>
      </c>
      <c r="RB52" s="1">
        <f t="shared" si="320"/>
        <v>-3.241106683204237</v>
      </c>
      <c r="RC52" s="1">
        <f t="shared" si="320"/>
        <v>-3.2438951993541636</v>
      </c>
      <c r="RD52" s="1">
        <f t="shared" si="320"/>
        <v>-3.2466813009552333</v>
      </c>
      <c r="RE52" s="1">
        <f t="shared" si="320"/>
        <v>-3.2494649921992247</v>
      </c>
      <c r="RF52" s="1">
        <f t="shared" si="320"/>
        <v>-3.252246277270479</v>
      </c>
      <c r="RG52" s="1">
        <f t="shared" si="320"/>
        <v>-3.2550251603458769</v>
      </c>
      <c r="RH52" s="1">
        <f t="shared" si="320"/>
        <v>-3.2578016455948133</v>
      </c>
      <c r="RI52" s="1">
        <f t="shared" si="320"/>
        <v>-3.2605757371791833</v>
      </c>
      <c r="RJ52" s="1">
        <f t="shared" si="320"/>
        <v>-3.2633474392533572</v>
      </c>
      <c r="RK52" s="1">
        <f t="shared" si="320"/>
        <v>-3.266116755964164</v>
      </c>
      <c r="RL52" s="1">
        <f t="shared" si="320"/>
        <v>-3.2688836914508714</v>
      </c>
      <c r="RM52" s="1">
        <f t="shared" si="320"/>
        <v>-3.2716482498451676</v>
      </c>
      <c r="RN52" s="1">
        <f t="shared" si="320"/>
        <v>-3.2744104352711472</v>
      </c>
      <c r="RO52" s="1">
        <f t="shared" si="320"/>
        <v>-3.2771702518452877</v>
      </c>
      <c r="RP52" s="1">
        <f t="shared" si="320"/>
        <v>-3.2799277036764423</v>
      </c>
      <c r="RQ52" s="1">
        <f t="shared" si="320"/>
        <v>-3.2826827948658153</v>
      </c>
      <c r="RR52" s="1">
        <f t="shared" si="320"/>
        <v>-3.2854355295069544</v>
      </c>
      <c r="RS52" s="1">
        <f t="shared" si="320"/>
        <v>-3.2881859116857317</v>
      </c>
      <c r="RT52" s="1">
        <f t="shared" si="320"/>
        <v>-3.290933945480333</v>
      </c>
      <c r="RU52" s="1">
        <f t="shared" si="320"/>
        <v>-3.2936796349612418</v>
      </c>
      <c r="RV52" s="1">
        <f t="shared" si="320"/>
        <v>-3.2964229841912274</v>
      </c>
      <c r="RW52" s="1">
        <f t="shared" si="320"/>
        <v>-3.2991639972253353</v>
      </c>
      <c r="RX52" s="1">
        <f t="shared" si="320"/>
        <v>-3.3019026781108707</v>
      </c>
      <c r="RY52" s="1">
        <f t="shared" si="320"/>
        <v>-3.3046390308873921</v>
      </c>
      <c r="RZ52" s="1">
        <f t="shared" si="320"/>
        <v>-3.3073730595866975</v>
      </c>
      <c r="SA52" s="1">
        <f t="shared" si="320"/>
        <v>-3.310104768232816</v>
      </c>
      <c r="SB52" s="1">
        <f t="shared" si="320"/>
        <v>-3.3128341608419971</v>
      </c>
      <c r="SC52" s="1">
        <f t="shared" si="320"/>
        <v>-3.3155612414227011</v>
      </c>
      <c r="SD52" s="1">
        <f t="shared" si="320"/>
        <v>-3.3182860139755932</v>
      </c>
      <c r="SE52" s="1">
        <f t="shared" si="320"/>
        <v>-3.3210084824935318</v>
      </c>
      <c r="SF52" s="1">
        <f t="shared" si="320"/>
        <v>-3.3237286509615633</v>
      </c>
      <c r="SG52" s="1">
        <f t="shared" si="320"/>
        <v>-3.3264465233569118</v>
      </c>
      <c r="SH52" s="1">
        <f t="shared" si="320"/>
        <v>-3.3291621036489771</v>
      </c>
      <c r="SI52" s="1">
        <f t="shared" si="320"/>
        <v>-3.3318753957993232</v>
      </c>
      <c r="SJ52" s="1">
        <f t="shared" si="320"/>
        <v>-3.3345864037616755</v>
      </c>
      <c r="SK52" s="1">
        <f t="shared" si="320"/>
        <v>-3.3372951314819135</v>
      </c>
      <c r="SL52" s="1">
        <f t="shared" si="320"/>
        <v>-3.3400015828980671</v>
      </c>
      <c r="SM52" s="1">
        <f t="shared" si="320"/>
        <v>-3.3427057619403118</v>
      </c>
      <c r="SN52" s="1">
        <f t="shared" si="320"/>
        <v>-3.3454076725309609</v>
      </c>
      <c r="SO52" s="1">
        <f t="shared" si="320"/>
        <v>-3.3481073185844679</v>
      </c>
      <c r="SP52" s="1">
        <f t="shared" si="320"/>
        <v>-3.3508047040074165</v>
      </c>
      <c r="SQ52" s="1">
        <f t="shared" si="320"/>
        <v>-3.3534998326985219</v>
      </c>
      <c r="SR52" s="1">
        <f t="shared" si="320"/>
        <v>-3.3561927085486261</v>
      </c>
      <c r="SS52" s="1">
        <f t="shared" si="320"/>
        <v>-3.3588833354406953</v>
      </c>
      <c r="ST52" s="1">
        <f t="shared" si="320"/>
        <v>-3.3615717172498112</v>
      </c>
    </row>
    <row r="53" spans="13:514" x14ac:dyDescent="0.45">
      <c r="N53" s="65">
        <f t="shared" ref="N53:BY53" si="321">IF(OR($G23="",$H23=""),"",IF($D$2="","",IF($D$2="normal",0,-LN(N$35))-LN($H23)-(((IF($D$2="normal",N$35,N$34)-$G23)^2)/(2*($H23^2)))))</f>
        <v>-2.0694150291778923</v>
      </c>
      <c r="O53" s="1">
        <f t="shared" si="321"/>
        <v>-2.0425309591187184</v>
      </c>
      <c r="P53" s="1">
        <f t="shared" si="321"/>
        <v>-2.0162471156997137</v>
      </c>
      <c r="Q53" s="1">
        <f t="shared" si="321"/>
        <v>-1.9905507866552843</v>
      </c>
      <c r="R53" s="1">
        <f t="shared" si="321"/>
        <v>-1.9654296125069601</v>
      </c>
      <c r="S53" s="1">
        <f t="shared" si="321"/>
        <v>-1.9408715742482121</v>
      </c>
      <c r="T53" s="1">
        <f t="shared" si="321"/>
        <v>-1.9168649815486205</v>
      </c>
      <c r="U53" s="1">
        <f t="shared" si="321"/>
        <v>-1.8933984614517145</v>
      </c>
      <c r="V53" s="1">
        <f t="shared" si="321"/>
        <v>-1.8704609475422842</v>
      </c>
      <c r="W53" s="1">
        <f t="shared" si="321"/>
        <v>-1.848041669560299</v>
      </c>
      <c r="X53" s="1">
        <f t="shared" si="321"/>
        <v>-1.8261301434398578</v>
      </c>
      <c r="Y53" s="1">
        <f t="shared" si="321"/>
        <v>-1.8047161617527947</v>
      </c>
      <c r="Z53" s="1">
        <f t="shared" si="321"/>
        <v>-1.7837897845376629</v>
      </c>
      <c r="AA53" s="1">
        <f t="shared" si="321"/>
        <v>-1.7633413304958969</v>
      </c>
      <c r="AB53" s="1">
        <f t="shared" si="321"/>
        <v>-1.7433613685379146</v>
      </c>
      <c r="AC53" s="1">
        <f t="shared" si="321"/>
        <v>-1.723840709662865</v>
      </c>
      <c r="AD53" s="1">
        <f t="shared" si="321"/>
        <v>-1.7047703991565863</v>
      </c>
      <c r="AE53" s="1">
        <f t="shared" si="321"/>
        <v>-1.686141709093167</v>
      </c>
      <c r="AF53" s="1">
        <f t="shared" si="321"/>
        <v>-1.667946131126254</v>
      </c>
      <c r="AG53" s="1">
        <f t="shared" si="321"/>
        <v>-1.6501753695570041</v>
      </c>
      <c r="AH53" s="1">
        <f t="shared" si="321"/>
        <v>-1.6328213346662159</v>
      </c>
      <c r="AI53" s="1">
        <f t="shared" si="321"/>
        <v>-1.6158761362988683</v>
      </c>
      <c r="AJ53" s="1">
        <f t="shared" si="321"/>
        <v>-1.5993320776898439</v>
      </c>
      <c r="AK53" s="1">
        <f t="shared" si="321"/>
        <v>-1.583181649520236</v>
      </c>
      <c r="AL53" s="1">
        <f t="shared" si="321"/>
        <v>-1.5674175241941264</v>
      </c>
      <c r="AM53" s="1">
        <f t="shared" si="321"/>
        <v>-1.55203255032627</v>
      </c>
      <c r="AN53" s="1">
        <f t="shared" si="321"/>
        <v>-1.5370197474315637</v>
      </c>
      <c r="AO53" s="1">
        <f t="shared" si="321"/>
        <v>-1.5223723008076513</v>
      </c>
      <c r="AP53" s="1">
        <f t="shared" si="321"/>
        <v>-1.5080835566024349</v>
      </c>
      <c r="AQ53" s="1">
        <f t="shared" si="321"/>
        <v>-1.4941470170586602</v>
      </c>
      <c r="AR53" s="1">
        <f t="shared" si="321"/>
        <v>-1.4805563359281282</v>
      </c>
      <c r="AS53" s="1">
        <f t="shared" si="321"/>
        <v>-1.4673053140484433</v>
      </c>
      <c r="AT53" s="1">
        <f t="shared" si="321"/>
        <v>-1.454387895075552</v>
      </c>
      <c r="AU53" s="1">
        <f t="shared" si="321"/>
        <v>-1.4417981613656328</v>
      </c>
      <c r="AV53" s="1">
        <f t="shared" si="321"/>
        <v>-1.4295303300002264</v>
      </c>
      <c r="AW53" s="1">
        <f t="shared" si="321"/>
        <v>-1.417578748948757</v>
      </c>
      <c r="AX53" s="1">
        <f t="shared" si="321"/>
        <v>-1.405937893362885</v>
      </c>
      <c r="AY53" s="1">
        <f t="shared" si="321"/>
        <v>-1.3946023619973902</v>
      </c>
      <c r="AZ53" s="1">
        <f t="shared" si="321"/>
        <v>-1.3835668737525113</v>
      </c>
      <c r="BA53" s="1">
        <f t="shared" si="321"/>
        <v>-1.3728262643329274</v>
      </c>
      <c r="BB53" s="1">
        <f t="shared" si="321"/>
        <v>-1.3623754830187573</v>
      </c>
      <c r="BC53" s="1">
        <f t="shared" si="321"/>
        <v>-1.3522095895441915</v>
      </c>
      <c r="BD53" s="1">
        <f t="shared" si="321"/>
        <v>-1.3423237510795367</v>
      </c>
      <c r="BE53" s="1">
        <f t="shared" si="321"/>
        <v>-1.3327132393126777</v>
      </c>
      <c r="BF53" s="1">
        <f t="shared" si="321"/>
        <v>-1.323373427626104</v>
      </c>
      <c r="BG53" s="1">
        <f t="shared" si="321"/>
        <v>-1.3142997883658438</v>
      </c>
      <c r="BH53" s="1">
        <f t="shared" si="321"/>
        <v>-1.3054878901988012</v>
      </c>
      <c r="BI53" s="1">
        <f t="shared" si="321"/>
        <v>-1.2969333955551383</v>
      </c>
      <c r="BJ53" s="1">
        <f t="shared" si="321"/>
        <v>-1.288632058152501</v>
      </c>
      <c r="BK53" s="1">
        <f t="shared" si="321"/>
        <v>-1.2805797205990213</v>
      </c>
      <c r="BL53" s="1">
        <f t="shared" si="321"/>
        <v>-1.2727723120721564</v>
      </c>
      <c r="BM53" s="1">
        <f t="shared" si="321"/>
        <v>-1.2652058460705555</v>
      </c>
      <c r="BN53" s="1">
        <f t="shared" si="321"/>
        <v>-1.2578764182362676</v>
      </c>
      <c r="BO53" s="1">
        <f t="shared" si="321"/>
        <v>-1.2507802042447036</v>
      </c>
      <c r="BP53" s="1">
        <f t="shared" si="321"/>
        <v>-1.2439134577598936</v>
      </c>
      <c r="BQ53" s="1">
        <f t="shared" si="321"/>
        <v>-1.2372725084526661</v>
      </c>
      <c r="BR53" s="1">
        <f t="shared" si="321"/>
        <v>-1.2308537600794835</v>
      </c>
      <c r="BS53" s="1">
        <f t="shared" si="321"/>
        <v>-1.2246536886197612</v>
      </c>
      <c r="BT53" s="1">
        <f t="shared" si="321"/>
        <v>-1.2186688404695829</v>
      </c>
      <c r="BU53" s="1">
        <f t="shared" si="321"/>
        <v>-1.2128958306898145</v>
      </c>
      <c r="BV53" s="1">
        <f t="shared" si="321"/>
        <v>-1.2073313413066966</v>
      </c>
      <c r="BW53" s="1">
        <f t="shared" si="321"/>
        <v>-1.201972119663075</v>
      </c>
      <c r="BX53" s="1">
        <f t="shared" si="321"/>
        <v>-1.1968149768185035</v>
      </c>
      <c r="BY53" s="1">
        <f t="shared" si="321"/>
        <v>-1.1918567859965226</v>
      </c>
      <c r="BZ53" s="1">
        <f t="shared" ref="BZ53:EK53" si="322">IF(OR($G23="",$H23=""),"",IF($D$2="","",IF($D$2="normal",0,-LN(BZ$35))-LN($H23)-(((IF($D$2="normal",BZ$35,BZ$34)-$G23)^2)/(2*($H23^2)))))</f>
        <v>-1.1870944810774811</v>
      </c>
      <c r="CA53" s="1">
        <f t="shared" si="322"/>
        <v>-1.1825250551353454</v>
      </c>
      <c r="CB53" s="1">
        <f t="shared" si="322"/>
        <v>-1.1781455590169814</v>
      </c>
      <c r="CC53" s="1">
        <f t="shared" si="322"/>
        <v>-1.1739530999624779</v>
      </c>
      <c r="CD53" s="1">
        <f t="shared" si="322"/>
        <v>-1.1699448402651134</v>
      </c>
      <c r="CE53" s="1">
        <f t="shared" si="322"/>
        <v>-1.1661179959696397</v>
      </c>
      <c r="CF53" s="1">
        <f t="shared" si="322"/>
        <v>-1.162469835607594</v>
      </c>
      <c r="CG53" s="1">
        <f t="shared" si="322"/>
        <v>-1.1589976789684111</v>
      </c>
      <c r="CH53" s="1">
        <f t="shared" si="322"/>
        <v>-1.1556988959051469</v>
      </c>
      <c r="CI53" s="1">
        <f t="shared" si="322"/>
        <v>-1.1525709051736719</v>
      </c>
      <c r="CJ53" s="1">
        <f t="shared" si="322"/>
        <v>-1.1496111733042378</v>
      </c>
      <c r="CK53" s="1">
        <f t="shared" si="322"/>
        <v>-1.1468172135043604</v>
      </c>
      <c r="CL53" s="1">
        <f t="shared" si="322"/>
        <v>-1.1441865845919994</v>
      </c>
      <c r="CM53" s="1">
        <f t="shared" si="322"/>
        <v>-1.1417168899580585</v>
      </c>
      <c r="CN53" s="1">
        <f t="shared" si="322"/>
        <v>-1.1394057765572627</v>
      </c>
      <c r="CO53" s="1">
        <f t="shared" si="322"/>
        <v>-1.1372509339265005</v>
      </c>
      <c r="CP53" s="1">
        <f t="shared" si="322"/>
        <v>-1.1352500932297607</v>
      </c>
      <c r="CQ53" s="1">
        <f t="shared" si="322"/>
        <v>-1.1334010263288188</v>
      </c>
      <c r="CR53" s="1">
        <f t="shared" si="322"/>
        <v>-1.1317015448788599</v>
      </c>
      <c r="CS53" s="1">
        <f t="shared" si="322"/>
        <v>-1.1301494994482548</v>
      </c>
      <c r="CT53" s="1">
        <f t="shared" si="322"/>
        <v>-1.1287427786617381</v>
      </c>
      <c r="CU53" s="1">
        <f t="shared" si="322"/>
        <v>-1.1274793083662538</v>
      </c>
      <c r="CV53" s="1">
        <f t="shared" si="322"/>
        <v>-1.1263570508187726</v>
      </c>
      <c r="CW53" s="1">
        <f t="shared" si="322"/>
        <v>-1.1253740038954019</v>
      </c>
      <c r="CX53" s="1">
        <f t="shared" si="322"/>
        <v>-1.1245282003211321</v>
      </c>
      <c r="CY53" s="1">
        <f t="shared" si="322"/>
        <v>-1.123817706919596</v>
      </c>
      <c r="CZ53" s="1">
        <f t="shared" si="322"/>
        <v>-1.1232406238822246</v>
      </c>
      <c r="DA53" s="1">
        <f t="shared" si="322"/>
        <v>-1.1227950840562193</v>
      </c>
      <c r="DB53" s="1">
        <f t="shared" si="322"/>
        <v>-1.1224792522507729</v>
      </c>
      <c r="DC53" s="1">
        <f t="shared" si="322"/>
        <v>-1.1222913245609867</v>
      </c>
      <c r="DD53" s="1">
        <f t="shared" si="322"/>
        <v>-1.1222295277089629</v>
      </c>
      <c r="DE53" s="1">
        <f t="shared" si="322"/>
        <v>-1.1222921184015571</v>
      </c>
      <c r="DF53" s="1">
        <f t="shared" si="322"/>
        <v>-1.1224773827043004</v>
      </c>
      <c r="DG53" s="1">
        <f t="shared" si="322"/>
        <v>-1.122783635431015</v>
      </c>
      <c r="DH53" s="1">
        <f t="shared" si="322"/>
        <v>-1.1232092195486598</v>
      </c>
      <c r="DI53" s="1">
        <f t="shared" si="322"/>
        <v>-1.1237525055969673</v>
      </c>
      <c r="DJ53" s="1">
        <f t="shared" si="322"/>
        <v>-1.1244118911224374</v>
      </c>
      <c r="DK53" s="1">
        <f t="shared" si="322"/>
        <v>-1.1251858001262731</v>
      </c>
      <c r="DL53" s="1">
        <f t="shared" si="322"/>
        <v>-1.1260726825258587</v>
      </c>
      <c r="DM53" s="1">
        <f t="shared" si="322"/>
        <v>-1.1270710136293909</v>
      </c>
      <c r="DN53" s="1">
        <f t="shared" si="322"/>
        <v>-1.1281792936232871</v>
      </c>
      <c r="DO53" s="1">
        <f t="shared" si="322"/>
        <v>-1.1293960470720048</v>
      </c>
      <c r="DP53" s="1">
        <f t="shared" si="322"/>
        <v>-1.1307198224299275</v>
      </c>
      <c r="DQ53" s="1">
        <f t="shared" si="322"/>
        <v>-1.1321491915649693</v>
      </c>
      <c r="DR53" s="1">
        <f t="shared" si="322"/>
        <v>-1.1336827492935744</v>
      </c>
      <c r="DS53" s="1">
        <f t="shared" si="322"/>
        <v>-1.1353191129267894</v>
      </c>
      <c r="DT53" s="1">
        <f t="shared" si="322"/>
        <v>-1.1370569218271027</v>
      </c>
      <c r="DU53" s="1">
        <f t="shared" si="322"/>
        <v>-1.1388948369757528</v>
      </c>
      <c r="DV53" s="1">
        <f t="shared" si="322"/>
        <v>-1.1408315405502112</v>
      </c>
      <c r="DW53" s="1">
        <f t="shared" si="322"/>
        <v>-1.1428657355115661</v>
      </c>
      <c r="DX53" s="1">
        <f t="shared" si="322"/>
        <v>-1.1449961452015371</v>
      </c>
      <c r="DY53" s="1">
        <f t="shared" si="322"/>
        <v>-1.1472215129488474</v>
      </c>
      <c r="DZ53" s="1">
        <f t="shared" si="322"/>
        <v>-1.1495406016847123</v>
      </c>
      <c r="EA53" s="1">
        <f t="shared" si="322"/>
        <v>-1.1519521935671906</v>
      </c>
      <c r="EB53" s="1">
        <f t="shared" si="322"/>
        <v>-1.1544550896141592</v>
      </c>
      <c r="EC53" s="1">
        <f t="shared" si="322"/>
        <v>-1.1570481093446841</v>
      </c>
      <c r="ED53" s="1">
        <f t="shared" si="322"/>
        <v>-1.1597300904285599</v>
      </c>
      <c r="EE53" s="1">
        <f t="shared" si="322"/>
        <v>-1.1624998883437996</v>
      </c>
      <c r="EF53" s="1">
        <f t="shared" si="322"/>
        <v>-1.165356376041869</v>
      </c>
      <c r="EG53" s="1">
        <f t="shared" si="322"/>
        <v>-1.1682984436204549</v>
      </c>
      <c r="EH53" s="1">
        <f t="shared" si="322"/>
        <v>-1.1713249980035718</v>
      </c>
      <c r="EI53" s="1">
        <f t="shared" si="322"/>
        <v>-1.1744349626288177</v>
      </c>
      <c r="EJ53" s="1">
        <f t="shared" si="322"/>
        <v>-1.1776272771415854</v>
      </c>
      <c r="EK53" s="1">
        <f t="shared" si="322"/>
        <v>-1.1809008970960555</v>
      </c>
      <c r="EL53" s="1">
        <f t="shared" ref="EL53:GW53" si="323">IF(OR($G23="",$H23=""),"",IF($D$2="","",IF($D$2="normal",0,-LN(EL$35))-LN($H23)-(((IF($D$2="normal",EL$35,EL$34)-$G23)^2)/(2*($H23^2)))))</f>
        <v>-1.1842547936627912</v>
      </c>
      <c r="EM53" s="1">
        <f t="shared" si="323"/>
        <v>-1.187687953342766</v>
      </c>
      <c r="EN53" s="1">
        <f t="shared" si="323"/>
        <v>-1.1911993776876597</v>
      </c>
      <c r="EO53" s="1">
        <f t="shared" si="323"/>
        <v>-1.1947880830262601</v>
      </c>
      <c r="EP53" s="1">
        <f t="shared" si="323"/>
        <v>-1.1984531001968159</v>
      </c>
      <c r="EQ53" s="1">
        <f t="shared" si="323"/>
        <v>-1.2021934742851916</v>
      </c>
      <c r="ER53" s="1">
        <f t="shared" si="323"/>
        <v>-1.2060082643686731</v>
      </c>
      <c r="ES53" s="1">
        <f t="shared" si="323"/>
        <v>-1.2098965432652864</v>
      </c>
      <c r="ET53" s="1">
        <f t="shared" si="323"/>
        <v>-1.2138573972884859</v>
      </c>
      <c r="EU53" s="1">
        <f t="shared" si="323"/>
        <v>-1.2178899260070819</v>
      </c>
      <c r="EV53" s="1">
        <f t="shared" si="323"/>
        <v>-1.221993242010277</v>
      </c>
      <c r="EW53" s="1">
        <f t="shared" si="323"/>
        <v>-1.2261664706776796</v>
      </c>
      <c r="EX53" s="1">
        <f t="shared" si="323"/>
        <v>-1.2304087499541758</v>
      </c>
      <c r="EY53" s="1">
        <f t="shared" si="323"/>
        <v>-1.2347192301295402</v>
      </c>
      <c r="EZ53" s="1">
        <f t="shared" si="323"/>
        <v>-1.2390970736226639</v>
      </c>
      <c r="FA53" s="1">
        <f t="shared" si="323"/>
        <v>-1.2435414547702934</v>
      </c>
      <c r="FB53" s="1">
        <f t="shared" si="323"/>
        <v>-1.2480515596201687</v>
      </c>
      <c r="FC53" s="1">
        <f t="shared" si="323"/>
        <v>-1.2526265857284458</v>
      </c>
      <c r="FD53" s="1">
        <f t="shared" si="323"/>
        <v>-1.2572657419613134</v>
      </c>
      <c r="FE53" s="1">
        <f t="shared" si="323"/>
        <v>-1.2619682483006924</v>
      </c>
      <c r="FF53" s="1">
        <f t="shared" si="323"/>
        <v>-1.2667333356539223</v>
      </c>
      <c r="FG53" s="1">
        <f t="shared" si="323"/>
        <v>-1.2715602456673427</v>
      </c>
      <c r="FH53" s="1">
        <f t="shared" si="323"/>
        <v>-1.2764482305436702</v>
      </c>
      <c r="FI53" s="1">
        <f t="shared" si="323"/>
        <v>-1.2813965528630886</v>
      </c>
      <c r="FJ53" s="1">
        <f t="shared" si="323"/>
        <v>-1.2864044854079582</v>
      </c>
      <c r="FK53" s="1">
        <f t="shared" si="323"/>
        <v>-1.2914713109910578</v>
      </c>
      <c r="FL53" s="1">
        <f t="shared" si="323"/>
        <v>-1.2965963222872858</v>
      </c>
      <c r="FM53" s="1">
        <f t="shared" si="323"/>
        <v>-1.3017788216687247</v>
      </c>
      <c r="FN53" s="1">
        <f t="shared" si="323"/>
        <v>-1.3070181210430043</v>
      </c>
      <c r="FO53" s="1">
        <f t="shared" si="323"/>
        <v>-1.3123135416948772</v>
      </c>
      <c r="FP53" s="1">
        <f t="shared" si="323"/>
        <v>-1.3176644141309382</v>
      </c>
      <c r="FQ53" s="1">
        <f t="shared" si="323"/>
        <v>-1.3230700779274107</v>
      </c>
      <c r="FR53" s="1">
        <f t="shared" si="323"/>
        <v>-1.3285298815809274</v>
      </c>
      <c r="FS53" s="1">
        <f t="shared" si="323"/>
        <v>-1.3340431823622501</v>
      </c>
      <c r="FT53" s="1">
        <f t="shared" si="323"/>
        <v>-1.3396093461728369</v>
      </c>
      <c r="FU53" s="1">
        <f t="shared" si="323"/>
        <v>-1.3452277474042211</v>
      </c>
      <c r="FV53" s="1">
        <f t="shared" si="323"/>
        <v>-1.3508977688001103</v>
      </c>
      <c r="FW53" s="1">
        <f t="shared" si="323"/>
        <v>-1.3566188013211644</v>
      </c>
      <c r="FX53" s="1">
        <f t="shared" si="323"/>
        <v>-1.3623902440123814</v>
      </c>
      <c r="FY53" s="1">
        <f t="shared" si="323"/>
        <v>-1.3682115038730358</v>
      </c>
      <c r="FZ53" s="1">
        <f t="shared" si="323"/>
        <v>-1.3740819957291104</v>
      </c>
      <c r="GA53" s="1">
        <f t="shared" si="323"/>
        <v>-1.3800011421081666</v>
      </c>
      <c r="GB53" s="1">
        <f t="shared" si="323"/>
        <v>-1.3859683731166035</v>
      </c>
      <c r="GC53" s="1">
        <f t="shared" si="323"/>
        <v>-1.3919831263192426</v>
      </c>
      <c r="GD53" s="1">
        <f t="shared" si="323"/>
        <v>-1.3980448466211954</v>
      </c>
      <c r="GE53" s="1">
        <f t="shared" si="323"/>
        <v>-1.4041529861519619</v>
      </c>
      <c r="GF53" s="1">
        <f t="shared" si="323"/>
        <v>-1.4103070041517023</v>
      </c>
      <c r="GG53" s="1">
        <f t="shared" si="323"/>
        <v>-1.4165063668596556</v>
      </c>
      <c r="GH53" s="1">
        <f t="shared" si="323"/>
        <v>-1.4227505474046254</v>
      </c>
      <c r="GI53" s="1">
        <f t="shared" si="323"/>
        <v>-1.4290390256975247</v>
      </c>
      <c r="GJ53" s="1">
        <f t="shared" si="323"/>
        <v>-1.4353712883259013</v>
      </c>
      <c r="GK53" s="1">
        <f t="shared" si="323"/>
        <v>-1.441746828450428</v>
      </c>
      <c r="GL53" s="1">
        <f t="shared" si="323"/>
        <v>-1.4481651457032971</v>
      </c>
      <c r="GM53" s="1">
        <f t="shared" si="323"/>
        <v>-1.4546257460884875</v>
      </c>
      <c r="GN53" s="1">
        <f t="shared" si="323"/>
        <v>-1.4611281418838578</v>
      </c>
      <c r="GO53" s="1">
        <f t="shared" si="323"/>
        <v>-1.4676718515450351</v>
      </c>
      <c r="GP53" s="1">
        <f t="shared" si="323"/>
        <v>-1.4742563996110531</v>
      </c>
      <c r="GQ53" s="1">
        <f t="shared" si="323"/>
        <v>-1.480881316611703</v>
      </c>
      <c r="GR53" s="1">
        <f t="shared" si="323"/>
        <v>-1.4875461389765714</v>
      </c>
      <c r="GS53" s="1">
        <f t="shared" si="323"/>
        <v>-1.4942504089457116</v>
      </c>
      <c r="GT53" s="1">
        <f t="shared" si="323"/>
        <v>-1.5009936744819292</v>
      </c>
      <c r="GU53" s="1">
        <f t="shared" si="323"/>
        <v>-1.5077754891846435</v>
      </c>
      <c r="GV53" s="1">
        <f t="shared" si="323"/>
        <v>-1.5145954122052858</v>
      </c>
      <c r="GW53" s="1">
        <f t="shared" si="323"/>
        <v>-1.5214530081642161</v>
      </c>
      <c r="GX53" s="1">
        <f t="shared" ref="GX53:JI53" si="324">IF(OR($G23="",$H23=""),"",IF($D$2="","",IF($D$2="normal",0,-LN(GX$35))-LN($H23)-(((IF($D$2="normal",GX$35,GX$34)-$G23)^2)/(2*($H23^2)))))</f>
        <v>-1.5283478470691085</v>
      </c>
      <c r="GY53" s="1">
        <f t="shared" si="324"/>
        <v>-1.5352795042347924</v>
      </c>
      <c r="GZ53" s="1">
        <f t="shared" si="324"/>
        <v>-1.5422475602045049</v>
      </c>
      <c r="HA53" s="1">
        <f t="shared" si="324"/>
        <v>-1.5492516006725423</v>
      </c>
      <c r="HB53" s="1">
        <f t="shared" si="324"/>
        <v>-1.5562912164082578</v>
      </c>
      <c r="HC53" s="1">
        <f t="shared" si="324"/>
        <v>-1.5633660031814016</v>
      </c>
      <c r="HD53" s="1">
        <f t="shared" si="324"/>
        <v>-1.5704755616887665</v>
      </c>
      <c r="HE53" s="1">
        <f t="shared" si="324"/>
        <v>-1.5776194974821032</v>
      </c>
      <c r="HF53" s="1">
        <f t="shared" si="324"/>
        <v>-1.5847974208973001</v>
      </c>
      <c r="HG53" s="1">
        <f t="shared" si="324"/>
        <v>-1.592008946984782</v>
      </c>
      <c r="HH53" s="1">
        <f t="shared" si="324"/>
        <v>-1.5992536954411094</v>
      </c>
      <c r="HI53" s="1">
        <f t="shared" si="324"/>
        <v>-1.6065312905417701</v>
      </c>
      <c r="HJ53" s="1">
        <f t="shared" si="324"/>
        <v>-1.6138413610751072</v>
      </c>
      <c r="HK53" s="1">
        <f t="shared" si="324"/>
        <v>-1.6211835402773918</v>
      </c>
      <c r="HL53" s="1">
        <f t="shared" si="324"/>
        <v>-1.6285574657689994</v>
      </c>
      <c r="HM53" s="1">
        <f t="shared" si="324"/>
        <v>-1.6359627794916756</v>
      </c>
      <c r="HN53" s="1">
        <f t="shared" si="324"/>
        <v>-1.6433991276468647</v>
      </c>
      <c r="HO53" s="1">
        <f t="shared" si="324"/>
        <v>-1.6508661606350847</v>
      </c>
      <c r="HP53" s="1">
        <f t="shared" si="324"/>
        <v>-1.6583635329963244</v>
      </c>
      <c r="HQ53" s="1">
        <f t="shared" si="324"/>
        <v>-1.6658909033514491</v>
      </c>
      <c r="HR53" s="1">
        <f t="shared" si="324"/>
        <v>-1.6734479343445823</v>
      </c>
      <c r="HS53" s="1">
        <f t="shared" si="324"/>
        <v>-1.6810342925864588</v>
      </c>
      <c r="HT53" s="1">
        <f t="shared" si="324"/>
        <v>-1.6886496485987204</v>
      </c>
      <c r="HU53" s="1">
        <f t="shared" si="324"/>
        <v>-1.6962936767591417</v>
      </c>
      <c r="HV53" s="1">
        <f t="shared" si="324"/>
        <v>-1.7039660552477653</v>
      </c>
      <c r="HW53" s="1">
        <f t="shared" si="324"/>
        <v>-1.711666465993924</v>
      </c>
      <c r="HX53" s="1">
        <f t="shared" si="324"/>
        <v>-1.7193945946241469</v>
      </c>
      <c r="HY53" s="1">
        <f t="shared" si="324"/>
        <v>-1.7271501304109123</v>
      </c>
      <c r="HZ53" s="1">
        <f t="shared" si="324"/>
        <v>-1.7349327662222576</v>
      </c>
      <c r="IA53" s="1">
        <f t="shared" si="324"/>
        <v>-1.7427421984721969</v>
      </c>
      <c r="IB53" s="1">
        <f t="shared" si="324"/>
        <v>-1.7505781270719651</v>
      </c>
      <c r="IC53" s="1">
        <f t="shared" si="324"/>
        <v>-1.7584402553820415</v>
      </c>
      <c r="ID53" s="1">
        <f t="shared" si="324"/>
        <v>-1.7663282901649651</v>
      </c>
      <c r="IE53" s="1">
        <f t="shared" si="324"/>
        <v>-1.7742419415389092</v>
      </c>
      <c r="IF53" s="1">
        <f t="shared" si="324"/>
        <v>-1.7821809229320043</v>
      </c>
      <c r="IG53" s="1">
        <f t="shared" si="324"/>
        <v>-1.7901449510373995</v>
      </c>
      <c r="IH53" s="1">
        <f t="shared" si="324"/>
        <v>-1.7981337457690492</v>
      </c>
      <c r="II53" s="1">
        <f t="shared" si="324"/>
        <v>-1.8061470302182059</v>
      </c>
      <c r="IJ53" s="1">
        <f t="shared" si="324"/>
        <v>-1.8141845306106021</v>
      </c>
      <c r="IK53" s="1">
        <f t="shared" si="324"/>
        <v>-1.8222459762643315</v>
      </c>
      <c r="IL53" s="1">
        <f t="shared" si="324"/>
        <v>-1.8303310995483819</v>
      </c>
      <c r="IM53" s="1">
        <f t="shared" si="324"/>
        <v>-1.8384396358418376</v>
      </c>
      <c r="IN53" s="1">
        <f t="shared" si="324"/>
        <v>-1.8465713234937238</v>
      </c>
      <c r="IO53" s="1">
        <f t="shared" si="324"/>
        <v>-1.8547259037834853</v>
      </c>
      <c r="IP53" s="1">
        <f t="shared" si="324"/>
        <v>-1.8629031208820852</v>
      </c>
      <c r="IQ53" s="1">
        <f t="shared" si="324"/>
        <v>-1.8711027218137164</v>
      </c>
      <c r="IR53" s="1">
        <f t="shared" si="324"/>
        <v>-1.8793244564181144</v>
      </c>
      <c r="IS53" s="1">
        <f t="shared" si="324"/>
        <v>-1.8875680773134542</v>
      </c>
      <c r="IT53" s="1">
        <f t="shared" si="324"/>
        <v>-1.8958333398598262</v>
      </c>
      <c r="IU53" s="1">
        <f t="shared" si="324"/>
        <v>-1.9041200021232854</v>
      </c>
      <c r="IV53" s="1">
        <f t="shared" si="324"/>
        <v>-1.9124278248404476</v>
      </c>
      <c r="IW53" s="1">
        <f t="shared" si="324"/>
        <v>-1.9207565713836465</v>
      </c>
      <c r="IX53" s="1">
        <f t="shared" si="324"/>
        <v>-1.9291060077266113</v>
      </c>
      <c r="IY53" s="1">
        <f t="shared" si="324"/>
        <v>-1.9374759024106885</v>
      </c>
      <c r="IZ53" s="1">
        <f t="shared" si="324"/>
        <v>-1.9458660265115704</v>
      </c>
      <c r="JA53" s="1">
        <f t="shared" si="324"/>
        <v>-1.9542761536065376</v>
      </c>
      <c r="JB53" s="1">
        <f t="shared" si="324"/>
        <v>-1.9627060597422055</v>
      </c>
      <c r="JC53" s="1">
        <f t="shared" si="324"/>
        <v>-1.97115552340275</v>
      </c>
      <c r="JD53" s="1">
        <f t="shared" si="324"/>
        <v>-1.9796243254786279</v>
      </c>
      <c r="JE53" s="1">
        <f t="shared" si="324"/>
        <v>-1.9881122492357686</v>
      </c>
      <c r="JF53" s="1">
        <f t="shared" si="324"/>
        <v>-1.9966190802852204</v>
      </c>
      <c r="JG53" s="1">
        <f t="shared" si="324"/>
        <v>-2.0051446065532779</v>
      </c>
      <c r="JH53" s="1">
        <f t="shared" si="324"/>
        <v>-2.0136886182520306</v>
      </c>
      <c r="JI53" s="1">
        <f t="shared" si="324"/>
        <v>-2.0222509078503741</v>
      </c>
      <c r="JJ53" s="1">
        <f t="shared" ref="JJ53:LU53" si="325">IF(OR($G23="",$H23=""),"",IF($D$2="","",IF($D$2="normal",0,-LN(JJ$35))-LN($H23)-(((IF($D$2="normal",JJ$35,JJ$34)-$G23)^2)/(2*($H23^2)))))</f>
        <v>-2.0308312700454478</v>
      </c>
      <c r="JK53" s="1">
        <f t="shared" si="325"/>
        <v>-2.0394295017344968</v>
      </c>
      <c r="JL53" s="1">
        <f t="shared" si="325"/>
        <v>-2.0480454019871583</v>
      </c>
      <c r="JM53" s="1">
        <f t="shared" si="325"/>
        <v>-2.0566787720181527</v>
      </c>
      <c r="JN53" s="1">
        <f t="shared" si="325"/>
        <v>-2.065329415160388</v>
      </c>
      <c r="JO53" s="1">
        <f t="shared" si="325"/>
        <v>-2.0739971368384587</v>
      </c>
      <c r="JP53" s="1">
        <f t="shared" si="325"/>
        <v>-2.082681744542525</v>
      </c>
      <c r="JQ53" s="1">
        <f t="shared" si="325"/>
        <v>-2.0913830478025979</v>
      </c>
      <c r="JR53" s="1">
        <f t="shared" si="325"/>
        <v>-2.1001008581631795</v>
      </c>
      <c r="JS53" s="1">
        <f t="shared" si="325"/>
        <v>-2.1088349891582938</v>
      </c>
      <c r="JT53" s="1">
        <f t="shared" si="325"/>
        <v>-2.1175852562868607</v>
      </c>
      <c r="JU53" s="1">
        <f t="shared" si="325"/>
        <v>-2.1263514769884586</v>
      </c>
      <c r="JV53" s="1">
        <f t="shared" si="325"/>
        <v>-2.1351334706194054</v>
      </c>
      <c r="JW53" s="1">
        <f t="shared" si="325"/>
        <v>-2.1439310584292155</v>
      </c>
      <c r="JX53" s="1">
        <f t="shared" si="325"/>
        <v>-2.1527440635373778</v>
      </c>
      <c r="JY53" s="1">
        <f t="shared" si="325"/>
        <v>-2.1615723109104779</v>
      </c>
      <c r="JZ53" s="1">
        <f t="shared" si="325"/>
        <v>-2.1704156273396551</v>
      </c>
      <c r="KA53" s="1">
        <f t="shared" si="325"/>
        <v>-2.179273841418369</v>
      </c>
      <c r="KB53" s="1">
        <f t="shared" si="325"/>
        <v>-2.1881467835204922</v>
      </c>
      <c r="KC53" s="1">
        <f t="shared" si="325"/>
        <v>-2.1970342857787228</v>
      </c>
      <c r="KD53" s="1">
        <f t="shared" si="325"/>
        <v>-2.2059361820632977</v>
      </c>
      <c r="KE53" s="1">
        <f t="shared" si="325"/>
        <v>-2.2148523079610016</v>
      </c>
      <c r="KF53" s="1">
        <f t="shared" si="325"/>
        <v>-2.2237825007544956</v>
      </c>
      <c r="KG53" s="1">
        <f t="shared" si="325"/>
        <v>-2.232726599401917</v>
      </c>
      <c r="KH53" s="1">
        <f t="shared" si="325"/>
        <v>-2.2416844445167809</v>
      </c>
      <c r="KI53" s="1">
        <f t="shared" si="325"/>
        <v>-2.2506558783481565</v>
      </c>
      <c r="KJ53" s="1">
        <f t="shared" si="325"/>
        <v>-2.2596407447611311</v>
      </c>
      <c r="KK53" s="1">
        <f t="shared" si="325"/>
        <v>-2.2686388892175451</v>
      </c>
      <c r="KL53" s="1">
        <f t="shared" si="325"/>
        <v>-2.2776501587569906</v>
      </c>
      <c r="KM53" s="1">
        <f t="shared" si="325"/>
        <v>-2.2866744019780829</v>
      </c>
      <c r="KN53" s="1">
        <f t="shared" si="325"/>
        <v>-2.2957114690199996</v>
      </c>
      <c r="KO53" s="1">
        <f t="shared" si="325"/>
        <v>-2.3047612115442542</v>
      </c>
      <c r="KP53" s="1">
        <f t="shared" si="325"/>
        <v>-2.3138234827167494</v>
      </c>
      <c r="KQ53" s="1">
        <f t="shared" si="325"/>
        <v>-2.3228981371900606</v>
      </c>
      <c r="KR53" s="1">
        <f t="shared" si="325"/>
        <v>-2.3319850310859711</v>
      </c>
      <c r="KS53" s="1">
        <f t="shared" si="325"/>
        <v>-2.3410840219782525</v>
      </c>
      <c r="KT53" s="1">
        <f t="shared" si="325"/>
        <v>-2.3501949688756687</v>
      </c>
      <c r="KU53" s="1">
        <f t="shared" si="325"/>
        <v>-2.3593177322052297</v>
      </c>
      <c r="KV53" s="1">
        <f t="shared" si="325"/>
        <v>-2.3684521737956596</v>
      </c>
      <c r="KW53" s="1">
        <f t="shared" si="325"/>
        <v>-2.377598156861108</v>
      </c>
      <c r="KX53" s="1">
        <f t="shared" si="325"/>
        <v>-2.386755545985062</v>
      </c>
      <c r="KY53" s="1">
        <f t="shared" si="325"/>
        <v>-2.3959242071045019</v>
      </c>
      <c r="KZ53" s="1">
        <f t="shared" si="325"/>
        <v>-2.405104007494244</v>
      </c>
      <c r="LA53" s="1">
        <f t="shared" si="325"/>
        <v>-2.414294815751524</v>
      </c>
      <c r="LB53" s="1">
        <f t="shared" si="325"/>
        <v>-2.423496501780769</v>
      </c>
      <c r="LC53" s="1">
        <f t="shared" si="325"/>
        <v>-2.4327089367785844</v>
      </c>
      <c r="LD53" s="1">
        <f t="shared" si="325"/>
        <v>-2.4419319932189372</v>
      </c>
      <c r="LE53" s="1">
        <f t="shared" si="325"/>
        <v>-2.4511655448385428</v>
      </c>
      <c r="LF53" s="1">
        <f t="shared" si="325"/>
        <v>-2.460409466622449</v>
      </c>
      <c r="LG53" s="1">
        <f t="shared" si="325"/>
        <v>-2.4696636347898044</v>
      </c>
      <c r="LH53" s="1">
        <f t="shared" si="325"/>
        <v>-2.478927926779833</v>
      </c>
      <c r="LI53" s="1">
        <f t="shared" si="325"/>
        <v>-2.4882022212379709</v>
      </c>
      <c r="LJ53" s="1">
        <f t="shared" si="325"/>
        <v>-2.4974863980022137</v>
      </c>
      <c r="LK53" s="1">
        <f t="shared" si="325"/>
        <v>-2.5067803380896279</v>
      </c>
      <c r="LL53" s="1">
        <f t="shared" si="325"/>
        <v>-2.5160839236830461</v>
      </c>
      <c r="LM53" s="1">
        <f t="shared" si="325"/>
        <v>-2.5253970381179434</v>
      </c>
      <c r="LN53" s="1">
        <f t="shared" si="325"/>
        <v>-2.5347195658694721</v>
      </c>
      <c r="LO53" s="1">
        <f t="shared" si="325"/>
        <v>-2.5440513925396813</v>
      </c>
      <c r="LP53" s="1">
        <f t="shared" si="325"/>
        <v>-2.5533924048449022</v>
      </c>
      <c r="LQ53" s="1">
        <f t="shared" si="325"/>
        <v>-2.562742490603287</v>
      </c>
      <c r="LR53" s="1">
        <f t="shared" si="325"/>
        <v>-2.5721015387225314</v>
      </c>
      <c r="LS53" s="1">
        <f t="shared" si="325"/>
        <v>-2.5814694391877322</v>
      </c>
      <c r="LT53" s="1">
        <f t="shared" si="325"/>
        <v>-2.590846083049426</v>
      </c>
      <c r="LU53" s="1">
        <f t="shared" si="325"/>
        <v>-2.6002313624117694</v>
      </c>
      <c r="LV53" s="1">
        <f t="shared" ref="LV53:OG53" si="326">IF(OR($G23="",$H23=""),"",IF($D$2="","",IF($D$2="normal",0,-LN(LV$35))-LN($H23)-(((IF($D$2="normal",LV$35,LV$34)-$G23)^2)/(2*($H23^2)))))</f>
        <v>-2.6096251704208768</v>
      </c>
      <c r="LW53" s="1">
        <f t="shared" si="326"/>
        <v>-2.6190274012533075</v>
      </c>
      <c r="LX53" s="1">
        <f t="shared" si="326"/>
        <v>-2.6284379501047042</v>
      </c>
      <c r="LY53" s="1">
        <f t="shared" si="326"/>
        <v>-2.6378567131785768</v>
      </c>
      <c r="LZ53" s="1">
        <f t="shared" si="326"/>
        <v>-2.6472835876752314</v>
      </c>
      <c r="MA53" s="1">
        <f t="shared" si="326"/>
        <v>-2.6567184717808328</v>
      </c>
      <c r="MB53" s="1">
        <f t="shared" si="326"/>
        <v>-2.6661612646566235</v>
      </c>
      <c r="MC53" s="1">
        <f t="shared" si="326"/>
        <v>-2.6756118664282673</v>
      </c>
      <c r="MD53" s="1">
        <f t="shared" si="326"/>
        <v>-2.685070178175331</v>
      </c>
      <c r="ME53" s="1">
        <f t="shared" si="326"/>
        <v>-2.6945361019209062</v>
      </c>
      <c r="MF53" s="1">
        <f t="shared" si="326"/>
        <v>-2.7040095406213531</v>
      </c>
      <c r="MG53" s="1">
        <f t="shared" si="326"/>
        <v>-2.7134903981561891</v>
      </c>
      <c r="MH53" s="1">
        <f t="shared" si="326"/>
        <v>-2.7229785793180814</v>
      </c>
      <c r="MI53" s="1">
        <f t="shared" si="326"/>
        <v>-2.7324739898030002</v>
      </c>
      <c r="MJ53" s="1">
        <f t="shared" si="326"/>
        <v>-2.7419765362004571</v>
      </c>
      <c r="MK53" s="1">
        <f t="shared" si="326"/>
        <v>-2.7514861259838983</v>
      </c>
      <c r="ML53" s="1">
        <f t="shared" si="326"/>
        <v>-2.761002667501204</v>
      </c>
      <c r="MM53" s="1">
        <f t="shared" si="326"/>
        <v>-2.7705260699653054</v>
      </c>
      <c r="MN53" s="1">
        <f t="shared" si="326"/>
        <v>-2.7800562434449216</v>
      </c>
      <c r="MO53" s="1">
        <f t="shared" si="326"/>
        <v>-2.7895930988554225</v>
      </c>
      <c r="MP53" s="1">
        <f t="shared" si="326"/>
        <v>-2.799136547949781</v>
      </c>
      <c r="MQ53" s="1">
        <f t="shared" si="326"/>
        <v>-2.8086865033096657</v>
      </c>
      <c r="MR53" s="1">
        <f t="shared" si="326"/>
        <v>-2.8182428783366253</v>
      </c>
      <c r="MS53" s="1">
        <f t="shared" si="326"/>
        <v>-2.8278055872433869</v>
      </c>
      <c r="MT53" s="1">
        <f t="shared" si="326"/>
        <v>-2.8373745450452637</v>
      </c>
      <c r="MU53" s="1">
        <f t="shared" si="326"/>
        <v>-2.846949667551673</v>
      </c>
      <c r="MV53" s="1">
        <f t="shared" si="326"/>
        <v>-2.856530871357748</v>
      </c>
      <c r="MW53" s="1">
        <f t="shared" si="326"/>
        <v>-2.8661180738360557</v>
      </c>
      <c r="MX53" s="1">
        <f t="shared" si="326"/>
        <v>-2.8757111931284247</v>
      </c>
      <c r="MY53" s="1">
        <f t="shared" si="326"/>
        <v>-2.8853101481378691</v>
      </c>
      <c r="MZ53" s="1">
        <f t="shared" si="326"/>
        <v>-2.8949148585206022</v>
      </c>
      <c r="NA53" s="1">
        <f t="shared" si="326"/>
        <v>-2.9045252446781582</v>
      </c>
      <c r="NB53" s="1">
        <f t="shared" si="326"/>
        <v>-2.914141227749607</v>
      </c>
      <c r="NC53" s="1">
        <f t="shared" si="326"/>
        <v>-2.9237627296038591</v>
      </c>
      <c r="ND53" s="1">
        <f t="shared" si="326"/>
        <v>-2.9333896728320754</v>
      </c>
      <c r="NE53" s="1">
        <f t="shared" si="326"/>
        <v>-2.9430219807401494</v>
      </c>
      <c r="NF53" s="1">
        <f t="shared" si="326"/>
        <v>-2.9526595773413056</v>
      </c>
      <c r="NG53" s="1">
        <f t="shared" si="326"/>
        <v>-2.9623023873487613</v>
      </c>
      <c r="NH53" s="1">
        <f t="shared" si="326"/>
        <v>-2.9719503361684958</v>
      </c>
      <c r="NI53" s="1">
        <f t="shared" si="326"/>
        <v>-2.9816033498920964</v>
      </c>
      <c r="NJ53" s="1">
        <f t="shared" si="326"/>
        <v>-2.9912613552896934</v>
      </c>
      <c r="NK53" s="1">
        <f t="shared" si="326"/>
        <v>-3.0009242798029856</v>
      </c>
      <c r="NL53" s="1">
        <f t="shared" si="326"/>
        <v>-3.01059205153833</v>
      </c>
      <c r="NM53" s="1">
        <f t="shared" si="326"/>
        <v>-3.0202645992599453</v>
      </c>
      <c r="NN53" s="1">
        <f t="shared" si="326"/>
        <v>-3.0299418523831556</v>
      </c>
      <c r="NO53" s="1">
        <f t="shared" si="326"/>
        <v>-3.0396237409677616</v>
      </c>
      <c r="NP53" s="1">
        <f t="shared" si="326"/>
        <v>-3.049310195711441</v>
      </c>
      <c r="NQ53" s="1">
        <f t="shared" si="326"/>
        <v>-3.0590011479432704</v>
      </c>
      <c r="NR53" s="1">
        <f t="shared" si="326"/>
        <v>-3.0686965296172981</v>
      </c>
      <c r="NS53" s="1">
        <f t="shared" si="326"/>
        <v>-3.0783962733061987</v>
      </c>
      <c r="NT53" s="1">
        <f t="shared" si="326"/>
        <v>-3.0881003121949986</v>
      </c>
      <c r="NU53" s="1">
        <f t="shared" si="326"/>
        <v>-3.0978085800748918</v>
      </c>
      <c r="NV53" s="1">
        <f t="shared" si="326"/>
        <v>-3.1075210113371101</v>
      </c>
      <c r="NW53" s="1">
        <f t="shared" si="326"/>
        <v>-3.1172375409668671</v>
      </c>
      <c r="NX53" s="1">
        <f t="shared" si="326"/>
        <v>-3.1269581045373807</v>
      </c>
      <c r="NY53" s="1">
        <f t="shared" si="326"/>
        <v>-3.1366826382039656</v>
      </c>
      <c r="NZ53" s="1">
        <f t="shared" si="326"/>
        <v>-3.1464110786981871</v>
      </c>
      <c r="OA53" s="1">
        <f t="shared" si="326"/>
        <v>-3.1561433633220868</v>
      </c>
      <c r="OB53" s="1">
        <f t="shared" si="326"/>
        <v>-3.1658794299424713</v>
      </c>
      <c r="OC53" s="1">
        <f t="shared" si="326"/>
        <v>-3.1756192169852819</v>
      </c>
      <c r="OD53" s="1">
        <f t="shared" si="326"/>
        <v>-3.1853626634300056</v>
      </c>
      <c r="OE53" s="1">
        <f t="shared" si="326"/>
        <v>-3.1951097088041722</v>
      </c>
      <c r="OF53" s="1">
        <f t="shared" si="326"/>
        <v>-3.204860293177902</v>
      </c>
      <c r="OG53" s="1">
        <f t="shared" si="326"/>
        <v>-3.2146143571585259</v>
      </c>
      <c r="OH53" s="1">
        <f t="shared" ref="OH53:QS53" si="327">IF(OR($G23="",$H23=""),"",IF($D$2="","",IF($D$2="normal",0,-LN(OH$35))-LN($H23)-(((IF($D$2="normal",OH$35,OH$34)-$G23)^2)/(2*($H23^2)))))</f>
        <v>-3.2243718418852456</v>
      </c>
      <c r="OI53" s="1">
        <f t="shared" si="327"/>
        <v>-3.2341326890238968</v>
      </c>
      <c r="OJ53" s="1">
        <f t="shared" si="327"/>
        <v>-3.2438968407617197</v>
      </c>
      <c r="OK53" s="1">
        <f t="shared" si="327"/>
        <v>-3.2536642398022404</v>
      </c>
      <c r="OL53" s="1">
        <f t="shared" si="327"/>
        <v>-3.2634348293601616</v>
      </c>
      <c r="OM53" s="1">
        <f t="shared" si="327"/>
        <v>-3.2732085531563619</v>
      </c>
      <c r="ON53" s="1">
        <f t="shared" si="327"/>
        <v>-3.2829853554129018</v>
      </c>
      <c r="OO53" s="1">
        <f t="shared" si="327"/>
        <v>-3.2927651808481357</v>
      </c>
      <c r="OP53" s="1">
        <f t="shared" si="327"/>
        <v>-3.3025479746718274</v>
      </c>
      <c r="OQ53" s="1">
        <f t="shared" si="327"/>
        <v>-3.3123336825803742</v>
      </c>
      <c r="OR53" s="1">
        <f t="shared" si="327"/>
        <v>-3.3221222507520336</v>
      </c>
      <c r="OS53" s="1">
        <f t="shared" si="327"/>
        <v>-3.331913625842251</v>
      </c>
      <c r="OT53" s="1">
        <f t="shared" si="327"/>
        <v>-3.3417077549790033</v>
      </c>
      <c r="OU53" s="1">
        <f t="shared" si="327"/>
        <v>-3.3515045857582111</v>
      </c>
      <c r="OV53" s="1">
        <f t="shared" si="327"/>
        <v>-3.3613040662392049</v>
      </c>
      <c r="OW53" s="1">
        <f t="shared" si="327"/>
        <v>-3.3711061449402369</v>
      </c>
      <c r="OX53" s="1">
        <f t="shared" si="327"/>
        <v>-3.3809107708340349</v>
      </c>
      <c r="OY53" s="1">
        <f t="shared" si="327"/>
        <v>-3.3907178933434299</v>
      </c>
      <c r="OZ53" s="1">
        <f t="shared" si="327"/>
        <v>-3.4005274623369974</v>
      </c>
      <c r="PA53" s="1">
        <f t="shared" si="327"/>
        <v>-3.4103394281247876</v>
      </c>
      <c r="PB53" s="1">
        <f t="shared" si="327"/>
        <v>-3.4201537414540653</v>
      </c>
      <c r="PC53" s="1">
        <f t="shared" si="327"/>
        <v>-3.4299703535051189</v>
      </c>
      <c r="PD53" s="1">
        <f t="shared" si="327"/>
        <v>-3.4397892158871128</v>
      </c>
      <c r="PE53" s="1">
        <f t="shared" si="327"/>
        <v>-3.4496102806339826</v>
      </c>
      <c r="PF53" s="1">
        <f t="shared" si="327"/>
        <v>-3.4594335002003715</v>
      </c>
      <c r="PG53" s="1">
        <f t="shared" si="327"/>
        <v>-3.4692588274576286</v>
      </c>
      <c r="PH53" s="1">
        <f t="shared" si="327"/>
        <v>-3.4790862156898177</v>
      </c>
      <c r="PI53" s="1">
        <f t="shared" si="327"/>
        <v>-3.4889156185898136</v>
      </c>
      <c r="PJ53" s="1">
        <f t="shared" si="327"/>
        <v>-3.4987469902554027</v>
      </c>
      <c r="PK53" s="1">
        <f t="shared" si="327"/>
        <v>-3.508580285185448</v>
      </c>
      <c r="PL53" s="1">
        <f t="shared" si="327"/>
        <v>-3.5184154582760874</v>
      </c>
      <c r="PM53" s="1">
        <f t="shared" si="327"/>
        <v>-3.5282524648169824</v>
      </c>
      <c r="PN53" s="1">
        <f t="shared" si="327"/>
        <v>-3.5380912604875903</v>
      </c>
      <c r="PO53" s="1">
        <f t="shared" si="327"/>
        <v>-3.5479318013535002</v>
      </c>
      <c r="PP53" s="1">
        <f t="shared" si="327"/>
        <v>-3.557774043862783</v>
      </c>
      <c r="PQ53" s="1">
        <f t="shared" si="327"/>
        <v>-3.5676179448424046</v>
      </c>
      <c r="PR53" s="1">
        <f t="shared" si="327"/>
        <v>-3.5774634614946619</v>
      </c>
      <c r="PS53" s="1">
        <f t="shared" si="327"/>
        <v>-3.5873105513936649</v>
      </c>
      <c r="PT53" s="1">
        <f t="shared" si="327"/>
        <v>-3.5971591724818581</v>
      </c>
      <c r="PU53" s="1">
        <f t="shared" si="327"/>
        <v>-3.6070092830665619</v>
      </c>
      <c r="PV53" s="1">
        <f t="shared" si="327"/>
        <v>-3.6168608418165853</v>
      </c>
      <c r="PW53" s="1">
        <f t="shared" si="327"/>
        <v>-3.6267138077588386</v>
      </c>
      <c r="PX53" s="1">
        <f t="shared" si="327"/>
        <v>-3.636568140275005</v>
      </c>
      <c r="PY53" s="1">
        <f t="shared" si="327"/>
        <v>-3.6464237990982387</v>
      </c>
      <c r="PZ53" s="1">
        <f t="shared" si="327"/>
        <v>-3.6562807443099068</v>
      </c>
      <c r="QA53" s="1">
        <f t="shared" si="327"/>
        <v>-3.6661389363363472</v>
      </c>
      <c r="QB53" s="1">
        <f t="shared" si="327"/>
        <v>-3.6759983359456863</v>
      </c>
      <c r="QC53" s="1">
        <f t="shared" si="327"/>
        <v>-3.6858589042446761</v>
      </c>
      <c r="QD53" s="1">
        <f t="shared" si="327"/>
        <v>-3.6957206026755554</v>
      </c>
      <c r="QE53" s="1">
        <f t="shared" si="327"/>
        <v>-3.70558339301297</v>
      </c>
      <c r="QF53" s="1">
        <f t="shared" si="327"/>
        <v>-3.7154472373609013</v>
      </c>
      <c r="QG53" s="1">
        <f t="shared" si="327"/>
        <v>-3.7253120981496384</v>
      </c>
      <c r="QH53" s="1">
        <f t="shared" si="327"/>
        <v>-3.7351779381327814</v>
      </c>
      <c r="QI53" s="1">
        <f t="shared" si="327"/>
        <v>-3.7450447203842776</v>
      </c>
      <c r="QJ53" s="1">
        <f t="shared" si="327"/>
        <v>-3.7549124082954846</v>
      </c>
      <c r="QK53" s="1">
        <f t="shared" si="327"/>
        <v>-3.7647809655722644</v>
      </c>
      <c r="QL53" s="1">
        <f t="shared" si="327"/>
        <v>-3.7746503562321143</v>
      </c>
      <c r="QM53" s="1">
        <f t="shared" si="327"/>
        <v>-3.7845205446013122</v>
      </c>
      <c r="QN53" s="1">
        <f t="shared" si="327"/>
        <v>-3.7943914953121194</v>
      </c>
      <c r="QO53" s="1">
        <f t="shared" si="327"/>
        <v>-3.8042631732999839</v>
      </c>
      <c r="QP53" s="1">
        <f t="shared" si="327"/>
        <v>-3.8141355438007896</v>
      </c>
      <c r="QQ53" s="1">
        <f t="shared" si="327"/>
        <v>-3.8240085723481227</v>
      </c>
      <c r="QR53" s="1">
        <f t="shared" si="327"/>
        <v>-3.8338822247705835</v>
      </c>
      <c r="QS53" s="1">
        <f t="shared" si="327"/>
        <v>-3.8437564671891051</v>
      </c>
      <c r="QT53" s="1">
        <f t="shared" ref="QT53:ST53" si="328">IF(OR($G23="",$H23=""),"",IF($D$2="","",IF($D$2="normal",0,-LN(QT$35))-LN($H23)-(((IF($D$2="normal",QT$35,QT$34)-$G23)^2)/(2*($H23^2)))))</f>
        <v>-3.8536312660143208</v>
      </c>
      <c r="QU53" s="1">
        <f t="shared" si="328"/>
        <v>-3.8635065879439412</v>
      </c>
      <c r="QV53" s="1">
        <f t="shared" si="328"/>
        <v>-3.8733823999601587</v>
      </c>
      <c r="QW53" s="1">
        <f t="shared" si="328"/>
        <v>-3.8832586693271027</v>
      </c>
      <c r="QX53" s="1">
        <f t="shared" si="328"/>
        <v>-3.8931353635882937</v>
      </c>
      <c r="QY53" s="1">
        <f t="shared" si="328"/>
        <v>-3.9030124505641273</v>
      </c>
      <c r="QZ53" s="1">
        <f t="shared" si="328"/>
        <v>-3.9128898983494</v>
      </c>
      <c r="RA53" s="1">
        <f t="shared" si="328"/>
        <v>-3.9227676753108538</v>
      </c>
      <c r="RB53" s="1">
        <f t="shared" si="328"/>
        <v>-3.9326457500847241</v>
      </c>
      <c r="RC53" s="1">
        <f t="shared" si="328"/>
        <v>-3.9425240915743531</v>
      </c>
      <c r="RD53" s="1">
        <f t="shared" si="328"/>
        <v>-3.9524026689477916</v>
      </c>
      <c r="RE53" s="1">
        <f t="shared" si="328"/>
        <v>-3.9622814516354397</v>
      </c>
      <c r="RF53" s="1">
        <f t="shared" si="328"/>
        <v>-3.9721604093277194</v>
      </c>
      <c r="RG53" s="1">
        <f t="shared" si="328"/>
        <v>-3.982039511972757</v>
      </c>
      <c r="RH53" s="1">
        <f t="shared" si="328"/>
        <v>-3.9919187297740897</v>
      </c>
      <c r="RI53" s="1">
        <f t="shared" si="328"/>
        <v>-4.0017980331884084</v>
      </c>
      <c r="RJ53" s="1">
        <f t="shared" si="328"/>
        <v>-4.0116773929233105</v>
      </c>
      <c r="RK53" s="1">
        <f t="shared" si="328"/>
        <v>-4.0215567799350787</v>
      </c>
      <c r="RL53" s="1">
        <f t="shared" si="328"/>
        <v>-4.0314361654264879</v>
      </c>
      <c r="RM53" s="1">
        <f t="shared" si="328"/>
        <v>-4.041315520844619</v>
      </c>
      <c r="RN53" s="1">
        <f t="shared" si="328"/>
        <v>-4.0511948178787254</v>
      </c>
      <c r="RO53" s="1">
        <f t="shared" si="328"/>
        <v>-4.0610740284580746</v>
      </c>
      <c r="RP53" s="1">
        <f t="shared" si="328"/>
        <v>-4.0709531247498596</v>
      </c>
      <c r="RQ53" s="1">
        <f t="shared" si="328"/>
        <v>-4.080832079157096</v>
      </c>
      <c r="RR53" s="1">
        <f t="shared" si="328"/>
        <v>-4.090710864316554</v>
      </c>
      <c r="RS53" s="1">
        <f t="shared" si="328"/>
        <v>-4.1005894530967186</v>
      </c>
      <c r="RT53" s="1">
        <f t="shared" si="328"/>
        <v>-4.1104678185957555</v>
      </c>
      <c r="RU53" s="1">
        <f t="shared" si="328"/>
        <v>-4.1203459341395021</v>
      </c>
      <c r="RV53" s="1">
        <f t="shared" si="328"/>
        <v>-4.1302237732794786</v>
      </c>
      <c r="RW53" s="1">
        <f t="shared" si="328"/>
        <v>-4.1401013097909303</v>
      </c>
      <c r="RX53" s="1">
        <f t="shared" si="328"/>
        <v>-4.149978517670867</v>
      </c>
      <c r="RY53" s="1">
        <f t="shared" si="328"/>
        <v>-4.1598553711361346</v>
      </c>
      <c r="RZ53" s="1">
        <f t="shared" si="328"/>
        <v>-4.1697318446215164</v>
      </c>
      <c r="SA53" s="1">
        <f t="shared" si="328"/>
        <v>-4.1796079127778274</v>
      </c>
      <c r="SB53" s="1">
        <f t="shared" si="328"/>
        <v>-4.1894835504700509</v>
      </c>
      <c r="SC53" s="1">
        <f t="shared" si="328"/>
        <v>-4.199358732775476</v>
      </c>
      <c r="SD53" s="1">
        <f t="shared" si="328"/>
        <v>-4.2092334349818685</v>
      </c>
      <c r="SE53" s="1">
        <f t="shared" si="328"/>
        <v>-4.2191076325856542</v>
      </c>
      <c r="SF53" s="1">
        <f t="shared" si="328"/>
        <v>-4.2289813012901085</v>
      </c>
      <c r="SG53" s="1">
        <f t="shared" si="328"/>
        <v>-4.2388544170035782</v>
      </c>
      <c r="SH53" s="1">
        <f t="shared" si="328"/>
        <v>-4.2487269558377232</v>
      </c>
      <c r="SI53" s="1">
        <f t="shared" si="328"/>
        <v>-4.2585988941057549</v>
      </c>
      <c r="SJ53" s="1">
        <f t="shared" si="328"/>
        <v>-4.2684702083207178</v>
      </c>
      <c r="SK53" s="1">
        <f t="shared" si="328"/>
        <v>-4.2783408751937664</v>
      </c>
      <c r="SL53" s="1">
        <f t="shared" si="328"/>
        <v>-4.2882108716324723</v>
      </c>
      <c r="SM53" s="1">
        <f t="shared" si="328"/>
        <v>-4.2980801747391411</v>
      </c>
      <c r="SN53" s="1">
        <f t="shared" si="328"/>
        <v>-4.3079487618091399</v>
      </c>
      <c r="SO53" s="1">
        <f t="shared" si="328"/>
        <v>-4.3178166103292668</v>
      </c>
      <c r="SP53" s="1">
        <f t="shared" si="328"/>
        <v>-4.3276836979760995</v>
      </c>
      <c r="SQ53" s="1">
        <f t="shared" si="328"/>
        <v>-4.3375500026143854</v>
      </c>
      <c r="SR53" s="1">
        <f t="shared" si="328"/>
        <v>-4.3474155022954424</v>
      </c>
      <c r="SS53" s="1">
        <f t="shared" si="328"/>
        <v>-4.3572801752555668</v>
      </c>
      <c r="ST53" s="1">
        <f t="shared" si="328"/>
        <v>-4.3671439999144415</v>
      </c>
    </row>
    <row r="54" spans="13:514" x14ac:dyDescent="0.45">
      <c r="N54" s="65">
        <f t="shared" ref="N54:BY54" si="329">IF(OR($G24="",$H24=""),"",IF($D$2="","",IF($D$2="normal",0,-LN(N$35))-LN($H24)-(((IF($D$2="normal",N$35,N$34)-$G24)^2)/(2*($H24^2)))))</f>
        <v>-1.4447291722683095</v>
      </c>
      <c r="O54" s="1">
        <f t="shared" si="329"/>
        <v>-1.4371983401154127</v>
      </c>
      <c r="P54" s="1">
        <f t="shared" si="329"/>
        <v>-1.4299215884304557</v>
      </c>
      <c r="Q54" s="1">
        <f t="shared" si="329"/>
        <v>-1.4228932862201171</v>
      </c>
      <c r="R54" s="1">
        <f t="shared" si="329"/>
        <v>-1.4161079617735473</v>
      </c>
      <c r="S54" s="1">
        <f t="shared" si="329"/>
        <v>-1.4095602970406853</v>
      </c>
      <c r="T54" s="1">
        <f t="shared" si="329"/>
        <v>-1.4032451222493905</v>
      </c>
      <c r="U54" s="1">
        <f t="shared" si="329"/>
        <v>-1.3971574107495242</v>
      </c>
      <c r="V54" s="1">
        <f t="shared" si="329"/>
        <v>-1.3912922740727873</v>
      </c>
      <c r="W54" s="1">
        <f t="shared" si="329"/>
        <v>-1.3856449571977578</v>
      </c>
      <c r="X54" s="1">
        <f t="shared" si="329"/>
        <v>-1.3802108340101564</v>
      </c>
      <c r="Y54" s="1">
        <f t="shared" si="329"/>
        <v>-1.3749854029489312</v>
      </c>
      <c r="Z54" s="1">
        <f t="shared" si="329"/>
        <v>-1.3699642828292615</v>
      </c>
      <c r="AA54" s="1">
        <f t="shared" si="329"/>
        <v>-1.3651432088340767</v>
      </c>
      <c r="AB54" s="1">
        <f t="shared" si="329"/>
        <v>-1.3605180286661396</v>
      </c>
      <c r="AC54" s="1">
        <f t="shared" si="329"/>
        <v>-1.3560846988531705</v>
      </c>
      <c r="AD54" s="1">
        <f t="shared" si="329"/>
        <v>-1.3518392811988977</v>
      </c>
      <c r="AE54" s="1">
        <f t="shared" si="329"/>
        <v>-1.3477779393732927</v>
      </c>
      <c r="AF54" s="1">
        <f t="shared" si="329"/>
        <v>-1.3438969356356063</v>
      </c>
      <c r="AG54" s="1">
        <f t="shared" si="329"/>
        <v>-1.3401926276841611</v>
      </c>
      <c r="AH54" s="1">
        <f t="shared" si="329"/>
        <v>-1.3366614656271629</v>
      </c>
      <c r="AI54" s="1">
        <f t="shared" si="329"/>
        <v>-1.3332999890691004</v>
      </c>
      <c r="AJ54" s="1">
        <f t="shared" si="329"/>
        <v>-1.3301048243075677</v>
      </c>
      <c r="AK54" s="1">
        <f t="shared" si="329"/>
        <v>-1.3270726816356275</v>
      </c>
      <c r="AL54" s="1">
        <f t="shared" si="329"/>
        <v>-1.3242003527450585</v>
      </c>
      <c r="AM54" s="1">
        <f t="shared" si="329"/>
        <v>-1.3214847082260841</v>
      </c>
      <c r="AN54" s="1">
        <f t="shared" si="329"/>
        <v>-1.3189226951593855</v>
      </c>
      <c r="AO54" s="1">
        <f t="shared" si="329"/>
        <v>-1.3165113347964219</v>
      </c>
      <c r="AP54" s="1">
        <f t="shared" si="329"/>
        <v>-1.3142477203242673</v>
      </c>
      <c r="AQ54" s="1">
        <f t="shared" si="329"/>
        <v>-1.3121290147113693</v>
      </c>
      <c r="AR54" s="1">
        <f t="shared" si="329"/>
        <v>-1.3101524486307985</v>
      </c>
      <c r="AS54" s="1">
        <f t="shared" si="329"/>
        <v>-1.308315318457737</v>
      </c>
      <c r="AT54" s="1">
        <f t="shared" si="329"/>
        <v>-1.3066149843380985</v>
      </c>
      <c r="AU54" s="1">
        <f t="shared" si="329"/>
        <v>-1.3050488683253301</v>
      </c>
      <c r="AV54" s="1">
        <f t="shared" si="329"/>
        <v>-1.3036144525825795</v>
      </c>
      <c r="AW54" s="1">
        <f t="shared" si="329"/>
        <v>-1.30230927764755</v>
      </c>
      <c r="AX54" s="1">
        <f t="shared" si="329"/>
        <v>-1.3011309407574869</v>
      </c>
      <c r="AY54" s="1">
        <f t="shared" si="329"/>
        <v>-1.3000770942318598</v>
      </c>
      <c r="AZ54" s="1">
        <f t="shared" si="329"/>
        <v>-1.2991454439104195</v>
      </c>
      <c r="BA54" s="1">
        <f t="shared" si="329"/>
        <v>-1.2983337476444123</v>
      </c>
      <c r="BB54" s="1">
        <f t="shared" si="329"/>
        <v>-1.2976398138388379</v>
      </c>
      <c r="BC54" s="1">
        <f t="shared" si="329"/>
        <v>-1.2970615000437342</v>
      </c>
      <c r="BD54" s="1">
        <f t="shared" si="329"/>
        <v>-1.2965967115925596</v>
      </c>
      <c r="BE54" s="1">
        <f t="shared" si="329"/>
        <v>-1.296243400285837</v>
      </c>
      <c r="BF54" s="1">
        <f t="shared" si="329"/>
        <v>-1.2959995631182955</v>
      </c>
      <c r="BG54" s="1">
        <f t="shared" si="329"/>
        <v>-1.295863241047837</v>
      </c>
      <c r="BH54" s="1">
        <f t="shared" si="329"/>
        <v>-1.2958325178047172</v>
      </c>
      <c r="BI54" s="1">
        <f t="shared" si="329"/>
        <v>-1.295905518739408</v>
      </c>
      <c r="BJ54" s="1">
        <f t="shared" si="329"/>
        <v>-1.2960804097076735</v>
      </c>
      <c r="BK54" s="1">
        <f t="shared" si="329"/>
        <v>-1.2963553959914547</v>
      </c>
      <c r="BL54" s="1">
        <f t="shared" si="329"/>
        <v>-1.2967287212542198</v>
      </c>
      <c r="BM54" s="1">
        <f t="shared" si="329"/>
        <v>-1.2971986665294946</v>
      </c>
      <c r="BN54" s="1">
        <f t="shared" si="329"/>
        <v>-1.2977635492413409</v>
      </c>
      <c r="BO54" s="1">
        <f t="shared" si="329"/>
        <v>-1.2984217222556049</v>
      </c>
      <c r="BP54" s="1">
        <f t="shared" si="329"/>
        <v>-1.2991715729608075</v>
      </c>
      <c r="BQ54" s="1">
        <f t="shared" si="329"/>
        <v>-1.3000115223775917</v>
      </c>
      <c r="BR54" s="1">
        <f t="shared" si="329"/>
        <v>-1.3009400242956961</v>
      </c>
      <c r="BS54" s="1">
        <f t="shared" si="329"/>
        <v>-1.3019555644374547</v>
      </c>
      <c r="BT54" s="1">
        <f t="shared" si="329"/>
        <v>-1.3030566596468771</v>
      </c>
      <c r="BU54" s="1">
        <f t="shared" si="329"/>
        <v>-1.3042418571033887</v>
      </c>
      <c r="BV54" s="1">
        <f t="shared" si="329"/>
        <v>-1.3055097335593633</v>
      </c>
      <c r="BW54" s="1">
        <f t="shared" si="329"/>
        <v>-1.3068588946005995</v>
      </c>
      <c r="BX54" s="1">
        <f t="shared" si="329"/>
        <v>-1.3082879739289399</v>
      </c>
      <c r="BY54" s="1">
        <f t="shared" si="329"/>
        <v>-1.3097956326662583</v>
      </c>
      <c r="BZ54" s="1">
        <f t="shared" ref="BZ54:EK54" si="330">IF(OR($G24="",$H24=""),"",IF($D$2="","",IF($D$2="normal",0,-LN(BZ$35))-LN($H24)-(((IF($D$2="normal",BZ$35,BZ$34)-$G24)^2)/(2*($H24^2)))))</f>
        <v>-1.3113805586790694</v>
      </c>
      <c r="CA54" s="1">
        <f t="shared" si="330"/>
        <v>-1.3130414659230503</v>
      </c>
      <c r="CB54" s="1">
        <f t="shared" si="330"/>
        <v>-1.3147770938067862</v>
      </c>
      <c r="CC54" s="1">
        <f t="shared" si="330"/>
        <v>-1.3165862065740861</v>
      </c>
      <c r="CD54" s="1">
        <f t="shared" si="330"/>
        <v>-1.3184675927042295</v>
      </c>
      <c r="CE54" s="1">
        <f t="shared" si="330"/>
        <v>-1.3204200643295432</v>
      </c>
      <c r="CF54" s="1">
        <f t="shared" si="330"/>
        <v>-1.3224424566697184</v>
      </c>
      <c r="CG54" s="1">
        <f t="shared" si="330"/>
        <v>-1.3245336274823103</v>
      </c>
      <c r="CH54" s="1">
        <f t="shared" si="330"/>
        <v>-1.3266924565288778</v>
      </c>
      <c r="CI54" s="1">
        <f t="shared" si="330"/>
        <v>-1.3289178450562438</v>
      </c>
      <c r="CJ54" s="1">
        <f t="shared" si="330"/>
        <v>-1.3312087152923782</v>
      </c>
      <c r="CK54" s="1">
        <f t="shared" si="330"/>
        <v>-1.3335640099564203</v>
      </c>
      <c r="CL54" s="1">
        <f t="shared" si="330"/>
        <v>-1.3359826917823794</v>
      </c>
      <c r="CM54" s="1">
        <f t="shared" si="330"/>
        <v>-1.3384637430560669</v>
      </c>
      <c r="CN54" s="1">
        <f t="shared" si="330"/>
        <v>-1.341006165164832</v>
      </c>
      <c r="CO54" s="1">
        <f t="shared" si="330"/>
        <v>-1.3436089781596885</v>
      </c>
      <c r="CP54" s="1">
        <f t="shared" si="330"/>
        <v>-1.3462712203294322</v>
      </c>
      <c r="CQ54" s="1">
        <f t="shared" si="330"/>
        <v>-1.3489919477863701</v>
      </c>
      <c r="CR54" s="1">
        <f t="shared" si="330"/>
        <v>-1.3517702340632871</v>
      </c>
      <c r="CS54" s="1">
        <f t="shared" si="330"/>
        <v>-1.3546051697212989</v>
      </c>
      <c r="CT54" s="1">
        <f t="shared" si="330"/>
        <v>-1.357495861968246</v>
      </c>
      <c r="CU54" s="1">
        <f t="shared" si="330"/>
        <v>-1.3604414342872995</v>
      </c>
      <c r="CV54" s="1">
        <f t="shared" si="330"/>
        <v>-1.3634410260754568</v>
      </c>
      <c r="CW54" s="1">
        <f t="shared" si="330"/>
        <v>-1.3664937922916265</v>
      </c>
      <c r="CX54" s="1">
        <f t="shared" si="330"/>
        <v>-1.3695989031139977</v>
      </c>
      <c r="CY54" s="1">
        <f t="shared" si="330"/>
        <v>-1.3727555436064156</v>
      </c>
      <c r="CZ54" s="1">
        <f t="shared" si="330"/>
        <v>-1.3759629133934828</v>
      </c>
      <c r="DA54" s="1">
        <f t="shared" si="330"/>
        <v>-1.3792202263441198</v>
      </c>
      <c r="DB54" s="1">
        <f t="shared" si="330"/>
        <v>-1.382526710263333</v>
      </c>
      <c r="DC54" s="1">
        <f t="shared" si="330"/>
        <v>-1.3858816065919362</v>
      </c>
      <c r="DD54" s="1">
        <f t="shared" si="330"/>
        <v>-1.3892841701139884</v>
      </c>
      <c r="DE54" s="1">
        <f t="shared" si="330"/>
        <v>-1.3927336686717191</v>
      </c>
      <c r="DF54" s="1">
        <f t="shared" si="330"/>
        <v>-1.3962293828877146</v>
      </c>
      <c r="DG54" s="1">
        <f t="shared" si="330"/>
        <v>-1.3997706058941499</v>
      </c>
      <c r="DH54" s="1">
        <f t="shared" si="330"/>
        <v>-1.4033566430688607</v>
      </c>
      <c r="DI54" s="1">
        <f t="shared" si="330"/>
        <v>-1.4069868117780511</v>
      </c>
      <c r="DJ54" s="1">
        <f t="shared" si="330"/>
        <v>-1.4106604411254451</v>
      </c>
      <c r="DK54" s="1">
        <f t="shared" si="330"/>
        <v>-1.4143768717076897</v>
      </c>
      <c r="DL54" s="1">
        <f t="shared" si="330"/>
        <v>-1.4181354553758352</v>
      </c>
      <c r="DM54" s="1">
        <f t="shared" si="330"/>
        <v>-1.4219355550027089</v>
      </c>
      <c r="DN54" s="1">
        <f t="shared" si="330"/>
        <v>-1.425776544256016</v>
      </c>
      <c r="DO54" s="1">
        <f t="shared" si="330"/>
        <v>-1.4296578073770077</v>
      </c>
      <c r="DP54" s="1">
        <f t="shared" si="330"/>
        <v>-1.4335787389645473</v>
      </c>
      <c r="DQ54" s="1">
        <f t="shared" si="330"/>
        <v>-1.4375387437644322</v>
      </c>
      <c r="DR54" s="1">
        <f t="shared" si="330"/>
        <v>-1.441537236463813</v>
      </c>
      <c r="DS54" s="1">
        <f t="shared" si="330"/>
        <v>-1.4455736414905735</v>
      </c>
      <c r="DT54" s="1">
        <f t="shared" si="330"/>
        <v>-1.4496473928175282</v>
      </c>
      <c r="DU54" s="1">
        <f t="shared" si="330"/>
        <v>-1.4537579337713027</v>
      </c>
      <c r="DV54" s="1">
        <f t="shared" si="330"/>
        <v>-1.4579047168457679</v>
      </c>
      <c r="DW54" s="1">
        <f t="shared" si="330"/>
        <v>-1.4620872035199026</v>
      </c>
      <c r="DX54" s="1">
        <f t="shared" si="330"/>
        <v>-1.4663048640799574</v>
      </c>
      <c r="DY54" s="1">
        <f t="shared" si="330"/>
        <v>-1.4705571774458086</v>
      </c>
      <c r="DZ54" s="1">
        <f t="shared" si="330"/>
        <v>-1.4748436310013786</v>
      </c>
      <c r="EA54" s="1">
        <f t="shared" si="330"/>
        <v>-1.4791637204290236</v>
      </c>
      <c r="EB54" s="1">
        <f t="shared" si="330"/>
        <v>-1.4835169495477656</v>
      </c>
      <c r="EC54" s="1">
        <f t="shared" si="330"/>
        <v>-1.4879028301552804</v>
      </c>
      <c r="ED54" s="1">
        <f t="shared" si="330"/>
        <v>-1.4923208818735272</v>
      </c>
      <c r="EE54" s="1">
        <f t="shared" si="330"/>
        <v>-1.4967706319979288</v>
      </c>
      <c r="EF54" s="1">
        <f t="shared" si="330"/>
        <v>-1.5012516153500097</v>
      </c>
      <c r="EG54" s="1">
        <f t="shared" si="330"/>
        <v>-1.5057633741333893</v>
      </c>
      <c r="EH54" s="1">
        <f t="shared" si="330"/>
        <v>-1.5103054577930553</v>
      </c>
      <c r="EI54" s="1">
        <f t="shared" si="330"/>
        <v>-1.5148774228778186</v>
      </c>
      <c r="EJ54" s="1">
        <f t="shared" si="330"/>
        <v>-1.5194788329058722</v>
      </c>
      <c r="EK54" s="1">
        <f t="shared" si="330"/>
        <v>-1.5241092582333702</v>
      </c>
      <c r="EL54" s="1">
        <f t="shared" ref="EL54:GW54" si="331">IF(OR($G24="",$H24=""),"",IF($D$2="","",IF($D$2="normal",0,-LN(EL$35))-LN($H24)-(((IF($D$2="normal",EL$35,EL$34)-$G24)^2)/(2*($H24^2)))))</f>
        <v>-1.5287682759259509</v>
      </c>
      <c r="EM54" s="1">
        <f t="shared" si="331"/>
        <v>-1.5334554696331231</v>
      </c>
      <c r="EN54" s="1">
        <f t="shared" si="331"/>
        <v>-1.5381704294654439</v>
      </c>
      <c r="EO54" s="1">
        <f t="shared" si="331"/>
        <v>-1.5429127518744161</v>
      </c>
      <c r="EP54" s="1">
        <f t="shared" si="331"/>
        <v>-1.5476820395350341</v>
      </c>
      <c r="EQ54" s="1">
        <f t="shared" si="331"/>
        <v>-1.5524779012309093</v>
      </c>
      <c r="ER54" s="1">
        <f t="shared" si="331"/>
        <v>-1.5572999517419142</v>
      </c>
      <c r="ES54" s="1">
        <f t="shared" si="331"/>
        <v>-1.5621478117342733</v>
      </c>
      <c r="ET54" s="1">
        <f t="shared" si="331"/>
        <v>-1.5670211076530447</v>
      </c>
      <c r="EU54" s="1">
        <f t="shared" si="331"/>
        <v>-1.57191947161693</v>
      </c>
      <c r="EV54" s="1">
        <f t="shared" si="331"/>
        <v>-1.5768425413153546</v>
      </c>
      <c r="EW54" s="1">
        <f t="shared" si="331"/>
        <v>-1.5817899599077589</v>
      </c>
      <c r="EX54" s="1">
        <f t="shared" si="331"/>
        <v>-1.5867613759250498</v>
      </c>
      <c r="EY54" s="1">
        <f t="shared" si="331"/>
        <v>-1.591756443173153</v>
      </c>
      <c r="EZ54" s="1">
        <f t="shared" si="331"/>
        <v>-1.5967748206386179</v>
      </c>
      <c r="FA54" s="1">
        <f t="shared" si="331"/>
        <v>-1.6018161723962256</v>
      </c>
      <c r="FB54" s="1">
        <f t="shared" si="331"/>
        <v>-1.6068801675185465</v>
      </c>
      <c r="FC54" s="1">
        <f t="shared" si="331"/>
        <v>-1.6119664799873987</v>
      </c>
      <c r="FD54" s="1">
        <f t="shared" si="331"/>
        <v>-1.6170747886071706</v>
      </c>
      <c r="FE54" s="1">
        <f t="shared" si="331"/>
        <v>-1.6222047769199484</v>
      </c>
      <c r="FF54" s="1">
        <f t="shared" si="331"/>
        <v>-1.6273561331224147</v>
      </c>
      <c r="FG54" s="1">
        <f t="shared" si="331"/>
        <v>-1.6325285499844733</v>
      </c>
      <c r="FH54" s="1">
        <f t="shared" si="331"/>
        <v>-1.6377217247695535</v>
      </c>
      <c r="FI54" s="1">
        <f t="shared" si="331"/>
        <v>-1.642935359156561</v>
      </c>
      <c r="FJ54" s="1">
        <f t="shared" si="331"/>
        <v>-1.648169159163432</v>
      </c>
      <c r="FK54" s="1">
        <f t="shared" si="331"/>
        <v>-1.6534228350722497</v>
      </c>
      <c r="FL54" s="1">
        <f t="shared" si="331"/>
        <v>-1.6586961013558932</v>
      </c>
      <c r="FM54" s="1">
        <f t="shared" si="331"/>
        <v>-1.6639886766061749</v>
      </c>
      <c r="FN54" s="1">
        <f t="shared" si="331"/>
        <v>-1.6693002834634361</v>
      </c>
      <c r="FO54" s="1">
        <f t="shared" si="331"/>
        <v>-1.6746306485475637</v>
      </c>
      <c r="FP54" s="1">
        <f t="shared" si="331"/>
        <v>-1.6799795023904007</v>
      </c>
      <c r="FQ54" s="1">
        <f t="shared" si="331"/>
        <v>-1.6853465793695068</v>
      </c>
      <c r="FR54" s="1">
        <f t="shared" si="331"/>
        <v>-1.6907316176432439</v>
      </c>
      <c r="FS54" s="1">
        <f t="shared" si="331"/>
        <v>-1.6961343590871663</v>
      </c>
      <c r="FT54" s="1">
        <f t="shared" si="331"/>
        <v>-1.7015545492316591</v>
      </c>
      <c r="FU54" s="1">
        <f t="shared" si="331"/>
        <v>-1.7069919372008264</v>
      </c>
      <c r="FV54" s="1">
        <f t="shared" si="331"/>
        <v>-1.7124462756525751</v>
      </c>
      <c r="FW54" s="1">
        <f t="shared" si="331"/>
        <v>-1.7179173207198857</v>
      </c>
      <c r="FX54" s="1">
        <f t="shared" si="331"/>
        <v>-1.72340483195323</v>
      </c>
      <c r="FY54" s="1">
        <f t="shared" si="331"/>
        <v>-1.7289085722641184</v>
      </c>
      <c r="FZ54" s="1">
        <f t="shared" si="331"/>
        <v>-1.7344283078697433</v>
      </c>
      <c r="GA54" s="1">
        <f t="shared" si="331"/>
        <v>-1.7399638082387012</v>
      </c>
      <c r="GB54" s="1">
        <f t="shared" si="331"/>
        <v>-1.7455148460377665</v>
      </c>
      <c r="GC54" s="1">
        <f t="shared" si="331"/>
        <v>-1.7510811970796909</v>
      </c>
      <c r="GD54" s="1">
        <f t="shared" si="331"/>
        <v>-1.7566626402720065</v>
      </c>
      <c r="GE54" s="1">
        <f t="shared" si="331"/>
        <v>-1.7622589575668153</v>
      </c>
      <c r="GF54" s="1">
        <f t="shared" si="331"/>
        <v>-1.7678699339115322</v>
      </c>
      <c r="GG54" s="1">
        <f t="shared" si="331"/>
        <v>-1.7734953572005776</v>
      </c>
      <c r="GH54" s="1">
        <f t="shared" si="331"/>
        <v>-1.7791350182279737</v>
      </c>
      <c r="GI54" s="1">
        <f t="shared" si="331"/>
        <v>-1.7847887106408546</v>
      </c>
      <c r="GJ54" s="1">
        <f t="shared" si="331"/>
        <v>-1.7904562308938408</v>
      </c>
      <c r="GK54" s="1">
        <f t="shared" si="331"/>
        <v>-1.7961373782042822</v>
      </c>
      <c r="GL54" s="1">
        <f t="shared" si="331"/>
        <v>-1.801831954508337</v>
      </c>
      <c r="GM54" s="1">
        <f t="shared" si="331"/>
        <v>-1.8075397644178757</v>
      </c>
      <c r="GN54" s="1">
        <f t="shared" si="331"/>
        <v>-1.8132606151781827</v>
      </c>
      <c r="GO54" s="1">
        <f t="shared" si="331"/>
        <v>-1.8189943166264544</v>
      </c>
      <c r="GP54" s="1">
        <f t="shared" si="331"/>
        <v>-1.8247406811510583</v>
      </c>
      <c r="GQ54" s="1">
        <f t="shared" si="331"/>
        <v>-1.8304995236515496</v>
      </c>
      <c r="GR54" s="1">
        <f t="shared" si="331"/>
        <v>-1.8362706614994273</v>
      </c>
      <c r="GS54" s="1">
        <f t="shared" si="331"/>
        <v>-1.8420539144996055</v>
      </c>
      <c r="GT54" s="1">
        <f t="shared" si="331"/>
        <v>-1.8478491048525942</v>
      </c>
      <c r="GU54" s="1">
        <f t="shared" si="331"/>
        <v>-1.8536560571173735</v>
      </c>
      <c r="GV54" s="1">
        <f t="shared" si="331"/>
        <v>-1.8594745981749372</v>
      </c>
      <c r="GW54" s="1">
        <f t="shared" si="331"/>
        <v>-1.8653045571925089</v>
      </c>
      <c r="GX54" s="1">
        <f t="shared" ref="GX54:JI54" si="332">IF(OR($G24="",$H24=""),"",IF($D$2="","",IF($D$2="normal",0,-LN(GX$35))-LN($H24)-(((IF($D$2="normal",GX$35,GX$34)-$G24)^2)/(2*($H24^2)))))</f>
        <v>-1.8711457655883945</v>
      </c>
      <c r="GY54" s="1">
        <f t="shared" si="332"/>
        <v>-1.8769980569974798</v>
      </c>
      <c r="GZ54" s="1">
        <f t="shared" si="332"/>
        <v>-1.8828612672373399</v>
      </c>
      <c r="HA54" s="1">
        <f t="shared" si="332"/>
        <v>-1.8887352342749688</v>
      </c>
      <c r="HB54" s="1">
        <f t="shared" si="332"/>
        <v>-1.8946197981940913</v>
      </c>
      <c r="HC54" s="1">
        <f t="shared" si="332"/>
        <v>-1.9005148011630668</v>
      </c>
      <c r="HD54" s="1">
        <f t="shared" si="332"/>
        <v>-1.9064200874033652</v>
      </c>
      <c r="HE54" s="1">
        <f t="shared" si="332"/>
        <v>-1.9123355031585954</v>
      </c>
      <c r="HF54" s="1">
        <f t="shared" si="332"/>
        <v>-1.9182608966640893</v>
      </c>
      <c r="HG54" s="1">
        <f t="shared" si="332"/>
        <v>-1.9241961181170188</v>
      </c>
      <c r="HH54" s="1">
        <f t="shared" si="332"/>
        <v>-1.9301410196470363</v>
      </c>
      <c r="HI54" s="1">
        <f t="shared" si="332"/>
        <v>-1.9360954552874388</v>
      </c>
      <c r="HJ54" s="1">
        <f t="shared" si="332"/>
        <v>-1.9420592809468264</v>
      </c>
      <c r="HK54" s="1">
        <f t="shared" si="332"/>
        <v>-1.9480323543812619</v>
      </c>
      <c r="HL54" s="1">
        <f t="shared" si="332"/>
        <v>-1.9540145351669134</v>
      </c>
      <c r="HM54" s="1">
        <f t="shared" si="332"/>
        <v>-1.9600056846731717</v>
      </c>
      <c r="HN54" s="1">
        <f t="shared" si="332"/>
        <v>-1.9660056660362324</v>
      </c>
      <c r="HO54" s="1">
        <f t="shared" si="332"/>
        <v>-1.9720143441331324</v>
      </c>
      <c r="HP54" s="1">
        <f t="shared" si="332"/>
        <v>-1.9780315855562363</v>
      </c>
      <c r="HQ54" s="1">
        <f t="shared" si="332"/>
        <v>-1.9840572585881613</v>
      </c>
      <c r="HR54" s="1">
        <f t="shared" si="332"/>
        <v>-1.9900912331771257</v>
      </c>
      <c r="HS54" s="1">
        <f t="shared" si="332"/>
        <v>-1.996133380912724</v>
      </c>
      <c r="HT54" s="1">
        <f t="shared" si="332"/>
        <v>-2.0021835750021109</v>
      </c>
      <c r="HU54" s="1">
        <f t="shared" si="332"/>
        <v>-2.0082416902465918</v>
      </c>
      <c r="HV54" s="1">
        <f t="shared" si="332"/>
        <v>-2.0143076030186107</v>
      </c>
      <c r="HW54" s="1">
        <f t="shared" si="332"/>
        <v>-2.0203811912391187</v>
      </c>
      <c r="HX54" s="1">
        <f t="shared" si="332"/>
        <v>-2.0264623343553385</v>
      </c>
      <c r="HY54" s="1">
        <f t="shared" si="332"/>
        <v>-2.0325509133188824</v>
      </c>
      <c r="HZ54" s="1">
        <f t="shared" si="332"/>
        <v>-2.0386468105642606</v>
      </c>
      <c r="IA54" s="1">
        <f t="shared" si="332"/>
        <v>-2.0447499099877247</v>
      </c>
      <c r="IB54" s="1">
        <f t="shared" si="332"/>
        <v>-2.0508600969264839</v>
      </c>
      <c r="IC54" s="1">
        <f t="shared" si="332"/>
        <v>-2.0569772581382502</v>
      </c>
      <c r="ID54" s="1">
        <f t="shared" si="332"/>
        <v>-2.0631012817811349</v>
      </c>
      <c r="IE54" s="1">
        <f t="shared" si="332"/>
        <v>-2.0692320573938732</v>
      </c>
      <c r="IF54" s="1">
        <f t="shared" si="332"/>
        <v>-2.0753694758763692</v>
      </c>
      <c r="IG54" s="1">
        <f t="shared" si="332"/>
        <v>-2.0815134294705704</v>
      </c>
      <c r="IH54" s="1">
        <f t="shared" si="332"/>
        <v>-2.0876638117416513</v>
      </c>
      <c r="II54" s="1">
        <f t="shared" si="332"/>
        <v>-2.0938205175595042</v>
      </c>
      <c r="IJ54" s="1">
        <f t="shared" si="332"/>
        <v>-2.0999834430805304</v>
      </c>
      <c r="IK54" s="1">
        <f t="shared" si="332"/>
        <v>-2.1061524857297362</v>
      </c>
      <c r="IL54" s="1">
        <f t="shared" si="332"/>
        <v>-2.1123275441831084</v>
      </c>
      <c r="IM54" s="1">
        <f t="shared" si="332"/>
        <v>-2.1185085183502821</v>
      </c>
      <c r="IN54" s="1">
        <f t="shared" si="332"/>
        <v>-2.1246953093574876</v>
      </c>
      <c r="IO54" s="1">
        <f t="shared" si="332"/>
        <v>-2.1308878195307717</v>
      </c>
      <c r="IP54" s="1">
        <f t="shared" si="332"/>
        <v>-2.1370859523794863</v>
      </c>
      <c r="IQ54" s="1">
        <f t="shared" si="332"/>
        <v>-2.1432896125800447</v>
      </c>
      <c r="IR54" s="1">
        <f t="shared" si="332"/>
        <v>-2.149498705959938</v>
      </c>
      <c r="IS54" s="1">
        <f t="shared" si="332"/>
        <v>-2.1557131394820037</v>
      </c>
      <c r="IT54" s="1">
        <f t="shared" si="332"/>
        <v>-2.1619328212289455</v>
      </c>
      <c r="IU54" s="1">
        <f t="shared" si="332"/>
        <v>-2.1681576603881005</v>
      </c>
      <c r="IV54" s="1">
        <f t="shared" si="332"/>
        <v>-2.1743875672364448</v>
      </c>
      <c r="IW54" s="1">
        <f t="shared" si="332"/>
        <v>-2.1806224531258409</v>
      </c>
      <c r="IX54" s="1">
        <f t="shared" si="332"/>
        <v>-2.1868622304685097</v>
      </c>
      <c r="IY54" s="1">
        <f t="shared" si="332"/>
        <v>-2.1931068127227382</v>
      </c>
      <c r="IZ54" s="1">
        <f t="shared" si="332"/>
        <v>-2.1993561143788067</v>
      </c>
      <c r="JA54" s="1">
        <f t="shared" si="332"/>
        <v>-2.2056100509451388</v>
      </c>
      <c r="JB54" s="1">
        <f t="shared" si="332"/>
        <v>-2.2118685389346684</v>
      </c>
      <c r="JC54" s="1">
        <f t="shared" si="332"/>
        <v>-2.2181314958514093</v>
      </c>
      <c r="JD54" s="1">
        <f t="shared" si="332"/>
        <v>-2.2243988401772503</v>
      </c>
      <c r="JE54" s="1">
        <f t="shared" si="332"/>
        <v>-2.2306704913589401</v>
      </c>
      <c r="JF54" s="1">
        <f t="shared" si="332"/>
        <v>-2.2369463697952767</v>
      </c>
      <c r="JG54" s="1">
        <f t="shared" si="332"/>
        <v>-2.2432263968245039</v>
      </c>
      <c r="JH54" s="1">
        <f t="shared" si="332"/>
        <v>-2.2495104947118856</v>
      </c>
      <c r="JI54" s="1">
        <f t="shared" si="332"/>
        <v>-2.255798586637483</v>
      </c>
      <c r="JJ54" s="1">
        <f t="shared" ref="JJ54:LU54" si="333">IF(OR($G24="",$H24=""),"",IF($D$2="","",IF($D$2="normal",0,-LN(JJ$35))-LN($H24)-(((IF($D$2="normal",JJ$35,JJ$34)-$G24)^2)/(2*($H24^2)))))</f>
        <v>-2.2620905966841161</v>
      </c>
      <c r="JK54" s="1">
        <f t="shared" si="333"/>
        <v>-2.2683864498255035</v>
      </c>
      <c r="JL54" s="1">
        <f t="shared" si="333"/>
        <v>-2.274686071914592</v>
      </c>
      <c r="JM54" s="1">
        <f t="shared" si="333"/>
        <v>-2.2809893896720541</v>
      </c>
      <c r="JN54" s="1">
        <f t="shared" si="333"/>
        <v>-2.2872963306749687</v>
      </c>
      <c r="JO54" s="1">
        <f t="shared" si="333"/>
        <v>-2.2936068233456672</v>
      </c>
      <c r="JP54" s="1">
        <f t="shared" si="333"/>
        <v>-2.2999207969407474</v>
      </c>
      <c r="JQ54" s="1">
        <f t="shared" si="333"/>
        <v>-2.3062381815402588</v>
      </c>
      <c r="JR54" s="1">
        <f t="shared" si="333"/>
        <v>-2.3125589080370439</v>
      </c>
      <c r="JS54" s="1">
        <f t="shared" si="333"/>
        <v>-2.3188829081262448</v>
      </c>
      <c r="JT54" s="1">
        <f t="shared" si="333"/>
        <v>-2.3252101142949559</v>
      </c>
      <c r="JU54" s="1">
        <f t="shared" si="333"/>
        <v>-2.3315404598120519</v>
      </c>
      <c r="JV54" s="1">
        <f t="shared" si="333"/>
        <v>-2.3378738787181419</v>
      </c>
      <c r="JW54" s="1">
        <f t="shared" si="333"/>
        <v>-2.3442103058156922</v>
      </c>
      <c r="JX54" s="1">
        <f t="shared" si="333"/>
        <v>-2.3505496766592846</v>
      </c>
      <c r="JY54" s="1">
        <f t="shared" si="333"/>
        <v>-2.3568919275460223</v>
      </c>
      <c r="JZ54" s="1">
        <f t="shared" si="333"/>
        <v>-2.3632369955060821</v>
      </c>
      <c r="KA54" s="1">
        <f t="shared" si="333"/>
        <v>-2.3695848182933963</v>
      </c>
      <c r="KB54" s="1">
        <f t="shared" si="333"/>
        <v>-2.3759353343764733</v>
      </c>
      <c r="KC54" s="1">
        <f t="shared" si="333"/>
        <v>-2.3822884829293627</v>
      </c>
      <c r="KD54" s="1">
        <f t="shared" si="333"/>
        <v>-2.388644203822742</v>
      </c>
      <c r="KE54" s="1">
        <f t="shared" si="333"/>
        <v>-2.3950024376151315</v>
      </c>
      <c r="KF54" s="1">
        <f t="shared" si="333"/>
        <v>-2.4013631255442514</v>
      </c>
      <c r="KG54" s="1">
        <f t="shared" si="333"/>
        <v>-2.4077262095184855</v>
      </c>
      <c r="KH54" s="1">
        <f t="shared" si="333"/>
        <v>-2.4140916321084873</v>
      </c>
      <c r="KI54" s="1">
        <f t="shared" si="333"/>
        <v>-2.420459336538888</v>
      </c>
      <c r="KJ54" s="1">
        <f t="shared" si="333"/>
        <v>-2.4268292666801439</v>
      </c>
      <c r="KK54" s="1">
        <f t="shared" si="333"/>
        <v>-2.4332013670404868</v>
      </c>
      <c r="KL54" s="1">
        <f t="shared" si="333"/>
        <v>-2.4395755827579952</v>
      </c>
      <c r="KM54" s="1">
        <f t="shared" si="333"/>
        <v>-2.4459518595927752</v>
      </c>
      <c r="KN54" s="1">
        <f t="shared" si="333"/>
        <v>-2.4523301439192693</v>
      </c>
      <c r="KO54" s="1">
        <f t="shared" si="333"/>
        <v>-2.4587103827186452</v>
      </c>
      <c r="KP54" s="1">
        <f t="shared" si="333"/>
        <v>-2.4650925235713226</v>
      </c>
      <c r="KQ54" s="1">
        <f t="shared" si="333"/>
        <v>-2.4714765146495918</v>
      </c>
      <c r="KR54" s="1">
        <f t="shared" si="333"/>
        <v>-2.477862304710333</v>
      </c>
      <c r="KS54" s="1">
        <f t="shared" si="333"/>
        <v>-2.484249843087853</v>
      </c>
      <c r="KT54" s="1">
        <f t="shared" si="333"/>
        <v>-2.4906390796868081</v>
      </c>
      <c r="KU54" s="1">
        <f t="shared" si="333"/>
        <v>-2.4970299649752352</v>
      </c>
      <c r="KV54" s="1">
        <f t="shared" si="333"/>
        <v>-2.5034224499776792</v>
      </c>
      <c r="KW54" s="1">
        <f t="shared" si="333"/>
        <v>-2.5098164862684182</v>
      </c>
      <c r="KX54" s="1">
        <f t="shared" si="333"/>
        <v>-2.5162120259647782</v>
      </c>
      <c r="KY54" s="1">
        <f t="shared" si="333"/>
        <v>-2.5226090217205499</v>
      </c>
      <c r="KZ54" s="1">
        <f t="shared" si="333"/>
        <v>-2.5290074267194846</v>
      </c>
      <c r="LA54" s="1">
        <f t="shared" si="333"/>
        <v>-2.5354071946688954</v>
      </c>
      <c r="LB54" s="1">
        <f t="shared" si="333"/>
        <v>-2.5418082797933383</v>
      </c>
      <c r="LC54" s="1">
        <f t="shared" si="333"/>
        <v>-2.5482106368283794</v>
      </c>
      <c r="LD54" s="1">
        <f t="shared" si="333"/>
        <v>-2.5546142210144565</v>
      </c>
      <c r="LE54" s="1">
        <f t="shared" si="333"/>
        <v>-2.5610189880908143</v>
      </c>
      <c r="LF54" s="1">
        <f t="shared" si="333"/>
        <v>-2.5674248942895352</v>
      </c>
      <c r="LG54" s="1">
        <f t="shared" si="333"/>
        <v>-2.5738318963296418</v>
      </c>
      <c r="LH54" s="1">
        <f t="shared" si="333"/>
        <v>-2.580239951411289</v>
      </c>
      <c r="LI54" s="1">
        <f t="shared" si="333"/>
        <v>-2.5866490172100254</v>
      </c>
      <c r="LJ54" s="1">
        <f t="shared" si="333"/>
        <v>-2.5930590518711418</v>
      </c>
      <c r="LK54" s="1">
        <f t="shared" si="333"/>
        <v>-2.5994700140040958</v>
      </c>
      <c r="LL54" s="1">
        <f t="shared" si="333"/>
        <v>-2.6058818626770064</v>
      </c>
      <c r="LM54" s="1">
        <f t="shared" si="333"/>
        <v>-2.6122945574112308</v>
      </c>
      <c r="LN54" s="1">
        <f t="shared" si="333"/>
        <v>-2.6187080581760083</v>
      </c>
      <c r="LO54" s="1">
        <f t="shared" si="333"/>
        <v>-2.6251223253831788</v>
      </c>
      <c r="LP54" s="1">
        <f t="shared" si="333"/>
        <v>-2.6315373198819776</v>
      </c>
      <c r="LQ54" s="1">
        <f t="shared" si="333"/>
        <v>-2.6379530029538891</v>
      </c>
      <c r="LR54" s="1">
        <f t="shared" si="333"/>
        <v>-2.6443693363075829</v>
      </c>
      <c r="LS54" s="1">
        <f t="shared" si="333"/>
        <v>-2.6507862820739057</v>
      </c>
      <c r="LT54" s="1">
        <f t="shared" si="333"/>
        <v>-2.6572038028009515</v>
      </c>
      <c r="LU54" s="1">
        <f t="shared" si="333"/>
        <v>-2.6636218614491867</v>
      </c>
      <c r="LV54" s="1">
        <f t="shared" ref="LV54:OG54" si="334">IF(OR($G24="",$H24=""),"",IF($D$2="","",IF($D$2="normal",0,-LN(LV$35))-LN($H24)-(((IF($D$2="normal",LV$35,LV$34)-$G24)^2)/(2*($H24^2)))))</f>
        <v>-2.6700404213866507</v>
      </c>
      <c r="LW54" s="1">
        <f t="shared" si="334"/>
        <v>-2.6764594463842073</v>
      </c>
      <c r="LX54" s="1">
        <f t="shared" si="334"/>
        <v>-2.6828789006108771</v>
      </c>
      <c r="LY54" s="1">
        <f t="shared" si="334"/>
        <v>-2.6892987486292137</v>
      </c>
      <c r="LZ54" s="1">
        <f t="shared" si="334"/>
        <v>-2.6957189553907566</v>
      </c>
      <c r="MA54" s="1">
        <f t="shared" si="334"/>
        <v>-2.7021394862315256</v>
      </c>
      <c r="MB54" s="1">
        <f t="shared" si="334"/>
        <v>-2.708560306867597</v>
      </c>
      <c r="MC54" s="1">
        <f t="shared" si="334"/>
        <v>-2.7149813833907208</v>
      </c>
      <c r="MD54" s="1">
        <f t="shared" si="334"/>
        <v>-2.7214026822640038</v>
      </c>
      <c r="ME54" s="1">
        <f t="shared" si="334"/>
        <v>-2.7278241703176445</v>
      </c>
      <c r="MF54" s="1">
        <f t="shared" si="334"/>
        <v>-2.7342458147447237</v>
      </c>
      <c r="MG54" s="1">
        <f t="shared" si="334"/>
        <v>-2.740667583097065</v>
      </c>
      <c r="MH54" s="1">
        <f t="shared" si="334"/>
        <v>-2.7470894432811153</v>
      </c>
      <c r="MI54" s="1">
        <f t="shared" si="334"/>
        <v>-2.7535113635539243</v>
      </c>
      <c r="MJ54" s="1">
        <f t="shared" si="334"/>
        <v>-2.7599333125191317</v>
      </c>
      <c r="MK54" s="1">
        <f t="shared" si="334"/>
        <v>-2.7663552591230394</v>
      </c>
      <c r="ML54" s="1">
        <f t="shared" si="334"/>
        <v>-2.7727771726507173</v>
      </c>
      <c r="MM54" s="1">
        <f t="shared" si="334"/>
        <v>-2.7791990227221648</v>
      </c>
      <c r="MN54" s="1">
        <f t="shared" si="334"/>
        <v>-2.7856207792885179</v>
      </c>
      <c r="MO54" s="1">
        <f t="shared" si="334"/>
        <v>-2.7920424126283181</v>
      </c>
      <c r="MP54" s="1">
        <f t="shared" si="334"/>
        <v>-2.7984638933438046</v>
      </c>
      <c r="MQ54" s="1">
        <f t="shared" si="334"/>
        <v>-2.8048851923572804</v>
      </c>
      <c r="MR54" s="1">
        <f t="shared" si="334"/>
        <v>-2.811306280907508</v>
      </c>
      <c r="MS54" s="1">
        <f t="shared" si="334"/>
        <v>-2.8177271305461584</v>
      </c>
      <c r="MT54" s="1">
        <f t="shared" si="334"/>
        <v>-2.8241477131342969</v>
      </c>
      <c r="MU54" s="1">
        <f t="shared" si="334"/>
        <v>-2.8305680008389329</v>
      </c>
      <c r="MV54" s="1">
        <f t="shared" si="334"/>
        <v>-2.8369879661295871</v>
      </c>
      <c r="MW54" s="1">
        <f t="shared" si="334"/>
        <v>-2.8434075817749216</v>
      </c>
      <c r="MX54" s="1">
        <f t="shared" si="334"/>
        <v>-2.8498268208394073</v>
      </c>
      <c r="MY54" s="1">
        <f t="shared" si="334"/>
        <v>-2.8562456566800316</v>
      </c>
      <c r="MZ54" s="1">
        <f t="shared" si="334"/>
        <v>-2.8626640629430478</v>
      </c>
      <c r="NA54" s="1">
        <f t="shared" si="334"/>
        <v>-2.8690820135607664</v>
      </c>
      <c r="NB54" s="1">
        <f t="shared" si="334"/>
        <v>-2.8754994827483906</v>
      </c>
      <c r="NC54" s="1">
        <f t="shared" si="334"/>
        <v>-2.8819164450008796</v>
      </c>
      <c r="ND54" s="1">
        <f t="shared" si="334"/>
        <v>-2.8883328750898674</v>
      </c>
      <c r="NE54" s="1">
        <f t="shared" si="334"/>
        <v>-2.8947487480606044</v>
      </c>
      <c r="NF54" s="1">
        <f t="shared" si="334"/>
        <v>-2.9011640392289513</v>
      </c>
      <c r="NG54" s="1">
        <f t="shared" si="334"/>
        <v>-2.9075787241783999</v>
      </c>
      <c r="NH54" s="1">
        <f t="shared" si="334"/>
        <v>-2.9139927787571329</v>
      </c>
      <c r="NI54" s="1">
        <f t="shared" si="334"/>
        <v>-2.9204061790751261</v>
      </c>
      <c r="NJ54" s="1">
        <f t="shared" si="334"/>
        <v>-2.9268189015012767</v>
      </c>
      <c r="NK54" s="1">
        <f t="shared" si="334"/>
        <v>-2.9332309226605835</v>
      </c>
      <c r="NL54" s="1">
        <f t="shared" si="334"/>
        <v>-2.9396422194313345</v>
      </c>
      <c r="NM54" s="1">
        <f t="shared" si="334"/>
        <v>-2.9460527689423635</v>
      </c>
      <c r="NN54" s="1">
        <f t="shared" si="334"/>
        <v>-2.9524625485703062</v>
      </c>
      <c r="NO54" s="1">
        <f t="shared" si="334"/>
        <v>-2.9588715359369226</v>
      </c>
      <c r="NP54" s="1">
        <f t="shared" si="334"/>
        <v>-2.96527970890642</v>
      </c>
      <c r="NQ54" s="1">
        <f t="shared" si="334"/>
        <v>-2.9716870455828355</v>
      </c>
      <c r="NR54" s="1">
        <f t="shared" si="334"/>
        <v>-2.9780935243074405</v>
      </c>
      <c r="NS54" s="1">
        <f t="shared" si="334"/>
        <v>-2.984499123656168</v>
      </c>
      <c r="NT54" s="1">
        <f t="shared" si="334"/>
        <v>-2.9909038224370832</v>
      </c>
      <c r="NU54" s="1">
        <f t="shared" si="334"/>
        <v>-2.997307599687884</v>
      </c>
      <c r="NV54" s="1">
        <f t="shared" si="334"/>
        <v>-3.0037104346734269</v>
      </c>
      <c r="NW54" s="1">
        <f t="shared" si="334"/>
        <v>-3.0101123068832836</v>
      </c>
      <c r="NX54" s="1">
        <f t="shared" si="334"/>
        <v>-3.0165131960293254</v>
      </c>
      <c r="NY54" s="1">
        <f t="shared" si="334"/>
        <v>-3.0229130820433454</v>
      </c>
      <c r="NZ54" s="1">
        <f t="shared" si="334"/>
        <v>-3.0293119450747041</v>
      </c>
      <c r="OA54" s="1">
        <f t="shared" si="334"/>
        <v>-3.0357097654879976</v>
      </c>
      <c r="OB54" s="1">
        <f t="shared" si="334"/>
        <v>-3.0421065238607579</v>
      </c>
      <c r="OC54" s="1">
        <f t="shared" si="334"/>
        <v>-3.0485022009811908</v>
      </c>
      <c r="OD54" s="1">
        <f t="shared" si="334"/>
        <v>-3.0548967778459222</v>
      </c>
      <c r="OE54" s="1">
        <f t="shared" si="334"/>
        <v>-3.0612902356577889</v>
      </c>
      <c r="OF54" s="1">
        <f t="shared" si="334"/>
        <v>-3.06768255582364</v>
      </c>
      <c r="OG54" s="1">
        <f t="shared" si="334"/>
        <v>-3.0740737199521844</v>
      </c>
      <c r="OH54" s="1">
        <f t="shared" ref="OH54:QS54" si="335">IF(OR($G24="",$H24=""),"",IF($D$2="","",IF($D$2="normal",0,-LN(OH$35))-LN($H24)-(((IF($D$2="normal",OH$35,OH$34)-$G24)^2)/(2*($H24^2)))))</f>
        <v>-3.0804637098518324</v>
      </c>
      <c r="OI54" s="1">
        <f t="shared" si="335"/>
        <v>-3.0868525075286062</v>
      </c>
      <c r="OJ54" s="1">
        <f t="shared" si="335"/>
        <v>-3.0932400951840302</v>
      </c>
      <c r="OK54" s="1">
        <f t="shared" si="335"/>
        <v>-3.0996264552130843</v>
      </c>
      <c r="OL54" s="1">
        <f t="shared" si="335"/>
        <v>-3.1060115702021505</v>
      </c>
      <c r="OM54" s="1">
        <f t="shared" si="335"/>
        <v>-3.1123954229270083</v>
      </c>
      <c r="ON54" s="1">
        <f t="shared" si="335"/>
        <v>-3.1187779963508362</v>
      </c>
      <c r="OO54" s="1">
        <f t="shared" si="335"/>
        <v>-3.1251592736222502</v>
      </c>
      <c r="OP54" s="1">
        <f t="shared" si="335"/>
        <v>-3.1315392380733509</v>
      </c>
      <c r="OQ54" s="1">
        <f t="shared" si="335"/>
        <v>-3.1379178732178099</v>
      </c>
      <c r="OR54" s="1">
        <f t="shared" si="335"/>
        <v>-3.1442951627489588</v>
      </c>
      <c r="OS54" s="1">
        <f t="shared" si="335"/>
        <v>-3.1506710905379274</v>
      </c>
      <c r="OT54" s="1">
        <f t="shared" si="335"/>
        <v>-3.1570456406317717</v>
      </c>
      <c r="OU54" s="1">
        <f t="shared" si="335"/>
        <v>-3.1634187972516514</v>
      </c>
      <c r="OV54" s="1">
        <f t="shared" si="335"/>
        <v>-3.1697905447910113</v>
      </c>
      <c r="OW54" s="1">
        <f t="shared" si="335"/>
        <v>-3.1761608678137936</v>
      </c>
      <c r="OX54" s="1">
        <f t="shared" si="335"/>
        <v>-3.182529751052662</v>
      </c>
      <c r="OY54" s="1">
        <f t="shared" si="335"/>
        <v>-3.1888971794072583</v>
      </c>
      <c r="OZ54" s="1">
        <f t="shared" si="335"/>
        <v>-3.1952631379424621</v>
      </c>
      <c r="PA54" s="1">
        <f t="shared" si="335"/>
        <v>-3.2016276118866944</v>
      </c>
      <c r="PB54" s="1">
        <f t="shared" si="335"/>
        <v>-3.2079905866302134</v>
      </c>
      <c r="PC54" s="1">
        <f t="shared" si="335"/>
        <v>-3.2143520477234517</v>
      </c>
      <c r="PD54" s="1">
        <f t="shared" si="335"/>
        <v>-3.220711980875361</v>
      </c>
      <c r="PE54" s="1">
        <f t="shared" si="335"/>
        <v>-3.2270703719517804</v>
      </c>
      <c r="PF54" s="1">
        <f t="shared" si="335"/>
        <v>-3.2334272069738219</v>
      </c>
      <c r="PG54" s="1">
        <f t="shared" si="335"/>
        <v>-3.2397824721162785</v>
      </c>
      <c r="PH54" s="1">
        <f t="shared" si="335"/>
        <v>-3.2461361537060336</v>
      </c>
      <c r="PI54" s="1">
        <f t="shared" si="335"/>
        <v>-3.2524882382205198</v>
      </c>
      <c r="PJ54" s="1">
        <f t="shared" si="335"/>
        <v>-3.2588387122861633</v>
      </c>
      <c r="PK54" s="1">
        <f t="shared" si="335"/>
        <v>-3.2651875626768629</v>
      </c>
      <c r="PL54" s="1">
        <f t="shared" si="335"/>
        <v>-3.2715347763124867</v>
      </c>
      <c r="PM54" s="1">
        <f t="shared" si="335"/>
        <v>-3.2778803402573775</v>
      </c>
      <c r="PN54" s="1">
        <f t="shared" si="335"/>
        <v>-3.2842242417188805</v>
      </c>
      <c r="PO54" s="1">
        <f t="shared" si="335"/>
        <v>-3.2905664680458924</v>
      </c>
      <c r="PP54" s="1">
        <f t="shared" si="335"/>
        <v>-3.2969070067274098</v>
      </c>
      <c r="PQ54" s="1">
        <f t="shared" si="335"/>
        <v>-3.3032458453911167</v>
      </c>
      <c r="PR54" s="1">
        <f t="shared" si="335"/>
        <v>-3.3095829718019711</v>
      </c>
      <c r="PS54" s="1">
        <f t="shared" si="335"/>
        <v>-3.3159183738608111</v>
      </c>
      <c r="PT54" s="1">
        <f t="shared" si="335"/>
        <v>-3.3222520396029873</v>
      </c>
      <c r="PU54" s="1">
        <f t="shared" si="335"/>
        <v>-3.3285839571969871</v>
      </c>
      <c r="PV54" s="1">
        <f t="shared" si="335"/>
        <v>-3.3349141149431047</v>
      </c>
      <c r="PW54" s="1">
        <f t="shared" si="335"/>
        <v>-3.3412425012720979</v>
      </c>
      <c r="PX54" s="1">
        <f t="shared" si="335"/>
        <v>-3.3475691047438785</v>
      </c>
      <c r="PY54" s="1">
        <f t="shared" si="335"/>
        <v>-3.3538939140462096</v>
      </c>
      <c r="PZ54" s="1">
        <f t="shared" si="335"/>
        <v>-3.3602169179934198</v>
      </c>
      <c r="QA54" s="1">
        <f t="shared" si="335"/>
        <v>-3.3665381055251249</v>
      </c>
      <c r="QB54" s="1">
        <f t="shared" si="335"/>
        <v>-3.3728574657049757</v>
      </c>
      <c r="QC54" s="1">
        <f t="shared" si="335"/>
        <v>-3.379174987719415</v>
      </c>
      <c r="QD54" s="1">
        <f t="shared" si="335"/>
        <v>-3.3854906608764357</v>
      </c>
      <c r="QE54" s="1">
        <f t="shared" si="335"/>
        <v>-3.3918044746043776</v>
      </c>
      <c r="QF54" s="1">
        <f t="shared" si="335"/>
        <v>-3.3981164184507127</v>
      </c>
      <c r="QG54" s="1">
        <f t="shared" si="335"/>
        <v>-3.4044264820808596</v>
      </c>
      <c r="QH54" s="1">
        <f t="shared" si="335"/>
        <v>-3.4107346552770026</v>
      </c>
      <c r="QI54" s="1">
        <f t="shared" si="335"/>
        <v>-3.4170409279369318</v>
      </c>
      <c r="QJ54" s="1">
        <f t="shared" si="335"/>
        <v>-3.4233452900728905</v>
      </c>
      <c r="QK54" s="1">
        <f t="shared" si="335"/>
        <v>-3.4296477318104284</v>
      </c>
      <c r="QL54" s="1">
        <f t="shared" si="335"/>
        <v>-3.4359482433872865</v>
      </c>
      <c r="QM54" s="1">
        <f t="shared" si="335"/>
        <v>-3.4422468151522692</v>
      </c>
      <c r="QN54" s="1">
        <f t="shared" si="335"/>
        <v>-3.4485434375641537</v>
      </c>
      <c r="QO54" s="1">
        <f t="shared" si="335"/>
        <v>-3.4548381011905951</v>
      </c>
      <c r="QP54" s="1">
        <f t="shared" si="335"/>
        <v>-3.4611307967070468</v>
      </c>
      <c r="QQ54" s="1">
        <f t="shared" si="335"/>
        <v>-3.4674215148956913</v>
      </c>
      <c r="QR54" s="1">
        <f t="shared" si="335"/>
        <v>-3.4737102466443908</v>
      </c>
      <c r="QS54" s="1">
        <f t="shared" si="335"/>
        <v>-3.4799969829456394</v>
      </c>
      <c r="QT54" s="1">
        <f t="shared" ref="QT54:ST54" si="336">IF(OR($G24="",$H24=""),"",IF($D$2="","",IF($D$2="normal",0,-LN(QT$35))-LN($H24)-(((IF($D$2="normal",QT$35,QT$34)-$G24)^2)/(2*($H24^2)))))</f>
        <v>-3.486281714895533</v>
      </c>
      <c r="QU54" s="1">
        <f t="shared" si="336"/>
        <v>-3.4925644336927446</v>
      </c>
      <c r="QV54" s="1">
        <f t="shared" si="336"/>
        <v>-3.4988451306375117</v>
      </c>
      <c r="QW54" s="1">
        <f t="shared" si="336"/>
        <v>-3.5051237971306439</v>
      </c>
      <c r="QX54" s="1">
        <f t="shared" si="336"/>
        <v>-3.5114004246725337</v>
      </c>
      <c r="QY54" s="1">
        <f t="shared" si="336"/>
        <v>-3.5176750048621663</v>
      </c>
      <c r="QZ54" s="1">
        <f t="shared" si="336"/>
        <v>-3.523947529396164</v>
      </c>
      <c r="RA54" s="1">
        <f t="shared" si="336"/>
        <v>-3.5302179900678285</v>
      </c>
      <c r="RB54" s="1">
        <f t="shared" si="336"/>
        <v>-3.5364863787661838</v>
      </c>
      <c r="RC54" s="1">
        <f t="shared" si="336"/>
        <v>-3.5427526874750486</v>
      </c>
      <c r="RD54" s="1">
        <f t="shared" si="336"/>
        <v>-3.5490169082721068</v>
      </c>
      <c r="RE54" s="1">
        <f t="shared" si="336"/>
        <v>-3.5552790333279845</v>
      </c>
      <c r="RF54" s="1">
        <f t="shared" si="336"/>
        <v>-3.5615390549053503</v>
      </c>
      <c r="RG54" s="1">
        <f t="shared" si="336"/>
        <v>-3.5677969653580162</v>
      </c>
      <c r="RH54" s="1">
        <f t="shared" si="336"/>
        <v>-3.5740527571300418</v>
      </c>
      <c r="RI54" s="1">
        <f t="shared" si="336"/>
        <v>-3.5803064227548642</v>
      </c>
      <c r="RJ54" s="1">
        <f t="shared" si="336"/>
        <v>-3.5865579548544266</v>
      </c>
      <c r="RK54" s="1">
        <f t="shared" si="336"/>
        <v>-3.5928073461383092</v>
      </c>
      <c r="RL54" s="1">
        <f t="shared" si="336"/>
        <v>-3.5990545894028925</v>
      </c>
      <c r="RM54" s="1">
        <f t="shared" si="336"/>
        <v>-3.6052996775304988</v>
      </c>
      <c r="RN54" s="1">
        <f t="shared" si="336"/>
        <v>-3.6115426034885738</v>
      </c>
      <c r="RO54" s="1">
        <f t="shared" si="336"/>
        <v>-3.6177833603288478</v>
      </c>
      <c r="RP54" s="1">
        <f t="shared" si="336"/>
        <v>-3.6240219411865331</v>
      </c>
      <c r="RQ54" s="1">
        <f t="shared" si="336"/>
        <v>-3.630258339279504</v>
      </c>
      <c r="RR54" s="1">
        <f t="shared" si="336"/>
        <v>-3.6364925479075021</v>
      </c>
      <c r="RS54" s="1">
        <f t="shared" si="336"/>
        <v>-3.6427245604513505</v>
      </c>
      <c r="RT54" s="1">
        <f t="shared" si="336"/>
        <v>-3.6489543703721656</v>
      </c>
      <c r="RU54" s="1">
        <f t="shared" si="336"/>
        <v>-3.6551819712105829</v>
      </c>
      <c r="RV54" s="1">
        <f t="shared" si="336"/>
        <v>-3.6614073565859893</v>
      </c>
      <c r="RW54" s="1">
        <f t="shared" si="336"/>
        <v>-3.6676305201957726</v>
      </c>
      <c r="RX54" s="1">
        <f t="shared" si="336"/>
        <v>-3.6738514558145603</v>
      </c>
      <c r="RY54" s="1">
        <f t="shared" si="336"/>
        <v>-3.6800701572934833</v>
      </c>
      <c r="RZ54" s="1">
        <f t="shared" si="336"/>
        <v>-3.686286618559441</v>
      </c>
      <c r="SA54" s="1">
        <f t="shared" si="336"/>
        <v>-3.6925008336143699</v>
      </c>
      <c r="SB54" s="1">
        <f t="shared" si="336"/>
        <v>-3.6987127965345263</v>
      </c>
      <c r="SC54" s="1">
        <f t="shared" si="336"/>
        <v>-3.7049225014697731</v>
      </c>
      <c r="SD54" s="1">
        <f t="shared" si="336"/>
        <v>-3.7111299426428763</v>
      </c>
      <c r="SE54" s="1">
        <f t="shared" si="336"/>
        <v>-3.7173351143488027</v>
      </c>
      <c r="SF54" s="1">
        <f t="shared" si="336"/>
        <v>-3.7235380109540372</v>
      </c>
      <c r="SG54" s="1">
        <f t="shared" si="336"/>
        <v>-3.7297386268958848</v>
      </c>
      <c r="SH54" s="1">
        <f t="shared" si="336"/>
        <v>-3.7359369566818121</v>
      </c>
      <c r="SI54" s="1">
        <f t="shared" si="336"/>
        <v>-3.7421329948887632</v>
      </c>
      <c r="SJ54" s="1">
        <f t="shared" si="336"/>
        <v>-3.7483267361625034</v>
      </c>
      <c r="SK54" s="1">
        <f t="shared" si="336"/>
        <v>-3.7545181752169619</v>
      </c>
      <c r="SL54" s="1">
        <f t="shared" si="336"/>
        <v>-3.7607073068335817</v>
      </c>
      <c r="SM54" s="1">
        <f t="shared" si="336"/>
        <v>-3.7668941258606781</v>
      </c>
      <c r="SN54" s="1">
        <f t="shared" si="336"/>
        <v>-3.7730786272127999</v>
      </c>
      <c r="SO54" s="1">
        <f t="shared" si="336"/>
        <v>-3.7792608058701025</v>
      </c>
      <c r="SP54" s="1">
        <f t="shared" si="336"/>
        <v>-3.7854406568777241</v>
      </c>
      <c r="SQ54" s="1">
        <f t="shared" si="336"/>
        <v>-3.7916181753451648</v>
      </c>
      <c r="SR54" s="1">
        <f t="shared" si="336"/>
        <v>-3.7977933564456805</v>
      </c>
      <c r="SS54" s="1">
        <f t="shared" si="336"/>
        <v>-3.8039661954156792</v>
      </c>
      <c r="ST54" s="1">
        <f t="shared" si="336"/>
        <v>-3.8101366875540972</v>
      </c>
    </row>
    <row r="55" spans="13:514" ht="14.65" thickBot="1" x14ac:dyDescent="0.5">
      <c r="N55" s="66">
        <f t="shared" ref="N55:BY55" si="337">IF(OR($G25="",$H25=""),"",IF($D$2="","",IF($D$2="normal",0,-LN(N$35))-LN($H25)-(((IF($D$2="normal",N$35,N$34)-$G25)^2)/(2*($H25^2)))))</f>
        <v>-2.6453546467503424</v>
      </c>
      <c r="O55" s="1">
        <f t="shared" si="337"/>
        <v>-2.6041072660968281</v>
      </c>
      <c r="P55" s="1">
        <f t="shared" si="337"/>
        <v>-2.5637159797270659</v>
      </c>
      <c r="Q55" s="1">
        <f t="shared" si="337"/>
        <v>-2.5241628447104918</v>
      </c>
      <c r="R55" s="1">
        <f t="shared" si="337"/>
        <v>-2.4854304137914767</v>
      </c>
      <c r="S55" s="1">
        <f t="shared" si="337"/>
        <v>-2.4475017181325014</v>
      </c>
      <c r="T55" s="1">
        <f t="shared" si="337"/>
        <v>-2.4103602507837474</v>
      </c>
      <c r="U55" s="1">
        <f t="shared" si="337"/>
        <v>-2.3739899508432671</v>
      </c>
      <c r="V55" s="1">
        <f t="shared" si="337"/>
        <v>-2.338375188273905</v>
      </c>
      <c r="W55" s="1">
        <f t="shared" si="337"/>
        <v>-2.303500749345031</v>
      </c>
      <c r="X55" s="1">
        <f t="shared" si="337"/>
        <v>-2.2693518226689511</v>
      </c>
      <c r="Y55" s="1">
        <f t="shared" si="337"/>
        <v>-2.2359139858035055</v>
      </c>
      <c r="Z55" s="1">
        <f t="shared" si="337"/>
        <v>-2.2031731923939444</v>
      </c>
      <c r="AA55" s="1">
        <f t="shared" si="337"/>
        <v>-2.1711157598286208</v>
      </c>
      <c r="AB55" s="1">
        <f t="shared" si="337"/>
        <v>-2.139728357384433</v>
      </c>
      <c r="AC55" s="1">
        <f t="shared" si="337"/>
        <v>-2.1089979948392359</v>
      </c>
      <c r="AD55" s="1">
        <f t="shared" si="337"/>
        <v>-2.0789120115296376</v>
      </c>
      <c r="AE55" s="1">
        <f t="shared" si="337"/>
        <v>-2.0494580658337829</v>
      </c>
      <c r="AF55" s="1">
        <f t="shared" si="337"/>
        <v>-2.0206241250597454</v>
      </c>
      <c r="AG55" s="1">
        <f t="shared" si="337"/>
        <v>-1.9923984557212049</v>
      </c>
      <c r="AH55" s="1">
        <f t="shared" si="337"/>
        <v>-1.9647696141830033</v>
      </c>
      <c r="AI55" s="1">
        <f t="shared" si="337"/>
        <v>-1.9377264376601009</v>
      </c>
      <c r="AJ55" s="1">
        <f t="shared" si="337"/>
        <v>-1.9112580355542561</v>
      </c>
      <c r="AK55" s="1">
        <f t="shared" si="337"/>
        <v>-1.8853537811135992</v>
      </c>
      <c r="AL55" s="1">
        <f t="shared" si="337"/>
        <v>-1.860003303400962</v>
      </c>
      <c r="AM55" s="1">
        <f t="shared" si="337"/>
        <v>-1.8351964795575852</v>
      </c>
      <c r="AN55" s="1">
        <f t="shared" si="337"/>
        <v>-1.810923427349453</v>
      </c>
      <c r="AO55" s="1">
        <f t="shared" si="337"/>
        <v>-1.7871744979841515</v>
      </c>
      <c r="AP55" s="1">
        <f t="shared" si="337"/>
        <v>-1.7639402691867481</v>
      </c>
      <c r="AQ55" s="1">
        <f t="shared" si="337"/>
        <v>-1.7412115385237286</v>
      </c>
      <c r="AR55" s="1">
        <f t="shared" si="337"/>
        <v>-1.7189793169645851</v>
      </c>
      <c r="AS55" s="1">
        <f t="shared" si="337"/>
        <v>-1.697234822671122</v>
      </c>
      <c r="AT55" s="1">
        <f t="shared" si="337"/>
        <v>-1.6759694750050587</v>
      </c>
      <c r="AU55" s="1">
        <f t="shared" si="337"/>
        <v>-1.6551748887449078</v>
      </c>
      <c r="AV55" s="1">
        <f t="shared" si="337"/>
        <v>-1.6348428685035852</v>
      </c>
      <c r="AW55" s="1">
        <f t="shared" si="337"/>
        <v>-1.6149654033385652</v>
      </c>
      <c r="AX55" s="1">
        <f t="shared" si="337"/>
        <v>-1.5955346615468029</v>
      </c>
      <c r="AY55" s="1">
        <f t="shared" si="337"/>
        <v>-1.5765429856370039</v>
      </c>
      <c r="AZ55" s="1">
        <f t="shared" si="337"/>
        <v>-1.5579828874721426</v>
      </c>
      <c r="BA55" s="1">
        <f t="shared" si="337"/>
        <v>-1.5398470435754867</v>
      </c>
      <c r="BB55" s="1">
        <f t="shared" si="337"/>
        <v>-1.5221282905936653</v>
      </c>
      <c r="BC55" s="1">
        <f t="shared" si="337"/>
        <v>-1.5048196209106286</v>
      </c>
      <c r="BD55" s="1">
        <f t="shared" si="337"/>
        <v>-1.4879141784066079</v>
      </c>
      <c r="BE55" s="1">
        <f t="shared" si="337"/>
        <v>-1.4714052543564686</v>
      </c>
      <c r="BF55" s="1">
        <f t="shared" si="337"/>
        <v>-1.4552862834620734</v>
      </c>
      <c r="BG55" s="1">
        <f t="shared" si="337"/>
        <v>-1.4395508400135322</v>
      </c>
      <c r="BH55" s="1">
        <f t="shared" si="337"/>
        <v>-1.4241926341744275</v>
      </c>
      <c r="BI55" s="1">
        <f t="shared" si="337"/>
        <v>-1.409205508386322</v>
      </c>
      <c r="BJ55" s="1">
        <f t="shared" si="337"/>
        <v>-1.3945834338880587</v>
      </c>
      <c r="BK55" s="1">
        <f t="shared" si="337"/>
        <v>-1.3803205073455631</v>
      </c>
      <c r="BL55" s="1">
        <f t="shared" si="337"/>
        <v>-1.3664109475880253</v>
      </c>
      <c r="BM55" s="1">
        <f t="shared" si="337"/>
        <v>-1.3528490924465371</v>
      </c>
      <c r="BN55" s="1">
        <f t="shared" si="337"/>
        <v>-1.3396293956914085</v>
      </c>
      <c r="BO55" s="1">
        <f t="shared" si="337"/>
        <v>-1.3267464240645543</v>
      </c>
      <c r="BP55" s="1">
        <f t="shared" si="337"/>
        <v>-1.3141948544034947</v>
      </c>
      <c r="BQ55" s="1">
        <f t="shared" si="337"/>
        <v>-1.3019694708536522</v>
      </c>
      <c r="BR55" s="1">
        <f t="shared" si="337"/>
        <v>-1.2900651621657697</v>
      </c>
      <c r="BS55" s="1">
        <f t="shared" si="337"/>
        <v>-1.2784769190754042</v>
      </c>
      <c r="BT55" s="1">
        <f t="shared" si="337"/>
        <v>-1.2671998317615718</v>
      </c>
      <c r="BU55" s="1">
        <f t="shared" si="337"/>
        <v>-1.2562290873817505</v>
      </c>
      <c r="BV55" s="1">
        <f t="shared" si="337"/>
        <v>-1.2455599676805389</v>
      </c>
      <c r="BW55" s="1">
        <f t="shared" si="337"/>
        <v>-1.2351878466694062</v>
      </c>
      <c r="BX55" s="1">
        <f t="shared" si="337"/>
        <v>-1.2251081883750472</v>
      </c>
      <c r="BY55" s="1">
        <f t="shared" si="337"/>
        <v>-1.21531654465397</v>
      </c>
      <c r="BZ55" s="1">
        <f t="shared" ref="BZ55:EK55" si="338">IF(OR($G25="",$H25=""),"",IF($D$2="","",IF($D$2="normal",0,-LN(BZ$35))-LN($H25)-(((IF($D$2="normal",BZ$35,BZ$34)-$G25)^2)/(2*($H25^2)))))</f>
        <v>-1.205808553071031</v>
      </c>
      <c r="CA55" s="1">
        <f t="shared" si="338"/>
        <v>-1.196579934839727</v>
      </c>
      <c r="CB55" s="1">
        <f t="shared" si="338"/>
        <v>-1.1876264928221361</v>
      </c>
      <c r="CC55" s="1">
        <f t="shared" si="338"/>
        <v>-1.178944109586485</v>
      </c>
      <c r="CD55" s="1">
        <f t="shared" si="338"/>
        <v>-1.1705287455203961</v>
      </c>
      <c r="CE55" s="1">
        <f t="shared" si="338"/>
        <v>-1.1623764369979457</v>
      </c>
      <c r="CF55" s="1">
        <f t="shared" si="338"/>
        <v>-1.1544832945987344</v>
      </c>
      <c r="CG55" s="1">
        <f t="shared" si="338"/>
        <v>-1.146845501377241</v>
      </c>
      <c r="CH55" s="1">
        <f t="shared" si="338"/>
        <v>-1.1394593111807962</v>
      </c>
      <c r="CI55" s="1">
        <f t="shared" si="338"/>
        <v>-1.1323210470145768</v>
      </c>
      <c r="CJ55" s="1">
        <f t="shared" si="338"/>
        <v>-1.1254270994520807</v>
      </c>
      <c r="CK55" s="1">
        <f t="shared" si="338"/>
        <v>-1.1187739250895996</v>
      </c>
      <c r="CL55" s="1">
        <f t="shared" si="338"/>
        <v>-1.1123580450432629</v>
      </c>
      <c r="CM55" s="1">
        <f t="shared" si="338"/>
        <v>-1.1061760434872805</v>
      </c>
      <c r="CN55" s="1">
        <f t="shared" si="338"/>
        <v>-1.1002245662320629</v>
      </c>
      <c r="CO55" s="1">
        <f t="shared" si="338"/>
        <v>-1.0945003193409384</v>
      </c>
      <c r="CP55" s="1">
        <f t="shared" si="338"/>
        <v>-1.0890000677842484</v>
      </c>
      <c r="CQ55" s="1">
        <f t="shared" si="338"/>
        <v>-1.0837206341296319</v>
      </c>
      <c r="CR55" s="1">
        <f t="shared" si="338"/>
        <v>-1.0786588972673601</v>
      </c>
      <c r="CS55" s="1">
        <f t="shared" si="338"/>
        <v>-1.0738117911696292</v>
      </c>
      <c r="CT55" s="1">
        <f t="shared" si="338"/>
        <v>-1.0691763036827406</v>
      </c>
      <c r="CU55" s="1">
        <f t="shared" si="338"/>
        <v>-1.0647494753511566</v>
      </c>
      <c r="CV55" s="1">
        <f t="shared" si="338"/>
        <v>-1.0605283982724456</v>
      </c>
      <c r="CW55" s="1">
        <f t="shared" si="338"/>
        <v>-1.0565102149821597</v>
      </c>
      <c r="CX55" s="1">
        <f t="shared" si="338"/>
        <v>-1.0526921173677386</v>
      </c>
      <c r="CY55" s="1">
        <f t="shared" si="338"/>
        <v>-1.0490713456105469</v>
      </c>
      <c r="CZ55" s="1">
        <f t="shared" si="338"/>
        <v>-1.0456451871551944</v>
      </c>
      <c r="DA55" s="1">
        <f t="shared" si="338"/>
        <v>-1.0424109757053182</v>
      </c>
      <c r="DB55" s="1">
        <f t="shared" si="338"/>
        <v>-1.0393660902450261</v>
      </c>
      <c r="DC55" s="1">
        <f t="shared" si="338"/>
        <v>-1.0365079540852382</v>
      </c>
      <c r="DD55" s="1">
        <f t="shared" si="338"/>
        <v>-1.0338340339341807</v>
      </c>
      <c r="DE55" s="1">
        <f t="shared" si="338"/>
        <v>-1.0313418389913207</v>
      </c>
      <c r="DF55" s="1">
        <f t="shared" si="338"/>
        <v>-1.0290289200640457</v>
      </c>
      <c r="DG55" s="1">
        <f t="shared" si="338"/>
        <v>-1.0268928687064205</v>
      </c>
      <c r="DH55" s="1">
        <f t="shared" si="338"/>
        <v>-1.024931316379379</v>
      </c>
      <c r="DI55" s="1">
        <f t="shared" si="338"/>
        <v>-1.0231419336317191</v>
      </c>
      <c r="DJ55" s="1">
        <f t="shared" si="338"/>
        <v>-1.0215224293013065</v>
      </c>
      <c r="DK55" s="1">
        <f t="shared" si="338"/>
        <v>-1.0200705497358957</v>
      </c>
      <c r="DL55" s="1">
        <f t="shared" si="338"/>
        <v>-1.0187840780330093</v>
      </c>
      <c r="DM55" s="1">
        <f t="shared" si="338"/>
        <v>-1.0176608332983286</v>
      </c>
      <c r="DN55" s="1">
        <f t="shared" si="338"/>
        <v>-1.016698669922067</v>
      </c>
      <c r="DO55" s="1">
        <f t="shared" si="338"/>
        <v>-1.0158954768728172</v>
      </c>
      <c r="DP55" s="1">
        <f t="shared" si="338"/>
        <v>-1.0152491770083776</v>
      </c>
      <c r="DQ55" s="1">
        <f t="shared" si="338"/>
        <v>-1.0147577264030794</v>
      </c>
      <c r="DR55" s="1">
        <f t="shared" si="338"/>
        <v>-1.0144191136911556</v>
      </c>
      <c r="DS55" s="1">
        <f t="shared" si="338"/>
        <v>-1.0142313594256982</v>
      </c>
      <c r="DT55" s="1">
        <f t="shared" si="338"/>
        <v>-1.0141925154527767</v>
      </c>
      <c r="DU55" s="1">
        <f t="shared" si="338"/>
        <v>-1.0143006643002939</v>
      </c>
      <c r="DV55" s="1">
        <f t="shared" si="338"/>
        <v>-1.0145539185811761</v>
      </c>
      <c r="DW55" s="1">
        <f t="shared" si="338"/>
        <v>-1.0149504204105015</v>
      </c>
      <c r="DX55" s="1">
        <f t="shared" si="338"/>
        <v>-1.0154883408361888</v>
      </c>
      <c r="DY55" s="1">
        <f t="shared" si="338"/>
        <v>-1.0161658792828741</v>
      </c>
      <c r="DZ55" s="1">
        <f t="shared" si="338"/>
        <v>-1.0169812630086208</v>
      </c>
      <c r="EA55" s="1">
        <f t="shared" si="338"/>
        <v>-1.0179327465741153</v>
      </c>
      <c r="EB55" s="1">
        <f t="shared" si="338"/>
        <v>-1.0190186113240125</v>
      </c>
      <c r="EC55" s="1">
        <f t="shared" si="338"/>
        <v>-1.0202371648801072</v>
      </c>
      <c r="ED55" s="1">
        <f t="shared" si="338"/>
        <v>-1.0215867406460124</v>
      </c>
      <c r="EE55" s="1">
        <f t="shared" si="338"/>
        <v>-1.0230656973230445</v>
      </c>
      <c r="EF55" s="1">
        <f t="shared" si="338"/>
        <v>-1.024672418437014</v>
      </c>
      <c r="EG55" s="1">
        <f t="shared" si="338"/>
        <v>-1.0264053118756353</v>
      </c>
      <c r="EH55" s="1">
        <f t="shared" si="338"/>
        <v>-1.0282628094362811</v>
      </c>
      <c r="EI55" s="1">
        <f t="shared" si="338"/>
        <v>-1.0302433663838027</v>
      </c>
      <c r="EJ55" s="1">
        <f t="shared" si="338"/>
        <v>-1.032345461018163</v>
      </c>
      <c r="EK55" s="1">
        <f t="shared" si="338"/>
        <v>-1.034567594251621</v>
      </c>
      <c r="EL55" s="1">
        <f t="shared" ref="EL55:GW55" si="339">IF(OR($G25="",$H25=""),"",IF($D$2="","",IF($D$2="normal",0,-LN(EL$35))-LN($H25)-(((IF($D$2="normal",EL$35,EL$34)-$G25)^2)/(2*($H25^2)))))</f>
        <v>-1.0369082891952253</v>
      </c>
      <c r="EM55" s="1">
        <f t="shared" si="339"/>
        <v>-1.0393660907543736</v>
      </c>
      <c r="EN55" s="1">
        <f t="shared" si="339"/>
        <v>-1.041939565233208</v>
      </c>
      <c r="EO55" s="1">
        <f t="shared" si="339"/>
        <v>-1.0446272999476203</v>
      </c>
      <c r="EP55" s="1">
        <f t="shared" si="339"/>
        <v>-1.0474279028466471</v>
      </c>
      <c r="EQ55" s="1">
        <f t="shared" si="339"/>
        <v>-1.0503400021420415</v>
      </c>
      <c r="ER55" s="1">
        <f t="shared" si="339"/>
        <v>-1.0533622459458185</v>
      </c>
      <c r="ES55" s="1">
        <f t="shared" si="339"/>
        <v>-1.0564933019155691</v>
      </c>
      <c r="ET55" s="1">
        <f t="shared" si="339"/>
        <v>-1.0597318569073511</v>
      </c>
      <c r="EU55" s="1">
        <f t="shared" si="339"/>
        <v>-1.0630766166359649</v>
      </c>
      <c r="EV55" s="1">
        <f t="shared" si="339"/>
        <v>-1.0665263053424354</v>
      </c>
      <c r="EW55" s="1">
        <f t="shared" si="339"/>
        <v>-1.0700796654685159</v>
      </c>
      <c r="EX55" s="1">
        <f t="shared" si="339"/>
        <v>-1.0737354573380438</v>
      </c>
      <c r="EY55" s="1">
        <f t="shared" si="339"/>
        <v>-1.077492458844979</v>
      </c>
      <c r="EZ55" s="1">
        <f t="shared" si="339"/>
        <v>-1.0813494651479596</v>
      </c>
      <c r="FA55" s="1">
        <f t="shared" si="339"/>
        <v>-1.0853052883712184</v>
      </c>
      <c r="FB55" s="1">
        <f t="shared" si="339"/>
        <v>-1.0893587573117065</v>
      </c>
      <c r="FC55" s="1">
        <f t="shared" si="339"/>
        <v>-1.0935087171522635</v>
      </c>
      <c r="FD55" s="1">
        <f t="shared" si="339"/>
        <v>-1.0977540291807049</v>
      </c>
      <c r="FE55" s="1">
        <f t="shared" si="339"/>
        <v>-1.1020935705146704</v>
      </c>
      <c r="FF55" s="1">
        <f t="shared" si="339"/>
        <v>-1.1065262338320987</v>
      </c>
      <c r="FG55" s="1">
        <f t="shared" si="339"/>
        <v>-1.1110509271071995</v>
      </c>
      <c r="FH55" s="1">
        <f t="shared" si="339"/>
        <v>-1.1156665733517843</v>
      </c>
      <c r="FI55" s="1">
        <f t="shared" si="339"/>
        <v>-1.1203721103618332</v>
      </c>
      <c r="FJ55" s="1">
        <f t="shared" si="339"/>
        <v>-1.1251664904691749</v>
      </c>
      <c r="FK55" s="1">
        <f t="shared" si="339"/>
        <v>-1.1300486802981533</v>
      </c>
      <c r="FL55" s="1">
        <f t="shared" si="339"/>
        <v>-1.1350176605271722</v>
      </c>
      <c r="FM55" s="1">
        <f t="shared" si="339"/>
        <v>-1.1400724256549972</v>
      </c>
      <c r="FN55" s="1">
        <f t="shared" si="339"/>
        <v>-1.1452119837717054</v>
      </c>
      <c r="FO55" s="1">
        <f t="shared" si="339"/>
        <v>-1.150435356334178</v>
      </c>
      <c r="FP55" s="1">
        <f t="shared" si="339"/>
        <v>-1.1557415779460285</v>
      </c>
      <c r="FQ55" s="1">
        <f t="shared" si="339"/>
        <v>-1.1611296961418616</v>
      </c>
      <c r="FR55" s="1">
        <f t="shared" si="339"/>
        <v>-1.1665987711757653</v>
      </c>
      <c r="FS55" s="1">
        <f t="shared" si="339"/>
        <v>-1.1721478758139459</v>
      </c>
      <c r="FT55" s="1">
        <f t="shared" si="339"/>
        <v>-1.1777760951313945</v>
      </c>
      <c r="FU55" s="1">
        <f t="shared" si="339"/>
        <v>-1.1834825263125137</v>
      </c>
      <c r="FV55" s="1">
        <f t="shared" si="339"/>
        <v>-1.1892662784555976</v>
      </c>
      <c r="FW55" s="1">
        <f t="shared" si="339"/>
        <v>-1.1951264723810879</v>
      </c>
      <c r="FX55" s="1">
        <f t="shared" si="339"/>
        <v>-1.2010622404435189</v>
      </c>
      <c r="FY55" s="1">
        <f t="shared" si="339"/>
        <v>-1.207072726347066</v>
      </c>
      <c r="FZ55" s="1">
        <f t="shared" si="339"/>
        <v>-1.2131570849646185</v>
      </c>
      <c r="GA55" s="1">
        <f t="shared" si="339"/>
        <v>-1.2193144821602986</v>
      </c>
      <c r="GB55" s="1">
        <f t="shared" si="339"/>
        <v>-1.2255440946153531</v>
      </c>
      <c r="GC55" s="1">
        <f t="shared" si="339"/>
        <v>-1.2318451096573353</v>
      </c>
      <c r="GD55" s="1">
        <f t="shared" si="339"/>
        <v>-1.2382167250925089</v>
      </c>
      <c r="GE55" s="1">
        <f t="shared" si="339"/>
        <v>-1.2446581490414081</v>
      </c>
      <c r="GF55" s="1">
        <f t="shared" si="339"/>
        <v>-1.2511685997774697</v>
      </c>
      <c r="GG55" s="1">
        <f t="shared" si="339"/>
        <v>-1.2577473055686943</v>
      </c>
      <c r="GH55" s="1">
        <f t="shared" si="339"/>
        <v>-1.2643935045222379</v>
      </c>
      <c r="GI55" s="1">
        <f t="shared" si="339"/>
        <v>-1.2711064444319062</v>
      </c>
      <c r="GJ55" s="1">
        <f t="shared" si="339"/>
        <v>-1.2778853826284555</v>
      </c>
      <c r="GK55" s="1">
        <f t="shared" si="339"/>
        <v>-1.2847295858326664</v>
      </c>
      <c r="GL55" s="1">
        <f t="shared" si="339"/>
        <v>-1.2916383300111125</v>
      </c>
      <c r="GM55" s="1">
        <f t="shared" si="339"/>
        <v>-1.2986109002345765</v>
      </c>
      <c r="GN55" s="1">
        <f t="shared" si="339"/>
        <v>-1.3056465905390489</v>
      </c>
      <c r="GO55" s="1">
        <f t="shared" si="339"/>
        <v>-1.3127447037892643</v>
      </c>
      <c r="GP55" s="1">
        <f t="shared" si="339"/>
        <v>-1.3199045515447132</v>
      </c>
      <c r="GQ55" s="1">
        <f t="shared" si="339"/>
        <v>-1.3271254539280763</v>
      </c>
      <c r="GR55" s="1">
        <f t="shared" si="339"/>
        <v>-1.3344067394960437</v>
      </c>
      <c r="GS55" s="1">
        <f t="shared" si="339"/>
        <v>-1.3417477451124444</v>
      </c>
      <c r="GT55" s="1">
        <f t="shared" si="339"/>
        <v>-1.3491478158236623</v>
      </c>
      <c r="GU55" s="1">
        <f t="shared" si="339"/>
        <v>-1.3566063047362769</v>
      </c>
      <c r="GV55" s="1">
        <f t="shared" si="339"/>
        <v>-1.3641225728968815</v>
      </c>
      <c r="GW55" s="1">
        <f t="shared" si="339"/>
        <v>-1.3716959891740486</v>
      </c>
      <c r="GX55" s="1">
        <f t="shared" ref="GX55:JI55" si="340">IF(OR($G25="",$H25=""),"",IF($D$2="","",IF($D$2="normal",0,-LN(GX$35))-LN($H25)-(((IF($D$2="normal",GX$35,GX$34)-$G25)^2)/(2*($H25^2)))))</f>
        <v>-1.3793259301423733</v>
      </c>
      <c r="GY55" s="1">
        <f t="shared" si="340"/>
        <v>-1.3870117799685768</v>
      </c>
      <c r="GZ55" s="1">
        <f t="shared" si="340"/>
        <v>-1.3947529302996078</v>
      </c>
      <c r="HA55" s="1">
        <f t="shared" si="340"/>
        <v>-1.4025487801527197</v>
      </c>
      <c r="HB55" s="1">
        <f t="shared" si="340"/>
        <v>-1.4103987358074601</v>
      </c>
      <c r="HC55" s="1">
        <f t="shared" si="340"/>
        <v>-1.4183022106995542</v>
      </c>
      <c r="HD55" s="1">
        <f t="shared" si="340"/>
        <v>-1.4262586253166372</v>
      </c>
      <c r="HE55" s="1">
        <f t="shared" si="340"/>
        <v>-1.4342674070957868</v>
      </c>
      <c r="HF55" s="1">
        <f t="shared" si="340"/>
        <v>-1.4423279903228421</v>
      </c>
      <c r="HG55" s="1">
        <f t="shared" si="340"/>
        <v>-1.4504398160334488</v>
      </c>
      <c r="HH55" s="1">
        <f t="shared" si="340"/>
        <v>-1.4586023319158095</v>
      </c>
      <c r="HI55" s="1">
        <f t="shared" si="340"/>
        <v>-1.4668149922151108</v>
      </c>
      <c r="HJ55" s="1">
        <f t="shared" si="340"/>
        <v>-1.4750772576395712</v>
      </c>
      <c r="HK55" s="1">
        <f t="shared" si="340"/>
        <v>-1.4833885952681027</v>
      </c>
      <c r="HL55" s="1">
        <f t="shared" si="340"/>
        <v>-1.4917484784595378</v>
      </c>
      <c r="HM55" s="1">
        <f t="shared" si="340"/>
        <v>-1.5001563867633994</v>
      </c>
      <c r="HN55" s="1">
        <f t="shared" si="340"/>
        <v>-1.5086118058321736</v>
      </c>
      <c r="HO55" s="1">
        <f t="shared" si="340"/>
        <v>-1.5171142273350682</v>
      </c>
      <c r="HP55" s="1">
        <f t="shared" si="340"/>
        <v>-1.5256631488732162</v>
      </c>
      <c r="HQ55" s="1">
        <f t="shared" si="340"/>
        <v>-1.5342580738963085</v>
      </c>
      <c r="HR55" s="1">
        <f t="shared" si="340"/>
        <v>-1.5428985116206106</v>
      </c>
      <c r="HS55" s="1">
        <f t="shared" si="340"/>
        <v>-1.5515839769483528</v>
      </c>
      <c r="HT55" s="1">
        <f t="shared" si="340"/>
        <v>-1.5603139903884582</v>
      </c>
      <c r="HU55" s="1">
        <f t="shared" si="340"/>
        <v>-1.5690880779785885</v>
      </c>
      <c r="HV55" s="1">
        <f t="shared" si="340"/>
        <v>-1.5779057712084748</v>
      </c>
      <c r="HW55" s="1">
        <f t="shared" si="340"/>
        <v>-1.5867666069445105</v>
      </c>
      <c r="HX55" s="1">
        <f t="shared" si="340"/>
        <v>-1.5956701273555942</v>
      </c>
      <c r="HY55" s="1">
        <f t="shared" si="340"/>
        <v>-1.6046158798401713</v>
      </c>
      <c r="HZ55" s="1">
        <f t="shared" si="340"/>
        <v>-1.6136034169544913</v>
      </c>
      <c r="IA55" s="1">
        <f t="shared" si="340"/>
        <v>-1.622632296342013</v>
      </c>
      <c r="IB55" s="1">
        <f t="shared" si="340"/>
        <v>-1.6317020806639737</v>
      </c>
      <c r="IC55" s="1">
        <f t="shared" si="340"/>
        <v>-1.6408123375310728</v>
      </c>
      <c r="ID55" s="1">
        <f t="shared" si="340"/>
        <v>-1.6499626394362703</v>
      </c>
      <c r="IE55" s="1">
        <f t="shared" si="340"/>
        <v>-1.6591525636886642</v>
      </c>
      <c r="IF55" s="1">
        <f t="shared" si="340"/>
        <v>-1.6683816923484296</v>
      </c>
      <c r="IG55" s="1">
        <f t="shared" si="340"/>
        <v>-1.6776496121628053</v>
      </c>
      <c r="IH55" s="1">
        <f t="shared" si="340"/>
        <v>-1.6869559145031059</v>
      </c>
      <c r="II55" s="1">
        <f t="shared" si="340"/>
        <v>-1.6963001953027366</v>
      </c>
      <c r="IJ55" s="1">
        <f t="shared" si="340"/>
        <v>-1.7056820549961895</v>
      </c>
      <c r="IK55" s="1">
        <f t="shared" si="340"/>
        <v>-1.7151010984590225</v>
      </c>
      <c r="IL55" s="1">
        <f t="shared" si="340"/>
        <v>-1.7245569349487722</v>
      </c>
      <c r="IM55" s="1">
        <f t="shared" si="340"/>
        <v>-1.7340491780468086</v>
      </c>
      <c r="IN55" s="1">
        <f t="shared" si="340"/>
        <v>-1.7435774456011068</v>
      </c>
      <c r="IO55" s="1">
        <f t="shared" si="340"/>
        <v>-1.753141359669913</v>
      </c>
      <c r="IP55" s="1">
        <f t="shared" si="340"/>
        <v>-1.7627405464662935</v>
      </c>
      <c r="IQ55" s="1">
        <f t="shared" si="340"/>
        <v>-1.7723746363035522</v>
      </c>
      <c r="IR55" s="1">
        <f t="shared" si="340"/>
        <v>-1.7820432635415007</v>
      </c>
      <c r="IS55" s="1">
        <f t="shared" si="340"/>
        <v>-1.7917460665335576</v>
      </c>
      <c r="IT55" s="1">
        <f t="shared" si="340"/>
        <v>-1.8014826875746706</v>
      </c>
      <c r="IU55" s="1">
        <f t="shared" si="340"/>
        <v>-1.8112527728500476</v>
      </c>
      <c r="IV55" s="1">
        <f t="shared" si="340"/>
        <v>-1.8210559723846718</v>
      </c>
      <c r="IW55" s="1">
        <f t="shared" si="340"/>
        <v>-1.8308919399936037</v>
      </c>
      <c r="IX55" s="1">
        <f t="shared" si="340"/>
        <v>-1.8407603332330302</v>
      </c>
      <c r="IY55" s="1">
        <f t="shared" si="340"/>
        <v>-1.8506608133520799</v>
      </c>
      <c r="IZ55" s="1">
        <f t="shared" si="340"/>
        <v>-1.8605930452453621</v>
      </c>
      <c r="JA55" s="1">
        <f t="shared" si="340"/>
        <v>-1.870556697406232</v>
      </c>
      <c r="JB55" s="1">
        <f t="shared" si="340"/>
        <v>-1.8805514418807734</v>
      </c>
      <c r="JC55" s="1">
        <f t="shared" si="340"/>
        <v>-1.8905769542224609</v>
      </c>
      <c r="JD55" s="1">
        <f t="shared" si="340"/>
        <v>-1.9006329134475259</v>
      </c>
      <c r="JE55" s="1">
        <f t="shared" si="340"/>
        <v>-1.9107190019909888</v>
      </c>
      <c r="JF55" s="1">
        <f t="shared" si="340"/>
        <v>-1.9208349056633416</v>
      </c>
      <c r="JG55" s="1">
        <f t="shared" si="340"/>
        <v>-1.930980313607906</v>
      </c>
      <c r="JH55" s="1">
        <f t="shared" si="340"/>
        <v>-1.9411549182587997</v>
      </c>
      <c r="JI55" s="1">
        <f t="shared" si="340"/>
        <v>-1.95135841529955</v>
      </c>
      <c r="JJ55" s="1">
        <f t="shared" ref="JJ55:LU55" si="341">IF(OR($G25="",$H25=""),"",IF($D$2="","",IF($D$2="normal",0,-LN(JJ$35))-LN($H25)-(((IF($D$2="normal",JJ$35,JJ$34)-$G25)^2)/(2*($H25^2)))))</f>
        <v>-1.96159050362232</v>
      </c>
      <c r="JK55" s="1">
        <f t="shared" si="341"/>
        <v>-1.9718508852877341</v>
      </c>
      <c r="JL55" s="1">
        <f t="shared" si="341"/>
        <v>-1.9821392654853078</v>
      </c>
      <c r="JM55" s="1">
        <f t="shared" si="341"/>
        <v>-1.9924553524944502</v>
      </c>
      <c r="JN55" s="1">
        <f t="shared" si="341"/>
        <v>-2.0027988576460576</v>
      </c>
      <c r="JO55" s="1">
        <f t="shared" si="341"/>
        <v>-2.0131694952846617</v>
      </c>
      <c r="JP55" s="1">
        <f t="shared" si="341"/>
        <v>-2.0235669827311282</v>
      </c>
      <c r="JQ55" s="1">
        <f t="shared" si="341"/>
        <v>-2.0339910402459185</v>
      </c>
      <c r="JR55" s="1">
        <f t="shared" si="341"/>
        <v>-2.0444413909928674</v>
      </c>
      <c r="JS55" s="1">
        <f t="shared" si="341"/>
        <v>-2.0549177610035096</v>
      </c>
      <c r="JT55" s="1">
        <f t="shared" si="341"/>
        <v>-2.0654198791419009</v>
      </c>
      <c r="JU55" s="1">
        <f t="shared" si="341"/>
        <v>-2.0759474770699775</v>
      </c>
      <c r="JV55" s="1">
        <f t="shared" si="341"/>
        <v>-2.086500289213387</v>
      </c>
      <c r="JW55" s="1">
        <f t="shared" si="341"/>
        <v>-2.0970780527278374</v>
      </c>
      <c r="JX55" s="1">
        <f t="shared" si="341"/>
        <v>-2.1076805074659126</v>
      </c>
      <c r="JY55" s="1">
        <f t="shared" si="341"/>
        <v>-2.1183073959443726</v>
      </c>
      <c r="JZ55" s="1">
        <f t="shared" si="341"/>
        <v>-2.1289584633119283</v>
      </c>
      <c r="KA55" s="1">
        <f t="shared" si="341"/>
        <v>-2.1396334573174633</v>
      </c>
      <c r="KB55" s="1">
        <f t="shared" si="341"/>
        <v>-2.1503321282787118</v>
      </c>
      <c r="KC55" s="1">
        <f t="shared" si="341"/>
        <v>-2.1610542290513961</v>
      </c>
      <c r="KD55" s="1">
        <f t="shared" si="341"/>
        <v>-2.1717995149987877</v>
      </c>
      <c r="KE55" s="1">
        <f t="shared" si="341"/>
        <v>-2.1825677439616959</v>
      </c>
      <c r="KF55" s="1">
        <f t="shared" si="341"/>
        <v>-2.1933586762289017</v>
      </c>
      <c r="KG55" s="1">
        <f t="shared" si="341"/>
        <v>-2.2041720745079836</v>
      </c>
      <c r="KH55" s="1">
        <f t="shared" si="341"/>
        <v>-2.215007703896573</v>
      </c>
      <c r="KI55" s="1">
        <f t="shared" si="341"/>
        <v>-2.2258653318539965</v>
      </c>
      <c r="KJ55" s="1">
        <f t="shared" si="341"/>
        <v>-2.2367447281733313</v>
      </c>
      <c r="KK55" s="1">
        <f t="shared" si="341"/>
        <v>-2.2476456649538417</v>
      </c>
      <c r="KL55" s="1">
        <f t="shared" si="341"/>
        <v>-2.2585679165737975</v>
      </c>
      <c r="KM55" s="1">
        <f t="shared" si="341"/>
        <v>-2.2695112596636711</v>
      </c>
      <c r="KN55" s="1">
        <f t="shared" si="341"/>
        <v>-2.2804754730797252</v>
      </c>
      <c r="KO55" s="1">
        <f t="shared" si="341"/>
        <v>-2.2914603378779286</v>
      </c>
      <c r="KP55" s="1">
        <f t="shared" si="341"/>
        <v>-2.3024656372882695</v>
      </c>
      <c r="KQ55" s="1">
        <f t="shared" si="341"/>
        <v>-2.3134911566894005</v>
      </c>
      <c r="KR55" s="1">
        <f t="shared" si="341"/>
        <v>-2.3245366835836379</v>
      </c>
      <c r="KS55" s="1">
        <f t="shared" si="341"/>
        <v>-2.3356020075723114</v>
      </c>
      <c r="KT55" s="1">
        <f t="shared" si="341"/>
        <v>-2.3466869203314329</v>
      </c>
      <c r="KU55" s="1">
        <f t="shared" si="341"/>
        <v>-2.3577912155877208</v>
      </c>
      <c r="KV55" s="1">
        <f t="shared" si="341"/>
        <v>-2.3689146890949275</v>
      </c>
      <c r="KW55" s="1">
        <f t="shared" si="341"/>
        <v>-2.380057138610514</v>
      </c>
      <c r="KX55" s="1">
        <f t="shared" si="341"/>
        <v>-2.3912183638726132</v>
      </c>
      <c r="KY55" s="1">
        <f t="shared" si="341"/>
        <v>-2.4023981665773344</v>
      </c>
      <c r="KZ55" s="1">
        <f t="shared" si="341"/>
        <v>-2.4135963503563405</v>
      </c>
      <c r="LA55" s="1">
        <f t="shared" si="341"/>
        <v>-2.4248127207547636</v>
      </c>
      <c r="LB55" s="1">
        <f t="shared" si="341"/>
        <v>-2.4360470852093874</v>
      </c>
      <c r="LC55" s="1">
        <f t="shared" si="341"/>
        <v>-2.4472992530271447</v>
      </c>
      <c r="LD55" s="1">
        <f t="shared" si="341"/>
        <v>-2.458569035363884</v>
      </c>
      <c r="LE55" s="1">
        <f t="shared" si="341"/>
        <v>-2.4698562452034327</v>
      </c>
      <c r="LF55" s="1">
        <f t="shared" si="341"/>
        <v>-2.4811606973369371</v>
      </c>
      <c r="LG55" s="1">
        <f t="shared" si="341"/>
        <v>-2.4924822083424689</v>
      </c>
      <c r="LH55" s="1">
        <f t="shared" si="341"/>
        <v>-2.5038205965649216</v>
      </c>
      <c r="LI55" s="1">
        <f t="shared" si="341"/>
        <v>-2.5151756820961442</v>
      </c>
      <c r="LJ55" s="1">
        <f t="shared" si="341"/>
        <v>-2.5265472867553642</v>
      </c>
      <c r="LK55" s="1">
        <f t="shared" si="341"/>
        <v>-2.5379352340698569</v>
      </c>
      <c r="LL55" s="1">
        <f t="shared" si="341"/>
        <v>-2.549339349255868</v>
      </c>
      <c r="LM55" s="1">
        <f t="shared" si="341"/>
        <v>-2.5607594591997938</v>
      </c>
      <c r="LN55" s="1">
        <f t="shared" si="341"/>
        <v>-2.5721953924395966</v>
      </c>
      <c r="LO55" s="1">
        <f t="shared" si="341"/>
        <v>-2.583646979146474</v>
      </c>
      <c r="LP55" s="1">
        <f t="shared" si="341"/>
        <v>-2.5951140511067656</v>
      </c>
      <c r="LQ55" s="1">
        <f t="shared" si="341"/>
        <v>-2.606596441704085</v>
      </c>
      <c r="LR55" s="1">
        <f t="shared" si="341"/>
        <v>-2.6180939859017043</v>
      </c>
      <c r="LS55" s="1">
        <f t="shared" si="341"/>
        <v>-2.629606520225142</v>
      </c>
      <c r="LT55" s="1">
        <f t="shared" si="341"/>
        <v>-2.6411338827449962</v>
      </c>
      <c r="LU55" s="1">
        <f t="shared" si="341"/>
        <v>-2.6526759130599924</v>
      </c>
      <c r="LV55" s="1">
        <f t="shared" ref="LV55:OG55" si="342">IF(OR($G25="",$H25=""),"",IF($D$2="","",IF($D$2="normal",0,-LN(LV$35))-LN($H25)-(((IF($D$2="normal",LV$35,LV$34)-$G25)^2)/(2*($H25^2)))))</f>
        <v>-2.6642324522802476</v>
      </c>
      <c r="LW55" s="1">
        <f t="shared" si="342"/>
        <v>-2.6758033430107484</v>
      </c>
      <c r="LX55" s="1">
        <f t="shared" si="342"/>
        <v>-2.6873884293350523</v>
      </c>
      <c r="LY55" s="1">
        <f t="shared" si="342"/>
        <v>-2.6989875567991808</v>
      </c>
      <c r="LZ55" s="1">
        <f t="shared" si="342"/>
        <v>-2.7106005723957383</v>
      </c>
      <c r="MA55" s="1">
        <f t="shared" si="342"/>
        <v>-2.722227324548208</v>
      </c>
      <c r="MB55" s="1">
        <f t="shared" si="342"/>
        <v>-2.7338676630954741</v>
      </c>
      <c r="MC55" s="1">
        <f t="shared" si="342"/>
        <v>-2.7455214392765273</v>
      </c>
      <c r="MD55" s="1">
        <f t="shared" si="342"/>
        <v>-2.7571885057153578</v>
      </c>
      <c r="ME55" s="1">
        <f t="shared" si="342"/>
        <v>-2.7688687164060579</v>
      </c>
      <c r="MF55" s="1">
        <f t="shared" si="342"/>
        <v>-2.7805619266980903</v>
      </c>
      <c r="MG55" s="1">
        <f t="shared" si="342"/>
        <v>-2.7922679932817704</v>
      </c>
      <c r="MH55" s="1">
        <f t="shared" si="342"/>
        <v>-2.8039867741738904</v>
      </c>
      <c r="MI55" s="1">
        <f t="shared" si="342"/>
        <v>-2.8157181287035757</v>
      </c>
      <c r="MJ55" s="1">
        <f t="shared" si="342"/>
        <v>-2.8274619174982663</v>
      </c>
      <c r="MK55" s="1">
        <f t="shared" si="342"/>
        <v>-2.8392180024699121</v>
      </c>
      <c r="ML55" s="1">
        <f t="shared" si="342"/>
        <v>-2.8509862468013232</v>
      </c>
      <c r="MM55" s="1">
        <f t="shared" si="342"/>
        <v>-2.8627665149326909</v>
      </c>
      <c r="MN55" s="1">
        <f t="shared" si="342"/>
        <v>-2.8745586725482752</v>
      </c>
      <c r="MO55" s="1">
        <f t="shared" si="342"/>
        <v>-2.8863625865632732</v>
      </c>
      <c r="MP55" s="1">
        <f t="shared" si="342"/>
        <v>-2.8981781251108192</v>
      </c>
      <c r="MQ55" s="1">
        <f t="shared" si="342"/>
        <v>-2.9100051575291772</v>
      </c>
      <c r="MR55" s="1">
        <f t="shared" si="342"/>
        <v>-2.9218435543490742</v>
      </c>
      <c r="MS55" s="1">
        <f t="shared" si="342"/>
        <v>-2.9336931872811878</v>
      </c>
      <c r="MT55" s="1">
        <f t="shared" si="342"/>
        <v>-2.9455539292037956</v>
      </c>
      <c r="MU55" s="1">
        <f t="shared" si="342"/>
        <v>-2.957425654150577</v>
      </c>
      <c r="MV55" s="1">
        <f t="shared" si="342"/>
        <v>-2.9693082372985549</v>
      </c>
      <c r="MW55" s="1">
        <f t="shared" si="342"/>
        <v>-2.9812015549561828</v>
      </c>
      <c r="MX55" s="1">
        <f t="shared" si="342"/>
        <v>-2.9931054845515987</v>
      </c>
      <c r="MY55" s="1">
        <f t="shared" si="342"/>
        <v>-3.0050199046209976</v>
      </c>
      <c r="MZ55" s="1">
        <f t="shared" si="342"/>
        <v>-3.0169446947971563</v>
      </c>
      <c r="NA55" s="1">
        <f t="shared" si="342"/>
        <v>-3.0288797357980934</v>
      </c>
      <c r="NB55" s="1">
        <f t="shared" si="342"/>
        <v>-3.0408249094158721</v>
      </c>
      <c r="NC55" s="1">
        <f t="shared" si="342"/>
        <v>-3.052780098505528</v>
      </c>
      <c r="ND55" s="1">
        <f t="shared" si="342"/>
        <v>-3.064745186974148</v>
      </c>
      <c r="NE55" s="1">
        <f t="shared" si="342"/>
        <v>-3.0767200597700533</v>
      </c>
      <c r="NF55" s="1">
        <f t="shared" si="342"/>
        <v>-3.0887046028721441</v>
      </c>
      <c r="NG55" s="1">
        <f t="shared" si="342"/>
        <v>-3.1006987032793445</v>
      </c>
      <c r="NH55" s="1">
        <f t="shared" si="342"/>
        <v>-3.1127022490001885</v>
      </c>
      <c r="NI55" s="1">
        <f t="shared" si="342"/>
        <v>-3.124715129042527</v>
      </c>
      <c r="NJ55" s="1">
        <f t="shared" si="342"/>
        <v>-3.1367372334033554</v>
      </c>
      <c r="NK55" s="1">
        <f t="shared" si="342"/>
        <v>-3.1487684530587696</v>
      </c>
      <c r="NL55" s="1">
        <f t="shared" si="342"/>
        <v>-3.1608086799540205</v>
      </c>
      <c r="NM55" s="1">
        <f t="shared" si="342"/>
        <v>-3.1728578069937252</v>
      </c>
      <c r="NN55" s="1">
        <f t="shared" si="342"/>
        <v>-3.1849157280321387</v>
      </c>
      <c r="NO55" s="1">
        <f t="shared" si="342"/>
        <v>-3.1969823378636049</v>
      </c>
      <c r="NP55" s="1">
        <f t="shared" si="342"/>
        <v>-3.2090575322130546</v>
      </c>
      <c r="NQ55" s="1">
        <f t="shared" si="342"/>
        <v>-3.221141207726669</v>
      </c>
      <c r="NR55" s="1">
        <f t="shared" si="342"/>
        <v>-3.2332332619626269</v>
      </c>
      <c r="NS55" s="1">
        <f t="shared" si="342"/>
        <v>-3.2453335933819583</v>
      </c>
      <c r="NT55" s="1">
        <f t="shared" si="342"/>
        <v>-3.2574421013395072</v>
      </c>
      <c r="NU55" s="1">
        <f t="shared" si="342"/>
        <v>-3.2695586860750177</v>
      </c>
      <c r="NV55" s="1">
        <f t="shared" si="342"/>
        <v>-3.2816832487043026</v>
      </c>
      <c r="NW55" s="1">
        <f t="shared" si="342"/>
        <v>-3.2938156912105154</v>
      </c>
      <c r="NX55" s="1">
        <f t="shared" si="342"/>
        <v>-3.3059559164355363</v>
      </c>
      <c r="NY55" s="1">
        <f t="shared" si="342"/>
        <v>-3.3181038280714521</v>
      </c>
      <c r="NZ55" s="1">
        <f t="shared" si="342"/>
        <v>-3.3302593306521331</v>
      </c>
      <c r="OA55" s="1">
        <f t="shared" si="342"/>
        <v>-3.3424223295449087</v>
      </c>
      <c r="OB55" s="1">
        <f t="shared" si="342"/>
        <v>-3.3545927309423305</v>
      </c>
      <c r="OC55" s="1">
        <f t="shared" si="342"/>
        <v>-3.3667704418540545</v>
      </c>
      <c r="OD55" s="1">
        <f t="shared" si="342"/>
        <v>-3.3789553700987813</v>
      </c>
      <c r="OE55" s="1">
        <f t="shared" si="342"/>
        <v>-3.3911474242963213</v>
      </c>
      <c r="OF55" s="1">
        <f t="shared" si="342"/>
        <v>-3.4033465138597299</v>
      </c>
      <c r="OG55" s="1">
        <f t="shared" si="342"/>
        <v>-3.4155525489875465</v>
      </c>
      <c r="OH55" s="1">
        <f t="shared" ref="OH55:QS55" si="343">IF(OR($G25="",$H25=""),"",IF($D$2="","",IF($D$2="normal",0,-LN(OH$35))-LN($H25)-(((IF($D$2="normal",OH$35,OH$34)-$G25)^2)/(2*($H25^2)))))</f>
        <v>-3.4277654406560965</v>
      </c>
      <c r="OI55" s="1">
        <f t="shared" si="343"/>
        <v>-3.439985100611926</v>
      </c>
      <c r="OJ55" s="1">
        <f t="shared" si="343"/>
        <v>-3.4522114413642697</v>
      </c>
      <c r="OK55" s="1">
        <f t="shared" si="343"/>
        <v>-3.4644443761776547</v>
      </c>
      <c r="OL55" s="1">
        <f t="shared" si="343"/>
        <v>-3.4766838190645331</v>
      </c>
      <c r="OM55" s="1">
        <f t="shared" si="343"/>
        <v>-3.4889296847780633</v>
      </c>
      <c r="ON55" s="1">
        <f t="shared" si="343"/>
        <v>-3.5011818888049033</v>
      </c>
      <c r="OO55" s="1">
        <f t="shared" si="343"/>
        <v>-3.5134403473581521</v>
      </c>
      <c r="OP55" s="1">
        <f t="shared" si="343"/>
        <v>-3.5257049773703049</v>
      </c>
      <c r="OQ55" s="1">
        <f t="shared" si="343"/>
        <v>-3.5379756964863489</v>
      </c>
      <c r="OR55" s="1">
        <f t="shared" si="343"/>
        <v>-3.5502524230568828</v>
      </c>
      <c r="OS55" s="1">
        <f t="shared" si="343"/>
        <v>-3.5625350761313621</v>
      </c>
      <c r="OT55" s="1">
        <f t="shared" si="343"/>
        <v>-3.5748235754513766</v>
      </c>
      <c r="OU55" s="1">
        <f t="shared" si="343"/>
        <v>-3.587117841444027</v>
      </c>
      <c r="OV55" s="1">
        <f t="shared" si="343"/>
        <v>-3.5994177952153752</v>
      </c>
      <c r="OW55" s="1">
        <f t="shared" si="343"/>
        <v>-3.6117233585439621</v>
      </c>
      <c r="OX55" s="1">
        <f t="shared" si="343"/>
        <v>-3.6240344538743838</v>
      </c>
      <c r="OY55" s="1">
        <f t="shared" si="343"/>
        <v>-3.6363510043109755</v>
      </c>
      <c r="OZ55" s="1">
        <f t="shared" si="343"/>
        <v>-3.6486729336115156</v>
      </c>
      <c r="PA55" s="1">
        <f t="shared" si="343"/>
        <v>-3.6610001661810498</v>
      </c>
      <c r="PB55" s="1">
        <f t="shared" si="343"/>
        <v>-3.6733326270657445</v>
      </c>
      <c r="PC55" s="1">
        <f t="shared" si="343"/>
        <v>-3.6856702419468244</v>
      </c>
      <c r="PD55" s="1">
        <f t="shared" si="343"/>
        <v>-3.6980129371345765</v>
      </c>
      <c r="PE55" s="1">
        <f t="shared" si="343"/>
        <v>-3.7103606395624178</v>
      </c>
      <c r="PF55" s="1">
        <f t="shared" si="343"/>
        <v>-3.722713276781028</v>
      </c>
      <c r="PG55" s="1">
        <f t="shared" si="343"/>
        <v>-3.7350707769525497</v>
      </c>
      <c r="PH55" s="1">
        <f t="shared" si="343"/>
        <v>-3.7474330688448338</v>
      </c>
      <c r="PI55" s="1">
        <f t="shared" si="343"/>
        <v>-3.759800081825782</v>
      </c>
      <c r="PJ55" s="1">
        <f t="shared" si="343"/>
        <v>-3.7721717458577153</v>
      </c>
      <c r="PK55" s="1">
        <f t="shared" si="343"/>
        <v>-3.7845479914918254</v>
      </c>
      <c r="PL55" s="1">
        <f t="shared" si="343"/>
        <v>-3.7969287498626776</v>
      </c>
      <c r="PM55" s="1">
        <f t="shared" si="343"/>
        <v>-3.8093139526827793</v>
      </c>
      <c r="PN55" s="1">
        <f t="shared" si="343"/>
        <v>-3.8217035322371946</v>
      </c>
      <c r="PO55" s="1">
        <f t="shared" si="343"/>
        <v>-3.8340974213782393</v>
      </c>
      <c r="PP55" s="1">
        <f t="shared" si="343"/>
        <v>-3.8464955535201977</v>
      </c>
      <c r="PQ55" s="1">
        <f t="shared" si="343"/>
        <v>-3.858897862634139</v>
      </c>
      <c r="PR55" s="1">
        <f t="shared" si="343"/>
        <v>-3.871304283242754</v>
      </c>
      <c r="PS55" s="1">
        <f t="shared" si="343"/>
        <v>-3.8837147504152649</v>
      </c>
      <c r="PT55" s="1">
        <f t="shared" si="343"/>
        <v>-3.8961291997623908</v>
      </c>
      <c r="PU55" s="1">
        <f t="shared" si="343"/>
        <v>-3.908547567431345</v>
      </c>
      <c r="PV55" s="1">
        <f t="shared" si="343"/>
        <v>-3.9209697901009228</v>
      </c>
      <c r="PW55" s="1">
        <f t="shared" si="343"/>
        <v>-3.9333958049766049</v>
      </c>
      <c r="PX55" s="1">
        <f t="shared" si="343"/>
        <v>-3.9458255497857362</v>
      </c>
      <c r="PY55" s="1">
        <f t="shared" si="343"/>
        <v>-3.9582589627727414</v>
      </c>
      <c r="PZ55" s="1">
        <f t="shared" si="343"/>
        <v>-3.9706959826944104</v>
      </c>
      <c r="QA55" s="1">
        <f t="shared" si="343"/>
        <v>-3.9831365488152022</v>
      </c>
      <c r="QB55" s="1">
        <f t="shared" si="343"/>
        <v>-3.9955806009026329</v>
      </c>
      <c r="QC55" s="1">
        <f t="shared" si="343"/>
        <v>-4.0080280792226972</v>
      </c>
      <c r="QD55" s="1">
        <f t="shared" si="343"/>
        <v>-4.0204789245353147</v>
      </c>
      <c r="QE55" s="1">
        <f t="shared" si="343"/>
        <v>-4.0329330780898793</v>
      </c>
      <c r="QF55" s="1">
        <f t="shared" si="343"/>
        <v>-4.0453904816207977</v>
      </c>
      <c r="QG55" s="1">
        <f t="shared" si="343"/>
        <v>-4.0578510773431056</v>
      </c>
      <c r="QH55" s="1">
        <f t="shared" si="343"/>
        <v>-4.0703148079481295</v>
      </c>
      <c r="QI55" s="1">
        <f t="shared" si="343"/>
        <v>-4.0827816165991795</v>
      </c>
      <c r="QJ55" s="1">
        <f t="shared" si="343"/>
        <v>-4.0952514469273051</v>
      </c>
      <c r="QK55" s="1">
        <f t="shared" si="343"/>
        <v>-4.1077242430270733</v>
      </c>
      <c r="QL55" s="1">
        <f t="shared" si="343"/>
        <v>-4.1201999494524113</v>
      </c>
      <c r="QM55" s="1">
        <f t="shared" si="343"/>
        <v>-4.1326785112124735</v>
      </c>
      <c r="QN55" s="1">
        <f t="shared" si="343"/>
        <v>-4.1451598737675752</v>
      </c>
      <c r="QO55" s="1">
        <f t="shared" si="343"/>
        <v>-4.1576439830251433</v>
      </c>
      <c r="QP55" s="1">
        <f t="shared" si="343"/>
        <v>-4.1701307853357248</v>
      </c>
      <c r="QQ55" s="1">
        <f t="shared" si="343"/>
        <v>-4.1826202274890267</v>
      </c>
      <c r="QR55" s="1">
        <f t="shared" si="343"/>
        <v>-4.1951122567100034</v>
      </c>
      <c r="QS55" s="1">
        <f t="shared" si="343"/>
        <v>-4.2076068206549859</v>
      </c>
      <c r="QT55" s="1">
        <f t="shared" ref="QT55:ST55" si="344">IF(OR($G25="",$H25=""),"",IF($D$2="","",IF($D$2="normal",0,-LN(QT$35))-LN($H25)-(((IF($D$2="normal",QT$35,QT$34)-$G25)^2)/(2*($H25^2)))))</f>
        <v>-4.2201038674078433</v>
      </c>
      <c r="QU55" s="1">
        <f t="shared" si="344"/>
        <v>-4.2326033454761873</v>
      </c>
      <c r="QV55" s="1">
        <f t="shared" si="344"/>
        <v>-4.2451052037876096</v>
      </c>
      <c r="QW55" s="1">
        <f t="shared" si="344"/>
        <v>-4.2576093916859747</v>
      </c>
      <c r="QX55" s="1">
        <f t="shared" si="344"/>
        <v>-4.2701158589277384</v>
      </c>
      <c r="QY55" s="1">
        <f t="shared" si="344"/>
        <v>-4.2826245556782894</v>
      </c>
      <c r="QZ55" s="1">
        <f t="shared" si="344"/>
        <v>-4.2951354325083564</v>
      </c>
      <c r="RA55" s="1">
        <f t="shared" si="344"/>
        <v>-4.3076484403904445</v>
      </c>
      <c r="RB55" s="1">
        <f t="shared" si="344"/>
        <v>-4.3201635306952824</v>
      </c>
      <c r="RC55" s="1">
        <f t="shared" si="344"/>
        <v>-4.3326806551883408</v>
      </c>
      <c r="RD55" s="1">
        <f t="shared" si="344"/>
        <v>-4.345199766026365</v>
      </c>
      <c r="RE55" s="1">
        <f t="shared" si="344"/>
        <v>-4.3577208157539395</v>
      </c>
      <c r="RF55" s="1">
        <f t="shared" si="344"/>
        <v>-4.3702437573001109</v>
      </c>
      <c r="RG55" s="1">
        <f t="shared" si="344"/>
        <v>-4.3827685439750184</v>
      </c>
      <c r="RH55" s="1">
        <f t="shared" si="344"/>
        <v>-4.3952951294665663</v>
      </c>
      <c r="RI55" s="1">
        <f t="shared" si="344"/>
        <v>-4.407823467837142</v>
      </c>
      <c r="RJ55" s="1">
        <f t="shared" si="344"/>
        <v>-4.4203535135203484</v>
      </c>
      <c r="RK55" s="1">
        <f t="shared" si="344"/>
        <v>-4.432885221317779</v>
      </c>
      <c r="RL55" s="1">
        <f t="shared" si="344"/>
        <v>-4.44541854639583</v>
      </c>
      <c r="RM55" s="1">
        <f t="shared" si="344"/>
        <v>-4.4579534442825253</v>
      </c>
      <c r="RN55" s="1">
        <f t="shared" si="344"/>
        <v>-4.470489870864407</v>
      </c>
      <c r="RO55" s="1">
        <f t="shared" si="344"/>
        <v>-4.483027782383405</v>
      </c>
      <c r="RP55" s="1">
        <f t="shared" si="344"/>
        <v>-4.4955671354337987</v>
      </c>
      <c r="RQ55" s="1">
        <f t="shared" si="344"/>
        <v>-4.5081078869591593</v>
      </c>
      <c r="RR55" s="1">
        <f t="shared" si="344"/>
        <v>-4.5206499942493412</v>
      </c>
      <c r="RS55" s="1">
        <f t="shared" si="344"/>
        <v>-4.5331934149375179</v>
      </c>
      <c r="RT55" s="1">
        <f t="shared" si="344"/>
        <v>-4.5457381069972191</v>
      </c>
      <c r="RU55" s="1">
        <f t="shared" si="344"/>
        <v>-4.5582840287394113</v>
      </c>
      <c r="RV55" s="1">
        <f t="shared" si="344"/>
        <v>-4.5708311388096075</v>
      </c>
      <c r="RW55" s="1">
        <f t="shared" si="344"/>
        <v>-4.5833793961850127</v>
      </c>
      <c r="RX55" s="1">
        <f t="shared" si="344"/>
        <v>-4.5959287601716721</v>
      </c>
      <c r="RY55" s="1">
        <f t="shared" si="344"/>
        <v>-4.608479190401674</v>
      </c>
      <c r="RZ55" s="1">
        <f t="shared" si="344"/>
        <v>-4.6210306468303717</v>
      </c>
      <c r="SA55" s="1">
        <f t="shared" si="344"/>
        <v>-4.633583089733623</v>
      </c>
      <c r="SB55" s="1">
        <f t="shared" si="344"/>
        <v>-4.6461364797050688</v>
      </c>
      <c r="SC55" s="1">
        <f t="shared" si="344"/>
        <v>-4.6586907776534279</v>
      </c>
      <c r="SD55" s="1">
        <f t="shared" si="344"/>
        <v>-4.6712459447998329</v>
      </c>
      <c r="SE55" s="1">
        <f t="shared" si="344"/>
        <v>-4.683801942675176</v>
      </c>
      <c r="SF55" s="1">
        <f t="shared" si="344"/>
        <v>-4.6963587331174903</v>
      </c>
      <c r="SG55" s="1">
        <f t="shared" si="344"/>
        <v>-4.7089162782693421</v>
      </c>
      <c r="SH55" s="1">
        <f t="shared" si="344"/>
        <v>-4.7214745405752829</v>
      </c>
      <c r="SI55" s="1">
        <f t="shared" si="344"/>
        <v>-4.7340334827792789</v>
      </c>
      <c r="SJ55" s="1">
        <f t="shared" si="344"/>
        <v>-4.7465930679222037</v>
      </c>
      <c r="SK55" s="1">
        <f t="shared" si="344"/>
        <v>-4.7591532593393335</v>
      </c>
      <c r="SL55" s="1">
        <f t="shared" si="344"/>
        <v>-4.7717140206578783</v>
      </c>
      <c r="SM55" s="1">
        <f t="shared" si="344"/>
        <v>-4.7842753157945292</v>
      </c>
      <c r="SN55" s="1">
        <f t="shared" si="344"/>
        <v>-4.7968371089530244</v>
      </c>
      <c r="SO55" s="1">
        <f t="shared" si="344"/>
        <v>-4.8093993646217665</v>
      </c>
      <c r="SP55" s="1">
        <f t="shared" si="344"/>
        <v>-4.821962047571418</v>
      </c>
      <c r="SQ55" s="1">
        <f t="shared" si="344"/>
        <v>-4.8345251228525568</v>
      </c>
      <c r="SR55" s="1">
        <f t="shared" si="344"/>
        <v>-4.8470885557933423</v>
      </c>
      <c r="SS55" s="1">
        <f t="shared" si="344"/>
        <v>-4.8596523119971975</v>
      </c>
      <c r="ST55" s="1">
        <f t="shared" si="344"/>
        <v>-4.8722163573404842</v>
      </c>
    </row>
    <row r="56" spans="13:514" x14ac:dyDescent="0.45">
      <c r="M56" s="12" t="s">
        <v>12</v>
      </c>
      <c r="N56" s="7">
        <f t="shared" ref="N56:BY56" si="345">SUM(N36:N55)</f>
        <v>-127.06953643861151</v>
      </c>
      <c r="O56" s="7">
        <f t="shared" si="345"/>
        <v>-125.8120013542713</v>
      </c>
      <c r="P56" s="7">
        <f t="shared" si="345"/>
        <v>-124.575240824845</v>
      </c>
      <c r="Q56" s="7">
        <f t="shared" si="345"/>
        <v>-123.35883608642433</v>
      </c>
      <c r="R56" s="7">
        <f t="shared" si="345"/>
        <v>-122.16237974055046</v>
      </c>
      <c r="S56" s="7">
        <f t="shared" si="345"/>
        <v>-120.98547536268342</v>
      </c>
      <c r="T56" s="7">
        <f t="shared" si="345"/>
        <v>-119.82773712703514</v>
      </c>
      <c r="U56" s="7">
        <f t="shared" si="345"/>
        <v>-118.68878944696192</v>
      </c>
      <c r="V56" s="7">
        <f t="shared" si="345"/>
        <v>-117.5682666301596</v>
      </c>
      <c r="W56" s="7">
        <f t="shared" si="345"/>
        <v>-116.46581254794408</v>
      </c>
      <c r="X56" s="7">
        <f t="shared" si="345"/>
        <v>-115.38108031794225</v>
      </c>
      <c r="Y56" s="7">
        <f t="shared" si="345"/>
        <v>-114.31373199955448</v>
      </c>
      <c r="Z56" s="7">
        <f t="shared" si="345"/>
        <v>-113.26343830158423</v>
      </c>
      <c r="AA56" s="7">
        <f t="shared" si="345"/>
        <v>-112.22987830146408</v>
      </c>
      <c r="AB56" s="7">
        <f t="shared" si="345"/>
        <v>-111.21273917553796</v>
      </c>
      <c r="AC56" s="7">
        <f t="shared" si="345"/>
        <v>-110.21171593988754</v>
      </c>
      <c r="AD56" s="7">
        <f t="shared" si="345"/>
        <v>-109.2265112012191</v>
      </c>
      <c r="AE56" s="7">
        <f t="shared" si="345"/>
        <v>-108.25683491735177</v>
      </c>
      <c r="AF56" s="7">
        <f t="shared" si="345"/>
        <v>-107.30240416687229</v>
      </c>
      <c r="AG56" s="7">
        <f t="shared" si="345"/>
        <v>-106.3629429275444</v>
      </c>
      <c r="AH56" s="7">
        <f t="shared" si="345"/>
        <v>-105.43818186308151</v>
      </c>
      <c r="AI56" s="7">
        <f t="shared" si="345"/>
        <v>-104.52785811791259</v>
      </c>
      <c r="AJ56" s="7">
        <f t="shared" si="345"/>
        <v>-103.63171511958775</v>
      </c>
      <c r="AK56" s="7">
        <f t="shared" si="345"/>
        <v>-102.74950238849161</v>
      </c>
      <c r="AL56" s="7">
        <f t="shared" si="345"/>
        <v>-101.88097535454423</v>
      </c>
      <c r="AM56" s="7">
        <f t="shared" si="345"/>
        <v>-101.02589518059078</v>
      </c>
      <c r="AN56" s="7">
        <f t="shared" si="345"/>
        <v>-100.18402859219101</v>
      </c>
      <c r="AO56" s="7">
        <f t="shared" si="345"/>
        <v>-99.355147713537264</v>
      </c>
      <c r="AP56" s="7">
        <f t="shared" si="345"/>
        <v>-98.539029909241663</v>
      </c>
      <c r="AQ56" s="7">
        <f t="shared" si="345"/>
        <v>-97.735457631745149</v>
      </c>
      <c r="AR56" s="7">
        <f t="shared" si="345"/>
        <v>-96.94421827411432</v>
      </c>
      <c r="AS56" s="7">
        <f t="shared" si="345"/>
        <v>-96.165104028002318</v>
      </c>
      <c r="AT56" s="7">
        <f t="shared" si="345"/>
        <v>-95.397911746560922</v>
      </c>
      <c r="AU56" s="7">
        <f t="shared" si="345"/>
        <v>-94.642442812100825</v>
      </c>
      <c r="AV56" s="7">
        <f t="shared" si="345"/>
        <v>-93.898503008307344</v>
      </c>
      <c r="AW56" s="7">
        <f t="shared" si="345"/>
        <v>-93.165902396826937</v>
      </c>
      <c r="AX56" s="7">
        <f t="shared" si="345"/>
        <v>-92.444455198048828</v>
      </c>
      <c r="AY56" s="7">
        <f t="shared" si="345"/>
        <v>-91.733979675914725</v>
      </c>
      <c r="AZ56" s="7">
        <f t="shared" si="345"/>
        <v>-91.034298026595764</v>
      </c>
      <c r="BA56" s="7">
        <f t="shared" si="345"/>
        <v>-90.345236270885323</v>
      </c>
      <c r="BB56" s="7">
        <f t="shared" si="345"/>
        <v>-89.666624150160814</v>
      </c>
      <c r="BC56" s="7">
        <f t="shared" si="345"/>
        <v>-88.998295025776272</v>
      </c>
      <c r="BD56" s="7">
        <f t="shared" si="345"/>
        <v>-88.34008578175208</v>
      </c>
      <c r="BE56" s="7">
        <f t="shared" si="345"/>
        <v>-87.691836730635714</v>
      </c>
      <c r="BF56" s="7">
        <f t="shared" si="345"/>
        <v>-87.053391522411133</v>
      </c>
      <c r="BG56" s="7">
        <f t="shared" si="345"/>
        <v>-86.424597056341483</v>
      </c>
      <c r="BH56" s="7">
        <f t="shared" si="345"/>
        <v>-85.805303395634041</v>
      </c>
      <c r="BI56" s="7">
        <f t="shared" si="345"/>
        <v>-85.195363684821046</v>
      </c>
      <c r="BJ56" s="7">
        <f t="shared" si="345"/>
        <v>-84.594634069754875</v>
      </c>
      <c r="BK56" s="7">
        <f t="shared" si="345"/>
        <v>-84.002973620120571</v>
      </c>
      <c r="BL56" s="7">
        <f t="shared" si="345"/>
        <v>-83.420244254372491</v>
      </c>
      <c r="BM56" s="7">
        <f t="shared" si="345"/>
        <v>-82.846310667005937</v>
      </c>
      <c r="BN56" s="7">
        <f t="shared" si="345"/>
        <v>-82.28104025807869</v>
      </c>
      <c r="BO56" s="7">
        <f t="shared" si="345"/>
        <v>-81.724303064900326</v>
      </c>
      <c r="BP56" s="7">
        <f t="shared" si="345"/>
        <v>-81.175971695811157</v>
      </c>
      <c r="BQ56" s="7">
        <f t="shared" si="345"/>
        <v>-80.635921265975767</v>
      </c>
      <c r="BR56" s="7">
        <f t="shared" si="345"/>
        <v>-80.10402933511908</v>
      </c>
      <c r="BS56" s="7">
        <f t="shared" si="345"/>
        <v>-79.580175847135507</v>
      </c>
      <c r="BT56" s="7">
        <f t="shared" si="345"/>
        <v>-79.064243071505999</v>
      </c>
      <c r="BU56" s="7">
        <f t="shared" si="345"/>
        <v>-78.556115546458273</v>
      </c>
      <c r="BV56" s="7">
        <f t="shared" si="345"/>
        <v>-78.055680023809686</v>
      </c>
      <c r="BW56" s="7">
        <f t="shared" si="345"/>
        <v>-77.562825415434958</v>
      </c>
      <c r="BX56" s="7">
        <f t="shared" si="345"/>
        <v>-77.077442741301041</v>
      </c>
      <c r="BY56" s="7">
        <f t="shared" si="345"/>
        <v>-76.599425079016726</v>
      </c>
      <c r="BZ56" s="7">
        <f t="shared" ref="BZ56:EK56" si="346">SUM(BZ36:BZ55)</f>
        <v>-76.128667514844111</v>
      </c>
      <c r="CA56" s="7">
        <f t="shared" si="346"/>
        <v>-75.66506709612257</v>
      </c>
      <c r="CB56" s="7">
        <f t="shared" si="346"/>
        <v>-75.208522785057397</v>
      </c>
      <c r="CC56" s="7">
        <f t="shared" si="346"/>
        <v>-74.758935413827103</v>
      </c>
      <c r="CD56" s="7">
        <f t="shared" si="346"/>
        <v>-74.316207640964876</v>
      </c>
      <c r="CE56" s="7">
        <f t="shared" si="346"/>
        <v>-73.880243908972218</v>
      </c>
      <c r="CF56" s="7">
        <f t="shared" si="346"/>
        <v>-73.450950403123571</v>
      </c>
      <c r="CG56" s="7">
        <f t="shared" si="346"/>
        <v>-73.028235011422538</v>
      </c>
      <c r="CH56" s="7">
        <f t="shared" si="346"/>
        <v>-72.612007285672263</v>
      </c>
      <c r="CI56" s="7">
        <f t="shared" si="346"/>
        <v>-72.202178403623051</v>
      </c>
      <c r="CJ56" s="7">
        <f t="shared" si="346"/>
        <v>-71.798661132162593</v>
      </c>
      <c r="CK56" s="7">
        <f t="shared" si="346"/>
        <v>-71.401369791514895</v>
      </c>
      <c r="CL56" s="7">
        <f t="shared" si="346"/>
        <v>-71.010220220415675</v>
      </c>
      <c r="CM56" s="7">
        <f t="shared" si="346"/>
        <v>-70.625129742232318</v>
      </c>
      <c r="CN56" s="7">
        <f t="shared" si="346"/>
        <v>-70.246017131999366</v>
      </c>
      <c r="CO56" s="7">
        <f t="shared" si="346"/>
        <v>-69.872802584339169</v>
      </c>
      <c r="CP56" s="7">
        <f t="shared" si="346"/>
        <v>-69.505407682241128</v>
      </c>
      <c r="CQ56" s="7">
        <f t="shared" si="346"/>
        <v>-69.143755366671186</v>
      </c>
      <c r="CR56" s="7">
        <f t="shared" si="346"/>
        <v>-68.787769906986995</v>
      </c>
      <c r="CS56" s="7">
        <f t="shared" si="346"/>
        <v>-68.437376872132532</v>
      </c>
      <c r="CT56" s="7">
        <f t="shared" si="346"/>
        <v>-68.092503102588751</v>
      </c>
      <c r="CU56" s="7">
        <f t="shared" si="346"/>
        <v>-67.75307668305652</v>
      </c>
      <c r="CV56" s="7">
        <f t="shared" si="346"/>
        <v>-67.419026915849884</v>
      </c>
      <c r="CW56" s="7">
        <f t="shared" si="346"/>
        <v>-67.090284294977437</v>
      </c>
      <c r="CX56" s="7">
        <f t="shared" si="346"/>
        <v>-66.766780480891256</v>
      </c>
      <c r="CY56" s="7">
        <f t="shared" si="346"/>
        <v>-66.448448275883024</v>
      </c>
      <c r="CZ56" s="7">
        <f t="shared" si="346"/>
        <v>-66.135221600107968</v>
      </c>
      <c r="DA56" s="7">
        <f t="shared" si="346"/>
        <v>-65.827035468217872</v>
      </c>
      <c r="DB56" s="7">
        <f t="shared" si="346"/>
        <v>-65.523825966584553</v>
      </c>
      <c r="DC56" s="7">
        <f t="shared" si="346"/>
        <v>-65.225530231097054</v>
      </c>
      <c r="DD56" s="7">
        <f t="shared" si="346"/>
        <v>-64.93208642551474</v>
      </c>
      <c r="DE56" s="7">
        <f t="shared" si="346"/>
        <v>-64.643433720360548</v>
      </c>
      <c r="DF56" s="7">
        <f t="shared" si="346"/>
        <v>-64.359512272338449</v>
      </c>
      <c r="DG56" s="7">
        <f t="shared" si="346"/>
        <v>-64.08026320425941</v>
      </c>
      <c r="DH56" s="7">
        <f t="shared" si="346"/>
        <v>-63.805628585461932</v>
      </c>
      <c r="DI56" s="7">
        <f t="shared" si="346"/>
        <v>-63.535551412711882</v>
      </c>
      <c r="DJ56" s="7">
        <f t="shared" si="346"/>
        <v>-63.269975591568695</v>
      </c>
      <c r="DK56" s="7">
        <f t="shared" si="346"/>
        <v>-63.008845918204067</v>
      </c>
      <c r="DL56" s="7">
        <f t="shared" si="346"/>
        <v>-62.752108061660238</v>
      </c>
      <c r="DM56" s="7">
        <f t="shared" si="346"/>
        <v>-62.499708546535892</v>
      </c>
      <c r="DN56" s="7">
        <f t="shared" si="346"/>
        <v>-62.251594736086858</v>
      </c>
      <c r="DO56" s="7">
        <f t="shared" si="346"/>
        <v>-62.007714815730409</v>
      </c>
      <c r="DP56" s="7">
        <f t="shared" si="346"/>
        <v>-61.768017776941882</v>
      </c>
      <c r="DQ56" s="7">
        <f t="shared" si="346"/>
        <v>-61.532453401532266</v>
      </c>
      <c r="DR56" s="7">
        <f t="shared" si="346"/>
        <v>-61.300972246296595</v>
      </c>
      <c r="DS56" s="7">
        <f t="shared" si="346"/>
        <v>-61.073525628022644</v>
      </c>
      <c r="DT56" s="7">
        <f t="shared" si="346"/>
        <v>-60.850065608850031</v>
      </c>
      <c r="DU56" s="7">
        <f t="shared" si="346"/>
        <v>-60.630544981970317</v>
      </c>
      <c r="DV56" s="7">
        <f t="shared" si="346"/>
        <v>-60.414917257658296</v>
      </c>
      <c r="DW56" s="7">
        <f t="shared" si="346"/>
        <v>-60.203136649626074</v>
      </c>
      <c r="DX56" s="7">
        <f t="shared" si="346"/>
        <v>-59.995158061690823</v>
      </c>
      <c r="DY56" s="7">
        <f t="shared" si="346"/>
        <v>-59.790937074747539</v>
      </c>
      <c r="DZ56" s="7">
        <f t="shared" si="346"/>
        <v>-59.590429934039427</v>
      </c>
      <c r="EA56" s="7">
        <f t="shared" si="346"/>
        <v>-59.393593536716779</v>
      </c>
      <c r="EB56" s="7">
        <f t="shared" si="346"/>
        <v>-59.200385419677822</v>
      </c>
      <c r="EC56" s="7">
        <f t="shared" si="346"/>
        <v>-59.010763747683079</v>
      </c>
      <c r="ED56" s="7">
        <f t="shared" si="346"/>
        <v>-58.824687301736667</v>
      </c>
      <c r="EE56" s="7">
        <f t="shared" si="346"/>
        <v>-58.642115467727237</v>
      </c>
      <c r="EF56" s="7">
        <f t="shared" si="346"/>
        <v>-58.463008225321744</v>
      </c>
      <c r="EG56" s="7">
        <f t="shared" si="346"/>
        <v>-58.287326137105445</v>
      </c>
      <c r="EH56" s="7">
        <f t="shared" si="346"/>
        <v>-58.115030337961791</v>
      </c>
      <c r="EI56" s="7">
        <f t="shared" si="346"/>
        <v>-57.946082524685963</v>
      </c>
      <c r="EJ56" s="7">
        <f t="shared" si="346"/>
        <v>-57.78044494582597</v>
      </c>
      <c r="EK56" s="7">
        <f t="shared" si="346"/>
        <v>-57.618080391745508</v>
      </c>
      <c r="EL56" s="7">
        <f t="shared" ref="EL56:GW56" si="347">SUM(EL36:EL55)</f>
        <v>-57.458952184902898</v>
      </c>
      <c r="EM56" s="7">
        <f t="shared" si="347"/>
        <v>-57.303024170340578</v>
      </c>
      <c r="EN56" s="7">
        <f t="shared" si="347"/>
        <v>-57.150260706379711</v>
      </c>
      <c r="EO56" s="7">
        <f t="shared" si="347"/>
        <v>-57.000626655514999</v>
      </c>
      <c r="EP56" s="7">
        <f t="shared" si="347"/>
        <v>-56.854087375504214</v>
      </c>
      <c r="EQ56" s="7">
        <f t="shared" si="347"/>
        <v>-56.710608710648025</v>
      </c>
      <c r="ER56" s="7">
        <f t="shared" si="347"/>
        <v>-56.57015698325489</v>
      </c>
      <c r="ES56" s="7">
        <f t="shared" si="347"/>
        <v>-56.432698985286912</v>
      </c>
      <c r="ET56" s="7">
        <f t="shared" si="347"/>
        <v>-56.298201970181601</v>
      </c>
      <c r="EU56" s="7">
        <f t="shared" si="347"/>
        <v>-56.166633644845767</v>
      </c>
      <c r="EV56" s="7">
        <f t="shared" si="347"/>
        <v>-56.037962161816765</v>
      </c>
      <c r="EW56" s="7">
        <f t="shared" si="347"/>
        <v>-55.912156111587343</v>
      </c>
      <c r="EX56" s="7">
        <f t="shared" si="347"/>
        <v>-55.789184515089985</v>
      </c>
      <c r="EY56" s="7">
        <f t="shared" si="347"/>
        <v>-55.669016816336821</v>
      </c>
      <c r="EZ56" s="7">
        <f t="shared" si="347"/>
        <v>-55.551622875211372</v>
      </c>
      <c r="FA56" s="7">
        <f t="shared" si="347"/>
        <v>-55.43697296040844</v>
      </c>
      <c r="FB56" s="7">
        <f t="shared" si="347"/>
        <v>-55.325037742518468</v>
      </c>
      <c r="FC56" s="7">
        <f t="shared" si="347"/>
        <v>-55.215788287253261</v>
      </c>
      <c r="FD56" s="7">
        <f t="shared" si="347"/>
        <v>-55.10919604880911</v>
      </c>
      <c r="FE56" s="7">
        <f t="shared" si="347"/>
        <v>-55.005232863364576</v>
      </c>
      <c r="FF56" s="7">
        <f t="shared" si="347"/>
        <v>-54.90387094270946</v>
      </c>
      <c r="FG56" s="7">
        <f t="shared" si="347"/>
        <v>-54.805082868001847</v>
      </c>
      <c r="FH56" s="7">
        <f t="shared" si="347"/>
        <v>-54.708841583650376</v>
      </c>
      <c r="FI56" s="7">
        <f t="shared" si="347"/>
        <v>-54.615120391318612</v>
      </c>
      <c r="FJ56" s="7">
        <f t="shared" si="347"/>
        <v>-54.52389294404869</v>
      </c>
      <c r="FK56" s="7">
        <f t="shared" si="347"/>
        <v>-54.435133240501635</v>
      </c>
      <c r="FL56" s="7">
        <f t="shared" si="347"/>
        <v>-54.34881561931131</v>
      </c>
      <c r="FM56" s="7">
        <f t="shared" si="347"/>
        <v>-54.264914753549661</v>
      </c>
      <c r="FN56" s="7">
        <f t="shared" si="347"/>
        <v>-54.183405645300603</v>
      </c>
      <c r="FO56" s="7">
        <f t="shared" si="347"/>
        <v>-54.104263620339957</v>
      </c>
      <c r="FP56" s="7">
        <f t="shared" si="347"/>
        <v>-54.027464322918981</v>
      </c>
      <c r="FQ56" s="7">
        <f t="shared" si="347"/>
        <v>-53.952983710649384</v>
      </c>
      <c r="FR56" s="7">
        <f t="shared" si="347"/>
        <v>-53.880798049487275</v>
      </c>
      <c r="FS56" s="7">
        <f t="shared" si="347"/>
        <v>-53.810883908813807</v>
      </c>
      <c r="FT56" s="7">
        <f t="shared" si="347"/>
        <v>-53.743218156610467</v>
      </c>
      <c r="FU56" s="7">
        <f t="shared" si="347"/>
        <v>-53.677777954726771</v>
      </c>
      <c r="FV56" s="7">
        <f t="shared" si="347"/>
        <v>-53.614540754238284</v>
      </c>
      <c r="FW56" s="7">
        <f t="shared" si="347"/>
        <v>-53.553484290893067</v>
      </c>
      <c r="FX56" s="7">
        <f t="shared" si="347"/>
        <v>-53.494586580644388</v>
      </c>
      <c r="FY56" s="7">
        <f t="shared" si="347"/>
        <v>-53.437825915267943</v>
      </c>
      <c r="FZ56" s="7">
        <f t="shared" si="347"/>
        <v>-53.3831808580616</v>
      </c>
      <c r="GA56" s="7">
        <f t="shared" si="347"/>
        <v>-53.330630239625961</v>
      </c>
      <c r="GB56" s="7">
        <f t="shared" si="347"/>
        <v>-53.280153153723852</v>
      </c>
      <c r="GC56" s="7">
        <f t="shared" si="347"/>
        <v>-53.231728953217022</v>
      </c>
      <c r="GD56" s="7">
        <f t="shared" si="347"/>
        <v>-53.185337246078497</v>
      </c>
      <c r="GE56" s="7">
        <f t="shared" si="347"/>
        <v>-53.140957891478649</v>
      </c>
      <c r="GF56" s="7">
        <f t="shared" si="347"/>
        <v>-53.098570995943874</v>
      </c>
      <c r="GG56" s="7">
        <f t="shared" si="347"/>
        <v>-53.058156909585556</v>
      </c>
      <c r="GH56" s="7">
        <f t="shared" si="347"/>
        <v>-53.019696222398736</v>
      </c>
      <c r="GI56" s="7">
        <f t="shared" si="347"/>
        <v>-52.983169760628073</v>
      </c>
      <c r="GJ56" s="7">
        <f t="shared" si="347"/>
        <v>-52.948558583200395</v>
      </c>
      <c r="GK56" s="7">
        <f t="shared" si="347"/>
        <v>-52.915843978221837</v>
      </c>
      <c r="GL56" s="7">
        <f t="shared" si="347"/>
        <v>-52.885007459538627</v>
      </c>
      <c r="GM56" s="7">
        <f t="shared" si="347"/>
        <v>-52.856030763359961</v>
      </c>
      <c r="GN56" s="7">
        <f t="shared" si="347"/>
        <v>-52.828895844941464</v>
      </c>
      <c r="GO56" s="7">
        <f t="shared" si="347"/>
        <v>-52.803584875328703</v>
      </c>
      <c r="GP56" s="7">
        <f t="shared" si="347"/>
        <v>-52.780080238158234</v>
      </c>
      <c r="GQ56" s="7">
        <f t="shared" si="347"/>
        <v>-52.758364526516438</v>
      </c>
      <c r="GR56" s="7">
        <f t="shared" si="347"/>
        <v>-52.7384205398536</v>
      </c>
      <c r="GS56" s="7">
        <f t="shared" si="347"/>
        <v>-52.72023128095308</v>
      </c>
      <c r="GT56" s="7">
        <f t="shared" si="347"/>
        <v>-52.703779952953909</v>
      </c>
      <c r="GU56" s="7">
        <f t="shared" si="347"/>
        <v>-52.689049956425734</v>
      </c>
      <c r="GV56" s="7">
        <f t="shared" si="347"/>
        <v>-52.676024886495362</v>
      </c>
      <c r="GW56" s="7">
        <f t="shared" si="347"/>
        <v>-52.664688530023305</v>
      </c>
      <c r="GX56" s="7">
        <f t="shared" ref="GX56:JI56" si="348">SUM(GX36:GX55)</f>
        <v>-52.655024862829954</v>
      </c>
      <c r="GY56" s="7">
        <f t="shared" si="348"/>
        <v>-52.647018046969677</v>
      </c>
      <c r="GZ56" s="7">
        <f t="shared" si="348"/>
        <v>-52.640652428052434</v>
      </c>
      <c r="HA56" s="7">
        <f t="shared" si="348"/>
        <v>-52.63591253261162</v>
      </c>
      <c r="HB56" s="7">
        <f t="shared" si="348"/>
        <v>-52.632783065517387</v>
      </c>
      <c r="HC56" s="7">
        <f t="shared" si="348"/>
        <v>-52.631248907434227</v>
      </c>
      <c r="HD56" s="7">
        <f t="shared" si="348"/>
        <v>-52.631295112322391</v>
      </c>
      <c r="HE56" s="7">
        <f t="shared" si="348"/>
        <v>-52.632906904981816</v>
      </c>
      <c r="HF56" s="7">
        <f t="shared" si="348"/>
        <v>-52.636069678637973</v>
      </c>
      <c r="HG56" s="7">
        <f t="shared" si="348"/>
        <v>-52.640768992568674</v>
      </c>
      <c r="HH56" s="7">
        <f t="shared" si="348"/>
        <v>-52.646990569771177</v>
      </c>
      <c r="HI56" s="7">
        <f t="shared" si="348"/>
        <v>-52.654720294668593</v>
      </c>
      <c r="HJ56" s="7">
        <f t="shared" si="348"/>
        <v>-52.663944210854844</v>
      </c>
      <c r="HK56" s="7">
        <f t="shared" si="348"/>
        <v>-52.674648518877696</v>
      </c>
      <c r="HL56" s="7">
        <f t="shared" si="348"/>
        <v>-52.686819574058674</v>
      </c>
      <c r="HM56" s="7">
        <f t="shared" si="348"/>
        <v>-52.700443884349532</v>
      </c>
      <c r="HN56" s="7">
        <f t="shared" si="348"/>
        <v>-52.715508108224206</v>
      </c>
      <c r="HO56" s="7">
        <f t="shared" si="348"/>
        <v>-52.731999052605971</v>
      </c>
      <c r="HP56" s="7">
        <f t="shared" si="348"/>
        <v>-52.749903670828722</v>
      </c>
      <c r="HQ56" s="7">
        <f t="shared" si="348"/>
        <v>-52.769209060631951</v>
      </c>
      <c r="HR56" s="7">
        <f t="shared" si="348"/>
        <v>-52.789902462188735</v>
      </c>
      <c r="HS56" s="7">
        <f t="shared" si="348"/>
        <v>-52.811971256165947</v>
      </c>
      <c r="HT56" s="7">
        <f t="shared" si="348"/>
        <v>-52.835402961816399</v>
      </c>
      <c r="HU56" s="7">
        <f t="shared" si="348"/>
        <v>-52.860185235101874</v>
      </c>
      <c r="HV56" s="7">
        <f t="shared" si="348"/>
        <v>-52.886305866846975</v>
      </c>
      <c r="HW56" s="7">
        <f t="shared" si="348"/>
        <v>-52.913752780922486</v>
      </c>
      <c r="HX56" s="7">
        <f t="shared" si="348"/>
        <v>-52.94251403245859</v>
      </c>
      <c r="HY56" s="7">
        <f t="shared" si="348"/>
        <v>-52.972577806086534</v>
      </c>
      <c r="HZ56" s="7">
        <f t="shared" si="348"/>
        <v>-53.003932414208805</v>
      </c>
      <c r="IA56" s="7">
        <f t="shared" si="348"/>
        <v>-53.036566295296886</v>
      </c>
      <c r="IB56" s="7">
        <f t="shared" si="348"/>
        <v>-53.07046801221631</v>
      </c>
      <c r="IC56" s="7">
        <f t="shared" si="348"/>
        <v>-53.105626250578453</v>
      </c>
      <c r="ID56" s="7">
        <f t="shared" si="348"/>
        <v>-53.142029817118541</v>
      </c>
      <c r="IE56" s="7">
        <f t="shared" si="348"/>
        <v>-53.179667638099218</v>
      </c>
      <c r="IF56" s="7">
        <f t="shared" si="348"/>
        <v>-53.21852875773957</v>
      </c>
      <c r="IG56" s="7">
        <f t="shared" si="348"/>
        <v>-53.258602336668886</v>
      </c>
      <c r="IH56" s="7">
        <f t="shared" si="348"/>
        <v>-53.299877650404667</v>
      </c>
      <c r="II56" s="7">
        <f t="shared" si="348"/>
        <v>-53.342344087854499</v>
      </c>
      <c r="IJ56" s="7">
        <f t="shared" si="348"/>
        <v>-53.38599114984148</v>
      </c>
      <c r="IK56" s="7">
        <f t="shared" si="348"/>
        <v>-53.43080844765263</v>
      </c>
      <c r="IL56" s="7">
        <f t="shared" si="348"/>
        <v>-53.476785701609678</v>
      </c>
      <c r="IM56" s="7">
        <f t="shared" si="348"/>
        <v>-53.523912739662372</v>
      </c>
      <c r="IN56" s="7">
        <f t="shared" si="348"/>
        <v>-53.572179496003272</v>
      </c>
      <c r="IO56" s="7">
        <f t="shared" si="348"/>
        <v>-53.621576009704114</v>
      </c>
      <c r="IP56" s="7">
        <f t="shared" si="348"/>
        <v>-53.672092423373016</v>
      </c>
      <c r="IQ56" s="7">
        <f t="shared" si="348"/>
        <v>-53.723718981832377</v>
      </c>
      <c r="IR56" s="7">
        <f t="shared" si="348"/>
        <v>-53.776446030817112</v>
      </c>
      <c r="IS56" s="7">
        <f t="shared" si="348"/>
        <v>-53.830264015692514</v>
      </c>
      <c r="IT56" s="7">
        <f t="shared" si="348"/>
        <v>-53.885163480191913</v>
      </c>
      <c r="IU56" s="7">
        <f t="shared" si="348"/>
        <v>-53.94113506517342</v>
      </c>
      <c r="IV56" s="7">
        <f t="shared" si="348"/>
        <v>-53.998169507395325</v>
      </c>
      <c r="IW56" s="7">
        <f t="shared" si="348"/>
        <v>-54.056257638310413</v>
      </c>
      <c r="IX56" s="7">
        <f t="shared" si="348"/>
        <v>-54.115390382877941</v>
      </c>
      <c r="IY56" s="7">
        <f t="shared" si="348"/>
        <v>-54.175558758394011</v>
      </c>
      <c r="IZ56" s="7">
        <f t="shared" si="348"/>
        <v>-54.236753873338955</v>
      </c>
      <c r="JA56" s="7">
        <f t="shared" si="348"/>
        <v>-54.298966926242386</v>
      </c>
      <c r="JB56" s="7">
        <f t="shared" si="348"/>
        <v>-54.362189204564949</v>
      </c>
      <c r="JC56" s="7">
        <f t="shared" si="348"/>
        <v>-54.426412083596759</v>
      </c>
      <c r="JD56" s="7">
        <f t="shared" si="348"/>
        <v>-54.491627025372239</v>
      </c>
      <c r="JE56" s="7">
        <f t="shared" si="348"/>
        <v>-54.557825577600951</v>
      </c>
      <c r="JF56" s="7">
        <f t="shared" si="348"/>
        <v>-54.624999372614162</v>
      </c>
      <c r="JG56" s="7">
        <f t="shared" si="348"/>
        <v>-54.693140126327251</v>
      </c>
      <c r="JH56" s="7">
        <f t="shared" si="348"/>
        <v>-54.762239637216851</v>
      </c>
      <c r="JI56" s="7">
        <f t="shared" si="348"/>
        <v>-54.832289785313364</v>
      </c>
      <c r="JJ56" s="7">
        <f t="shared" ref="JJ56:LU56" si="349">SUM(JJ36:JJ55)</f>
        <v>-54.903282531208077</v>
      </c>
      <c r="JK56" s="7">
        <f t="shared" si="349"/>
        <v>-54.975209915074764</v>
      </c>
      <c r="JL56" s="7">
        <f t="shared" si="349"/>
        <v>-55.04806405570546</v>
      </c>
      <c r="JM56" s="7">
        <f t="shared" si="349"/>
        <v>-55.121837149560342</v>
      </c>
      <c r="JN56" s="7">
        <f t="shared" si="349"/>
        <v>-55.196521469831247</v>
      </c>
      <c r="JO56" s="7">
        <f t="shared" si="349"/>
        <v>-55.272109365518844</v>
      </c>
      <c r="JP56" s="7">
        <f t="shared" si="349"/>
        <v>-55.348593260522797</v>
      </c>
      <c r="JQ56" s="7">
        <f t="shared" si="349"/>
        <v>-55.425965652745461</v>
      </c>
      <c r="JR56" s="7">
        <f t="shared" si="349"/>
        <v>-55.504219113207974</v>
      </c>
      <c r="JS56" s="7">
        <f t="shared" si="349"/>
        <v>-55.583346285179275</v>
      </c>
      <c r="JT56" s="7">
        <f t="shared" si="349"/>
        <v>-55.663339883317327</v>
      </c>
      <c r="JU56" s="7">
        <f t="shared" si="349"/>
        <v>-55.744192692822864</v>
      </c>
      <c r="JV56" s="7">
        <f t="shared" si="349"/>
        <v>-55.825897568604724</v>
      </c>
      <c r="JW56" s="7">
        <f t="shared" si="349"/>
        <v>-55.908447434457329</v>
      </c>
      <c r="JX56" s="7">
        <f t="shared" si="349"/>
        <v>-55.99183528224971</v>
      </c>
      <c r="JY56" s="7">
        <f t="shared" si="349"/>
        <v>-56.076054171125797</v>
      </c>
      <c r="JZ56" s="7">
        <f t="shared" si="349"/>
        <v>-56.161097226716166</v>
      </c>
      <c r="KA56" s="7">
        <f t="shared" si="349"/>
        <v>-56.246957640360677</v>
      </c>
      <c r="KB56" s="7">
        <f t="shared" si="349"/>
        <v>-56.333628668342065</v>
      </c>
      <c r="KC56" s="7">
        <f t="shared" si="349"/>
        <v>-56.421103631130165</v>
      </c>
      <c r="KD56" s="7">
        <f t="shared" si="349"/>
        <v>-56.509375912636777</v>
      </c>
      <c r="KE56" s="7">
        <f t="shared" si="349"/>
        <v>-56.59843895948061</v>
      </c>
      <c r="KF56" s="7">
        <f t="shared" si="349"/>
        <v>-56.688286280262766</v>
      </c>
      <c r="KG56" s="7">
        <f t="shared" si="349"/>
        <v>-56.778911444851957</v>
      </c>
      <c r="KH56" s="7">
        <f t="shared" si="349"/>
        <v>-56.87030808367976</v>
      </c>
      <c r="KI56" s="7">
        <f t="shared" si="349"/>
        <v>-56.962469887045316</v>
      </c>
      <c r="KJ56" s="7">
        <f t="shared" si="349"/>
        <v>-57.055390604429931</v>
      </c>
      <c r="KK56" s="7">
        <f t="shared" si="349"/>
        <v>-57.149064043820701</v>
      </c>
      <c r="KL56" s="7">
        <f t="shared" si="349"/>
        <v>-57.243484071043646</v>
      </c>
      <c r="KM56" s="7">
        <f t="shared" si="349"/>
        <v>-57.338644609105707</v>
      </c>
      <c r="KN56" s="7">
        <f t="shared" si="349"/>
        <v>-57.434539637545967</v>
      </c>
      <c r="KO56" s="7">
        <f t="shared" si="349"/>
        <v>-57.531163191795287</v>
      </c>
      <c r="KP56" s="7">
        <f t="shared" si="349"/>
        <v>-57.628509362545024</v>
      </c>
      <c r="KQ56" s="7">
        <f t="shared" si="349"/>
        <v>-57.72657229512393</v>
      </c>
      <c r="KR56" s="7">
        <f t="shared" si="349"/>
        <v>-57.825346188883699</v>
      </c>
      <c r="KS56" s="7">
        <f t="shared" si="349"/>
        <v>-57.924825296592552</v>
      </c>
      <c r="KT56" s="7">
        <f t="shared" si="349"/>
        <v>-58.025003923837126</v>
      </c>
      <c r="KU56" s="7">
        <f t="shared" si="349"/>
        <v>-58.125876428432207</v>
      </c>
      <c r="KV56" s="7">
        <f t="shared" si="349"/>
        <v>-58.227437219838578</v>
      </c>
      <c r="KW56" s="7">
        <f t="shared" si="349"/>
        <v>-58.329680758588353</v>
      </c>
      <c r="KX56" s="7">
        <f t="shared" si="349"/>
        <v>-58.43260155571803</v>
      </c>
      <c r="KY56" s="7">
        <f t="shared" si="349"/>
        <v>-58.536194172209278</v>
      </c>
      <c r="KZ56" s="7">
        <f t="shared" si="349"/>
        <v>-58.640453218436647</v>
      </c>
      <c r="LA56" s="7">
        <f t="shared" si="349"/>
        <v>-58.745373353623116</v>
      </c>
      <c r="LB56" s="7">
        <f t="shared" si="349"/>
        <v>-58.850949285302413</v>
      </c>
      <c r="LC56" s="7">
        <f t="shared" si="349"/>
        <v>-58.957175768788581</v>
      </c>
      <c r="LD56" s="7">
        <f t="shared" si="349"/>
        <v>-59.064047606652387</v>
      </c>
      <c r="LE56" s="7">
        <f t="shared" si="349"/>
        <v>-59.171559648204678</v>
      </c>
      <c r="LF56" s="7">
        <f t="shared" si="349"/>
        <v>-59.279706788986459</v>
      </c>
      <c r="LG56" s="7">
        <f t="shared" si="349"/>
        <v>-59.388483970265526</v>
      </c>
      <c r="LH56" s="7">
        <f t="shared" si="349"/>
        <v>-59.497886178539822</v>
      </c>
      <c r="LI56" s="7">
        <f t="shared" si="349"/>
        <v>-59.607908445046974</v>
      </c>
      <c r="LJ56" s="7">
        <f t="shared" si="349"/>
        <v>-59.718545845280381</v>
      </c>
      <c r="LK56" s="7">
        <f t="shared" si="349"/>
        <v>-59.829793498511478</v>
      </c>
      <c r="LL56" s="7">
        <f t="shared" si="349"/>
        <v>-59.941646567318159</v>
      </c>
      <c r="LM56" s="7">
        <f t="shared" si="349"/>
        <v>-60.054100257119281</v>
      </c>
      <c r="LN56" s="7">
        <f t="shared" si="349"/>
        <v>-60.167149815715014</v>
      </c>
      <c r="LO56" s="7">
        <f t="shared" si="349"/>
        <v>-60.280790532833237</v>
      </c>
      <c r="LP56" s="7">
        <f t="shared" si="349"/>
        <v>-60.39501773968172</v>
      </c>
      <c r="LQ56" s="7">
        <f t="shared" si="349"/>
        <v>-60.50982680850575</v>
      </c>
      <c r="LR56" s="7">
        <f t="shared" si="349"/>
        <v>-60.625213152151844</v>
      </c>
      <c r="LS56" s="7">
        <f t="shared" si="349"/>
        <v>-60.741172223636468</v>
      </c>
      <c r="LT56" s="7">
        <f t="shared" si="349"/>
        <v>-60.857699515720675</v>
      </c>
      <c r="LU56" s="7">
        <f t="shared" si="349"/>
        <v>-60.974790560489808</v>
      </c>
      <c r="LV56" s="7">
        <f t="shared" ref="LV56:OG56" si="350">SUM(LV36:LV55)</f>
        <v>-61.092440928938636</v>
      </c>
      <c r="LW56" s="7">
        <f t="shared" si="350"/>
        <v>-61.210646230561693</v>
      </c>
      <c r="LX56" s="7">
        <f t="shared" si="350"/>
        <v>-61.329402112948706</v>
      </c>
      <c r="LY56" s="7">
        <f t="shared" si="350"/>
        <v>-61.448704261385203</v>
      </c>
      <c r="LZ56" s="7">
        <f t="shared" si="350"/>
        <v>-61.568548398457985</v>
      </c>
      <c r="MA56" s="7">
        <f t="shared" si="350"/>
        <v>-61.688930283665506</v>
      </c>
      <c r="MB56" s="7">
        <f t="shared" si="350"/>
        <v>-61.809845713033319</v>
      </c>
      <c r="MC56" s="7">
        <f t="shared" si="350"/>
        <v>-61.931290518734016</v>
      </c>
      <c r="MD56" s="7">
        <f t="shared" si="350"/>
        <v>-62.053260568712069</v>
      </c>
      <c r="ME56" s="7">
        <f t="shared" si="350"/>
        <v>-62.175751766313248</v>
      </c>
      <c r="MF56" s="7">
        <f t="shared" si="350"/>
        <v>-62.298760049918492</v>
      </c>
      <c r="MG56" s="7">
        <f t="shared" si="350"/>
        <v>-62.422281392582633</v>
      </c>
      <c r="MH56" s="7">
        <f t="shared" si="350"/>
        <v>-62.54631180167712</v>
      </c>
      <c r="MI56" s="7">
        <f t="shared" si="350"/>
        <v>-62.670847318537504</v>
      </c>
      <c r="MJ56" s="7">
        <f t="shared" si="350"/>
        <v>-62.795884018114876</v>
      </c>
      <c r="MK56" s="7">
        <f t="shared" si="350"/>
        <v>-62.921418008631974</v>
      </c>
      <c r="ML56" s="7">
        <f t="shared" si="350"/>
        <v>-63.047445431243133</v>
      </c>
      <c r="MM56" s="7">
        <f t="shared" si="350"/>
        <v>-63.173962459698558</v>
      </c>
      <c r="MN56" s="7">
        <f t="shared" si="350"/>
        <v>-63.300965300012493</v>
      </c>
      <c r="MO56" s="7">
        <f t="shared" si="350"/>
        <v>-63.42845019013577</v>
      </c>
      <c r="MP56" s="7">
        <f t="shared" si="350"/>
        <v>-63.556413399631907</v>
      </c>
      <c r="MQ56" s="7">
        <f t="shared" si="350"/>
        <v>-63.684851229357271</v>
      </c>
      <c r="MR56" s="7">
        <f t="shared" si="350"/>
        <v>-63.813760011145213</v>
      </c>
      <c r="MS56" s="7">
        <f t="shared" si="350"/>
        <v>-63.943136107493828</v>
      </c>
      <c r="MT56" s="7">
        <f t="shared" si="350"/>
        <v>-64.072975911257501</v>
      </c>
      <c r="MU56" s="7">
        <f t="shared" si="350"/>
        <v>-64.203275845342276</v>
      </c>
      <c r="MV56" s="7">
        <f t="shared" si="350"/>
        <v>-64.334032362404656</v>
      </c>
      <c r="MW56" s="7">
        <f t="shared" si="350"/>
        <v>-64.465241944554052</v>
      </c>
      <c r="MX56" s="7">
        <f t="shared" si="350"/>
        <v>-64.59690110305894</v>
      </c>
      <c r="MY56" s="7">
        <f t="shared" si="350"/>
        <v>-64.729006378056312</v>
      </c>
      <c r="MZ56" s="7">
        <f t="shared" si="350"/>
        <v>-64.861554338264654</v>
      </c>
      <c r="NA56" s="7">
        <f t="shared" si="350"/>
        <v>-64.994541580700187</v>
      </c>
      <c r="NB56" s="7">
        <f t="shared" si="350"/>
        <v>-65.127964730396798</v>
      </c>
      <c r="NC56" s="7">
        <f t="shared" si="350"/>
        <v>-65.261820440128702</v>
      </c>
      <c r="ND56" s="7">
        <f t="shared" si="350"/>
        <v>-65.396105390137151</v>
      </c>
      <c r="NE56" s="7">
        <f t="shared" si="350"/>
        <v>-65.530816287859423</v>
      </c>
      <c r="NF56" s="7">
        <f t="shared" si="350"/>
        <v>-65.66594986766188</v>
      </c>
      <c r="NG56" s="7">
        <f t="shared" si="350"/>
        <v>-65.801502890575378</v>
      </c>
      <c r="NH56" s="7">
        <f t="shared" si="350"/>
        <v>-65.937472144034345</v>
      </c>
      <c r="NI56" s="7">
        <f t="shared" si="350"/>
        <v>-66.073854441618593</v>
      </c>
      <c r="NJ56" s="7">
        <f t="shared" si="350"/>
        <v>-66.210646622798123</v>
      </c>
      <c r="NK56" s="7">
        <f t="shared" si="350"/>
        <v>-66.347845552681108</v>
      </c>
      <c r="NL56" s="7">
        <f t="shared" si="350"/>
        <v>-66.485448121764477</v>
      </c>
      <c r="NM56" s="7">
        <f t="shared" si="350"/>
        <v>-66.623451245687775</v>
      </c>
      <c r="NN56" s="7">
        <f t="shared" si="350"/>
        <v>-66.761851864989367</v>
      </c>
      <c r="NO56" s="7">
        <f t="shared" si="350"/>
        <v>-66.900646944866025</v>
      </c>
      <c r="NP56" s="7">
        <f t="shared" si="350"/>
        <v>-67.039833474934611</v>
      </c>
      <c r="NQ56" s="7">
        <f t="shared" si="350"/>
        <v>-67.179408468997096</v>
      </c>
      <c r="NR56" s="7">
        <f t="shared" si="350"/>
        <v>-67.319368964808064</v>
      </c>
      <c r="NS56" s="7">
        <f t="shared" si="350"/>
        <v>-67.459712023844617</v>
      </c>
      <c r="NT56" s="7">
        <f t="shared" si="350"/>
        <v>-67.600434731079218</v>
      </c>
      <c r="NU56" s="7">
        <f t="shared" si="350"/>
        <v>-67.74153419475499</v>
      </c>
      <c r="NV56" s="7">
        <f t="shared" si="350"/>
        <v>-67.883007546163753</v>
      </c>
      <c r="NW56" s="7">
        <f t="shared" si="350"/>
        <v>-68.024851939426085</v>
      </c>
      <c r="NX56" s="7">
        <f t="shared" si="350"/>
        <v>-68.167064551274407</v>
      </c>
      <c r="NY56" s="7">
        <f t="shared" si="350"/>
        <v>-68.309642580838329</v>
      </c>
      <c r="NZ56" s="7">
        <f t="shared" si="350"/>
        <v>-68.452583249432251</v>
      </c>
      <c r="OA56" s="7">
        <f t="shared" si="350"/>
        <v>-68.595883800345689</v>
      </c>
      <c r="OB56" s="7">
        <f t="shared" si="350"/>
        <v>-68.739541498635475</v>
      </c>
      <c r="OC56" s="7">
        <f t="shared" si="350"/>
        <v>-68.8835536309209</v>
      </c>
      <c r="OD56" s="7">
        <f t="shared" si="350"/>
        <v>-69.027917505180511</v>
      </c>
      <c r="OE56" s="7">
        <f t="shared" si="350"/>
        <v>-69.172630450551679</v>
      </c>
      <c r="OF56" s="7">
        <f t="shared" si="350"/>
        <v>-69.317689817132177</v>
      </c>
      <c r="OG56" s="7">
        <f t="shared" si="350"/>
        <v>-69.463092975783908</v>
      </c>
      <c r="OH56" s="7">
        <f t="shared" ref="OH56:QS56" si="351">SUM(OH36:OH55)</f>
        <v>-69.608837317938921</v>
      </c>
      <c r="OI56" s="7">
        <f t="shared" si="351"/>
        <v>-69.754920255407626</v>
      </c>
      <c r="OJ56" s="7">
        <f t="shared" si="351"/>
        <v>-69.901339220188987</v>
      </c>
      <c r="OK56" s="7">
        <f t="shared" si="351"/>
        <v>-70.048091664282893</v>
      </c>
      <c r="OL56" s="7">
        <f t="shared" si="351"/>
        <v>-70.195175059504493</v>
      </c>
      <c r="OM56" s="7">
        <f t="shared" si="351"/>
        <v>-70.34258689730089</v>
      </c>
      <c r="ON56" s="7">
        <f t="shared" si="351"/>
        <v>-70.490324688569359</v>
      </c>
      <c r="OO56" s="7">
        <f t="shared" si="351"/>
        <v>-70.638385963478015</v>
      </c>
      <c r="OP56" s="7">
        <f t="shared" si="351"/>
        <v>-70.786768271288082</v>
      </c>
      <c r="OQ56" s="7">
        <f t="shared" si="351"/>
        <v>-70.935469180178472</v>
      </c>
      <c r="OR56" s="7">
        <f t="shared" si="351"/>
        <v>-71.084486277071733</v>
      </c>
      <c r="OS56" s="7">
        <f t="shared" si="351"/>
        <v>-71.233817167462689</v>
      </c>
      <c r="OT56" s="7">
        <f t="shared" si="351"/>
        <v>-71.38345947524806</v>
      </c>
      <c r="OU56" s="7">
        <f t="shared" si="351"/>
        <v>-71.533410842558538</v>
      </c>
      <c r="OV56" s="7">
        <f t="shared" si="351"/>
        <v>-71.683668929592542</v>
      </c>
      <c r="OW56" s="7">
        <f t="shared" si="351"/>
        <v>-71.834231414451665</v>
      </c>
      <c r="OX56" s="7">
        <f t="shared" si="351"/>
        <v>-71.985095992977762</v>
      </c>
      <c r="OY56" s="7">
        <f t="shared" si="351"/>
        <v>-72.136260378592411</v>
      </c>
      <c r="OZ56" s="7">
        <f t="shared" si="351"/>
        <v>-72.287722302137126</v>
      </c>
      <c r="PA56" s="7">
        <f t="shared" si="351"/>
        <v>-72.439479511716343</v>
      </c>
      <c r="PB56" s="7">
        <f t="shared" si="351"/>
        <v>-72.591529772541179</v>
      </c>
      <c r="PC56" s="7">
        <f t="shared" si="351"/>
        <v>-72.743870866775481</v>
      </c>
      <c r="PD56" s="7">
        <f t="shared" si="351"/>
        <v>-72.89650059338318</v>
      </c>
      <c r="PE56" s="7">
        <f t="shared" si="351"/>
        <v>-73.049416767977362</v>
      </c>
      <c r="PF56" s="7">
        <f t="shared" si="351"/>
        <v>-73.202617222671009</v>
      </c>
      <c r="PG56" s="7">
        <f t="shared" si="351"/>
        <v>-73.356099805929418</v>
      </c>
      <c r="PH56" s="7">
        <f t="shared" si="351"/>
        <v>-73.509862382423634</v>
      </c>
      <c r="PI56" s="7">
        <f t="shared" si="351"/>
        <v>-73.66390283288635</v>
      </c>
      <c r="PJ56" s="7">
        <f t="shared" si="351"/>
        <v>-73.818219053968363</v>
      </c>
      <c r="PK56" s="7">
        <f t="shared" si="351"/>
        <v>-73.972808958097303</v>
      </c>
      <c r="PL56" s="7">
        <f t="shared" si="351"/>
        <v>-74.127670473337432</v>
      </c>
      <c r="PM56" s="7">
        <f t="shared" si="351"/>
        <v>-74.282801543251026</v>
      </c>
      <c r="PN56" s="7">
        <f t="shared" si="351"/>
        <v>-74.438200126761089</v>
      </c>
      <c r="PO56" s="7">
        <f t="shared" si="351"/>
        <v>-74.593864198016064</v>
      </c>
      <c r="PP56" s="7">
        <f t="shared" si="351"/>
        <v>-74.749791746254843</v>
      </c>
      <c r="PQ56" s="7">
        <f t="shared" si="351"/>
        <v>-74.905980775674536</v>
      </c>
      <c r="PR56" s="7">
        <f t="shared" si="351"/>
        <v>-75.062429305298409</v>
      </c>
      <c r="PS56" s="7">
        <f t="shared" si="351"/>
        <v>-75.219135368846082</v>
      </c>
      <c r="PT56" s="7">
        <f t="shared" si="351"/>
        <v>-75.376097014604568</v>
      </c>
      <c r="PU56" s="7">
        <f t="shared" si="351"/>
        <v>-75.533312305300797</v>
      </c>
      <c r="PV56" s="7">
        <f t="shared" si="351"/>
        <v>-75.690779317975583</v>
      </c>
      <c r="PW56" s="7">
        <f t="shared" si="351"/>
        <v>-75.848496143858497</v>
      </c>
      <c r="PX56" s="7">
        <f t="shared" si="351"/>
        <v>-76.006460888244746</v>
      </c>
      <c r="PY56" s="7">
        <f t="shared" si="351"/>
        <v>-76.164671670372329</v>
      </c>
      <c r="PZ56" s="7">
        <f t="shared" si="351"/>
        <v>-76.323126623301548</v>
      </c>
      <c r="QA56" s="7">
        <f t="shared" si="351"/>
        <v>-76.481823893794726</v>
      </c>
      <c r="QB56" s="7">
        <f t="shared" si="351"/>
        <v>-76.640761642198058</v>
      </c>
      <c r="QC56" s="7">
        <f t="shared" si="351"/>
        <v>-76.799938042324001</v>
      </c>
      <c r="QD56" s="7">
        <f t="shared" si="351"/>
        <v>-76.959351281335088</v>
      </c>
      <c r="QE56" s="7">
        <f t="shared" si="351"/>
        <v>-77.118999559629174</v>
      </c>
      <c r="QF56" s="7">
        <f t="shared" si="351"/>
        <v>-77.278881090725406</v>
      </c>
      <c r="QG56" s="7">
        <f t="shared" si="351"/>
        <v>-77.438994101151707</v>
      </c>
      <c r="QH56" s="7">
        <f t="shared" si="351"/>
        <v>-77.599336830333129</v>
      </c>
      <c r="QI56" s="7">
        <f t="shared" si="351"/>
        <v>-77.759907530481684</v>
      </c>
      <c r="QJ56" s="7">
        <f t="shared" si="351"/>
        <v>-77.920704466486896</v>
      </c>
      <c r="QK56" s="7">
        <f t="shared" si="351"/>
        <v>-78.081725915807709</v>
      </c>
      <c r="QL56" s="7">
        <f t="shared" si="351"/>
        <v>-78.24297016836536</v>
      </c>
      <c r="QM56" s="7">
        <f t="shared" si="351"/>
        <v>-78.40443552643741</v>
      </c>
      <c r="QN56" s="7">
        <f t="shared" si="351"/>
        <v>-78.566120304552896</v>
      </c>
      <c r="QO56" s="7">
        <f t="shared" si="351"/>
        <v>-78.728022829388308</v>
      </c>
      <c r="QP56" s="7">
        <f t="shared" si="351"/>
        <v>-78.890141439664902</v>
      </c>
      <c r="QQ56" s="7">
        <f t="shared" si="351"/>
        <v>-79.052474486046577</v>
      </c>
      <c r="QR56" s="7">
        <f t="shared" si="351"/>
        <v>-79.21502033103954</v>
      </c>
      <c r="QS56" s="7">
        <f t="shared" si="351"/>
        <v>-79.377777348892081</v>
      </c>
      <c r="QT56" s="7">
        <f t="shared" ref="QT56:ST56" si="352">SUM(QT36:QT55)</f>
        <v>-79.540743925495988</v>
      </c>
      <c r="QU56" s="7">
        <f t="shared" si="352"/>
        <v>-79.703918458288769</v>
      </c>
      <c r="QV56" s="7">
        <f t="shared" si="352"/>
        <v>-79.867299356156479</v>
      </c>
      <c r="QW56" s="7">
        <f t="shared" si="352"/>
        <v>-80.030885039338202</v>
      </c>
      <c r="QX56" s="7">
        <f t="shared" si="352"/>
        <v>-80.194673939330968</v>
      </c>
      <c r="QY56" s="7">
        <f t="shared" si="352"/>
        <v>-80.358664498795633</v>
      </c>
      <c r="QZ56" s="7">
        <f t="shared" si="352"/>
        <v>-80.522855171463789</v>
      </c>
      <c r="RA56" s="7">
        <f t="shared" si="352"/>
        <v>-80.687244422045865</v>
      </c>
      <c r="RB56" s="7">
        <f t="shared" si="352"/>
        <v>-80.851830726139454</v>
      </c>
      <c r="RC56" s="7">
        <f t="shared" si="352"/>
        <v>-81.016612570139301</v>
      </c>
      <c r="RD56" s="7">
        <f t="shared" si="352"/>
        <v>-81.181588451147576</v>
      </c>
      <c r="RE56" s="7">
        <f t="shared" si="352"/>
        <v>-81.346756876885252</v>
      </c>
      <c r="RF56" s="7">
        <f t="shared" si="352"/>
        <v>-81.512116365604513</v>
      </c>
      <c r="RG56" s="7">
        <f t="shared" si="352"/>
        <v>-81.677665446001853</v>
      </c>
      <c r="RH56" s="7">
        <f t="shared" si="352"/>
        <v>-81.843402657131719</v>
      </c>
      <c r="RI56" s="7">
        <f t="shared" si="352"/>
        <v>-82.009326548321681</v>
      </c>
      <c r="RJ56" s="7">
        <f t="shared" si="352"/>
        <v>-82.175435679087784</v>
      </c>
      <c r="RK56" s="7">
        <f t="shared" si="352"/>
        <v>-82.341728619051054</v>
      </c>
      <c r="RL56" s="7">
        <f t="shared" si="352"/>
        <v>-82.508203947854739</v>
      </c>
      <c r="RM56" s="7">
        <f t="shared" si="352"/>
        <v>-82.674860255082251</v>
      </c>
      <c r="RN56" s="7">
        <f t="shared" si="352"/>
        <v>-82.841696140176197</v>
      </c>
      <c r="RO56" s="7">
        <f t="shared" si="352"/>
        <v>-83.008710212357613</v>
      </c>
      <c r="RP56" s="7">
        <f t="shared" si="352"/>
        <v>-83.175901090546745</v>
      </c>
      <c r="RQ56" s="7">
        <f t="shared" si="352"/>
        <v>-83.343267403283875</v>
      </c>
      <c r="RR56" s="7">
        <f t="shared" si="352"/>
        <v>-83.510807788651277</v>
      </c>
      <c r="RS56" s="7">
        <f t="shared" si="352"/>
        <v>-83.67852089419597</v>
      </c>
      <c r="RT56" s="7">
        <f t="shared" si="352"/>
        <v>-83.846405376853014</v>
      </c>
      <c r="RU56" s="7">
        <f t="shared" si="352"/>
        <v>-84.014459902869504</v>
      </c>
      <c r="RV56" s="7">
        <f t="shared" si="352"/>
        <v>-84.182683147729477</v>
      </c>
      <c r="RW56" s="7">
        <f t="shared" si="352"/>
        <v>-84.351073796079675</v>
      </c>
      <c r="RX56" s="7">
        <f t="shared" si="352"/>
        <v>-84.519630541655317</v>
      </c>
      <c r="RY56" s="7">
        <f t="shared" si="352"/>
        <v>-84.688352087207335</v>
      </c>
      <c r="RZ56" s="7">
        <f t="shared" si="352"/>
        <v>-84.857237144430101</v>
      </c>
      <c r="SA56" s="7">
        <f t="shared" si="352"/>
        <v>-85.026284433889487</v>
      </c>
      <c r="SB56" s="7">
        <f t="shared" si="352"/>
        <v>-85.195492684951972</v>
      </c>
      <c r="SC56" s="7">
        <f t="shared" si="352"/>
        <v>-85.364860635714365</v>
      </c>
      <c r="SD56" s="7">
        <f t="shared" si="352"/>
        <v>-85.53438703293395</v>
      </c>
      <c r="SE56" s="7">
        <f t="shared" si="352"/>
        <v>-85.704070631959652</v>
      </c>
      <c r="SF56" s="7">
        <f t="shared" si="352"/>
        <v>-85.873910196663545</v>
      </c>
      <c r="SG56" s="7">
        <f t="shared" si="352"/>
        <v>-86.043904499372999</v>
      </c>
      <c r="SH56" s="7">
        <f t="shared" si="352"/>
        <v>-86.214052320803987</v>
      </c>
      <c r="SI56" s="7">
        <f t="shared" si="352"/>
        <v>-86.384352449993983</v>
      </c>
      <c r="SJ56" s="7">
        <f t="shared" si="352"/>
        <v>-86.55480368423666</v>
      </c>
      <c r="SK56" s="7">
        <f t="shared" si="352"/>
        <v>-86.725404829016284</v>
      </c>
      <c r="SL56" s="7">
        <f t="shared" si="352"/>
        <v>-86.896154697943345</v>
      </c>
      <c r="SM56" s="7">
        <f t="shared" si="352"/>
        <v>-87.067052112690149</v>
      </c>
      <c r="SN56" s="7">
        <f t="shared" si="352"/>
        <v>-87.238095902927626</v>
      </c>
      <c r="SO56" s="7">
        <f t="shared" si="352"/>
        <v>-87.409284906262556</v>
      </c>
      <c r="SP56" s="7">
        <f t="shared" si="352"/>
        <v>-87.580617968174892</v>
      </c>
      <c r="SQ56" s="7">
        <f t="shared" si="352"/>
        <v>-87.752093941956474</v>
      </c>
      <c r="SR56" s="7">
        <f t="shared" si="352"/>
        <v>-87.923711688649604</v>
      </c>
      <c r="SS56" s="7">
        <f t="shared" si="352"/>
        <v>-88.095470076986473</v>
      </c>
      <c r="ST56" s="8">
        <f t="shared" si="352"/>
        <v>-88.267367983328882</v>
      </c>
    </row>
    <row r="57" spans="13:514" x14ac:dyDescent="0.45">
      <c r="M57" s="17" t="s">
        <v>13</v>
      </c>
      <c r="N57" s="14">
        <f t="shared" ref="N57:BY57" si="353">N56-MAX($N$56:$ST$56)</f>
        <v>-74.438287531177281</v>
      </c>
      <c r="O57" s="14">
        <f t="shared" si="353"/>
        <v>-73.180752446837076</v>
      </c>
      <c r="P57" s="14">
        <f t="shared" si="353"/>
        <v>-71.94399191741077</v>
      </c>
      <c r="Q57" s="14">
        <f t="shared" si="353"/>
        <v>-70.727587178990106</v>
      </c>
      <c r="R57" s="14">
        <f t="shared" si="353"/>
        <v>-69.531130833116237</v>
      </c>
      <c r="S57" s="14">
        <f t="shared" si="353"/>
        <v>-68.35422645524919</v>
      </c>
      <c r="T57" s="14">
        <f t="shared" si="353"/>
        <v>-67.196488219600909</v>
      </c>
      <c r="U57" s="14">
        <f t="shared" si="353"/>
        <v>-66.057540539527693</v>
      </c>
      <c r="V57" s="14">
        <f t="shared" si="353"/>
        <v>-64.937017722725372</v>
      </c>
      <c r="W57" s="14">
        <f t="shared" si="353"/>
        <v>-63.834563640509856</v>
      </c>
      <c r="X57" s="14">
        <f t="shared" si="353"/>
        <v>-62.749831410508023</v>
      </c>
      <c r="Y57" s="14">
        <f t="shared" si="353"/>
        <v>-61.68248309212025</v>
      </c>
      <c r="Z57" s="14">
        <f t="shared" si="353"/>
        <v>-60.632189394150004</v>
      </c>
      <c r="AA57" s="14">
        <f t="shared" si="353"/>
        <v>-59.598629394029857</v>
      </c>
      <c r="AB57" s="14">
        <f t="shared" si="353"/>
        <v>-58.581490268103735</v>
      </c>
      <c r="AC57" s="14">
        <f t="shared" si="353"/>
        <v>-57.580467032453313</v>
      </c>
      <c r="AD57" s="14">
        <f t="shared" si="353"/>
        <v>-56.59526229378487</v>
      </c>
      <c r="AE57" s="14">
        <f t="shared" si="353"/>
        <v>-55.625586009917541</v>
      </c>
      <c r="AF57" s="14">
        <f t="shared" si="353"/>
        <v>-54.671155259438066</v>
      </c>
      <c r="AG57" s="14">
        <f t="shared" si="353"/>
        <v>-53.731694020110169</v>
      </c>
      <c r="AH57" s="14">
        <f t="shared" si="353"/>
        <v>-52.806932955647284</v>
      </c>
      <c r="AI57" s="14">
        <f t="shared" si="353"/>
        <v>-51.89660921047836</v>
      </c>
      <c r="AJ57" s="14">
        <f t="shared" si="353"/>
        <v>-51.000466212153526</v>
      </c>
      <c r="AK57" s="14">
        <f t="shared" si="353"/>
        <v>-50.11825348105738</v>
      </c>
      <c r="AL57" s="14">
        <f t="shared" si="353"/>
        <v>-49.249726447110007</v>
      </c>
      <c r="AM57" s="14">
        <f t="shared" si="353"/>
        <v>-48.394646273156553</v>
      </c>
      <c r="AN57" s="14">
        <f t="shared" si="353"/>
        <v>-47.552779684756786</v>
      </c>
      <c r="AO57" s="14">
        <f t="shared" si="353"/>
        <v>-46.723898806103037</v>
      </c>
      <c r="AP57" s="14">
        <f t="shared" si="353"/>
        <v>-45.907781001807436</v>
      </c>
      <c r="AQ57" s="14">
        <f t="shared" si="353"/>
        <v>-45.104208724310922</v>
      </c>
      <c r="AR57" s="14">
        <f t="shared" si="353"/>
        <v>-44.312969366680093</v>
      </c>
      <c r="AS57" s="14">
        <f t="shared" si="353"/>
        <v>-43.533855120568091</v>
      </c>
      <c r="AT57" s="14">
        <f t="shared" si="353"/>
        <v>-42.766662839126695</v>
      </c>
      <c r="AU57" s="14">
        <f t="shared" si="353"/>
        <v>-42.011193904666598</v>
      </c>
      <c r="AV57" s="14">
        <f t="shared" si="353"/>
        <v>-41.267254100873117</v>
      </c>
      <c r="AW57" s="14">
        <f t="shared" si="353"/>
        <v>-40.53465348939271</v>
      </c>
      <c r="AX57" s="14">
        <f t="shared" si="353"/>
        <v>-39.813206290614602</v>
      </c>
      <c r="AY57" s="14">
        <f t="shared" si="353"/>
        <v>-39.102730768480498</v>
      </c>
      <c r="AZ57" s="14">
        <f t="shared" si="353"/>
        <v>-38.403049119161537</v>
      </c>
      <c r="BA57" s="14">
        <f t="shared" si="353"/>
        <v>-37.713987363451096</v>
      </c>
      <c r="BB57" s="14">
        <f t="shared" si="353"/>
        <v>-37.035375242726587</v>
      </c>
      <c r="BC57" s="14">
        <f t="shared" si="353"/>
        <v>-36.367046118342046</v>
      </c>
      <c r="BD57" s="14">
        <f t="shared" si="353"/>
        <v>-35.708836874317853</v>
      </c>
      <c r="BE57" s="14">
        <f t="shared" si="353"/>
        <v>-35.060587823201487</v>
      </c>
      <c r="BF57" s="14">
        <f t="shared" si="353"/>
        <v>-34.422142614976906</v>
      </c>
      <c r="BG57" s="14">
        <f t="shared" si="353"/>
        <v>-33.793348148907256</v>
      </c>
      <c r="BH57" s="14">
        <f t="shared" si="353"/>
        <v>-33.174054488199815</v>
      </c>
      <c r="BI57" s="14">
        <f t="shared" si="353"/>
        <v>-32.56411477738682</v>
      </c>
      <c r="BJ57" s="14">
        <f t="shared" si="353"/>
        <v>-31.963385162320648</v>
      </c>
      <c r="BK57" s="14">
        <f t="shared" si="353"/>
        <v>-31.371724712686344</v>
      </c>
      <c r="BL57" s="14">
        <f t="shared" si="353"/>
        <v>-30.788995346938265</v>
      </c>
      <c r="BM57" s="14">
        <f t="shared" si="353"/>
        <v>-30.215061759571711</v>
      </c>
      <c r="BN57" s="14">
        <f t="shared" si="353"/>
        <v>-29.649791350644463</v>
      </c>
      <c r="BO57" s="14">
        <f t="shared" si="353"/>
        <v>-29.093054157466099</v>
      </c>
      <c r="BP57" s="14">
        <f t="shared" si="353"/>
        <v>-28.54472278837693</v>
      </c>
      <c r="BQ57" s="14">
        <f t="shared" si="353"/>
        <v>-28.004672358541541</v>
      </c>
      <c r="BR57" s="14">
        <f t="shared" si="353"/>
        <v>-27.472780427684853</v>
      </c>
      <c r="BS57" s="14">
        <f t="shared" si="353"/>
        <v>-26.948926939701281</v>
      </c>
      <c r="BT57" s="14">
        <f t="shared" si="353"/>
        <v>-26.432994164071772</v>
      </c>
      <c r="BU57" s="14">
        <f t="shared" si="353"/>
        <v>-25.924866639024046</v>
      </c>
      <c r="BV57" s="14">
        <f t="shared" si="353"/>
        <v>-25.424431116375459</v>
      </c>
      <c r="BW57" s="14">
        <f t="shared" si="353"/>
        <v>-24.931576508000731</v>
      </c>
      <c r="BX57" s="14">
        <f t="shared" si="353"/>
        <v>-24.446193833866815</v>
      </c>
      <c r="BY57" s="14">
        <f t="shared" si="353"/>
        <v>-23.968176171582499</v>
      </c>
      <c r="BZ57" s="14">
        <f t="shared" ref="BZ57:EK57" si="354">BZ56-MAX($N$56:$ST$56)</f>
        <v>-23.497418607409884</v>
      </c>
      <c r="CA57" s="14">
        <f t="shared" si="354"/>
        <v>-23.033818188688343</v>
      </c>
      <c r="CB57" s="14">
        <f t="shared" si="354"/>
        <v>-22.577273877623171</v>
      </c>
      <c r="CC57" s="14">
        <f t="shared" si="354"/>
        <v>-22.127686506392877</v>
      </c>
      <c r="CD57" s="14">
        <f t="shared" si="354"/>
        <v>-21.68495873353065</v>
      </c>
      <c r="CE57" s="14">
        <f t="shared" si="354"/>
        <v>-21.248995001537992</v>
      </c>
      <c r="CF57" s="14">
        <f t="shared" si="354"/>
        <v>-20.819701495689344</v>
      </c>
      <c r="CG57" s="14">
        <f t="shared" si="354"/>
        <v>-20.396986103988311</v>
      </c>
      <c r="CH57" s="14">
        <f t="shared" si="354"/>
        <v>-19.980758378238036</v>
      </c>
      <c r="CI57" s="14">
        <f t="shared" si="354"/>
        <v>-19.570929496188825</v>
      </c>
      <c r="CJ57" s="14">
        <f t="shared" si="354"/>
        <v>-19.167412224728366</v>
      </c>
      <c r="CK57" s="14">
        <f t="shared" si="354"/>
        <v>-18.770120884080669</v>
      </c>
      <c r="CL57" s="14">
        <f t="shared" si="354"/>
        <v>-18.378971312981449</v>
      </c>
      <c r="CM57" s="14">
        <f t="shared" si="354"/>
        <v>-17.993880834798091</v>
      </c>
      <c r="CN57" s="14">
        <f t="shared" si="354"/>
        <v>-17.61476822456514</v>
      </c>
      <c r="CO57" s="14">
        <f t="shared" si="354"/>
        <v>-17.241553676904942</v>
      </c>
      <c r="CP57" s="14">
        <f t="shared" si="354"/>
        <v>-16.874158774806901</v>
      </c>
      <c r="CQ57" s="14">
        <f t="shared" si="354"/>
        <v>-16.51250645923696</v>
      </c>
      <c r="CR57" s="14">
        <f t="shared" si="354"/>
        <v>-16.156520999552768</v>
      </c>
      <c r="CS57" s="14">
        <f t="shared" si="354"/>
        <v>-15.806127964698305</v>
      </c>
      <c r="CT57" s="14">
        <f t="shared" si="354"/>
        <v>-15.461254195154524</v>
      </c>
      <c r="CU57" s="14">
        <f t="shared" si="354"/>
        <v>-15.121827775622293</v>
      </c>
      <c r="CV57" s="14">
        <f t="shared" si="354"/>
        <v>-14.787778008415657</v>
      </c>
      <c r="CW57" s="14">
        <f t="shared" si="354"/>
        <v>-14.45903538754321</v>
      </c>
      <c r="CX57" s="14">
        <f t="shared" si="354"/>
        <v>-14.13553157345703</v>
      </c>
      <c r="CY57" s="14">
        <f t="shared" si="354"/>
        <v>-13.817199368448797</v>
      </c>
      <c r="CZ57" s="14">
        <f t="shared" si="354"/>
        <v>-13.503972692673742</v>
      </c>
      <c r="DA57" s="14">
        <f t="shared" si="354"/>
        <v>-13.195786560783645</v>
      </c>
      <c r="DB57" s="14">
        <f t="shared" si="354"/>
        <v>-12.892577059150327</v>
      </c>
      <c r="DC57" s="14">
        <f t="shared" si="354"/>
        <v>-12.594281323662827</v>
      </c>
      <c r="DD57" s="14">
        <f t="shared" si="354"/>
        <v>-12.300837518080513</v>
      </c>
      <c r="DE57" s="14">
        <f t="shared" si="354"/>
        <v>-12.012184812926321</v>
      </c>
      <c r="DF57" s="14">
        <f t="shared" si="354"/>
        <v>-11.728263364904222</v>
      </c>
      <c r="DG57" s="14">
        <f t="shared" si="354"/>
        <v>-11.449014296825183</v>
      </c>
      <c r="DH57" s="14">
        <f t="shared" si="354"/>
        <v>-11.174379678027705</v>
      </c>
      <c r="DI57" s="14">
        <f t="shared" si="354"/>
        <v>-10.904302505277656</v>
      </c>
      <c r="DJ57" s="14">
        <f t="shared" si="354"/>
        <v>-10.638726684134468</v>
      </c>
      <c r="DK57" s="14">
        <f t="shared" si="354"/>
        <v>-10.37759701076984</v>
      </c>
      <c r="DL57" s="14">
        <f t="shared" si="354"/>
        <v>-10.120859154226011</v>
      </c>
      <c r="DM57" s="14">
        <f t="shared" si="354"/>
        <v>-9.8684596391016655</v>
      </c>
      <c r="DN57" s="14">
        <f t="shared" si="354"/>
        <v>-9.6203458286526313</v>
      </c>
      <c r="DO57" s="14">
        <f t="shared" si="354"/>
        <v>-9.3764659082961828</v>
      </c>
      <c r="DP57" s="14">
        <f t="shared" si="354"/>
        <v>-9.1367688695076552</v>
      </c>
      <c r="DQ57" s="14">
        <f t="shared" si="354"/>
        <v>-8.9012044940980388</v>
      </c>
      <c r="DR57" s="14">
        <f t="shared" si="354"/>
        <v>-8.6697233388623687</v>
      </c>
      <c r="DS57" s="14">
        <f t="shared" si="354"/>
        <v>-8.442276720588417</v>
      </c>
      <c r="DT57" s="14">
        <f t="shared" si="354"/>
        <v>-8.218816701415804</v>
      </c>
      <c r="DU57" s="14">
        <f t="shared" si="354"/>
        <v>-7.9992960745360904</v>
      </c>
      <c r="DV57" s="14">
        <f t="shared" si="354"/>
        <v>-7.7836683502240689</v>
      </c>
      <c r="DW57" s="14">
        <f t="shared" si="354"/>
        <v>-7.5718877421918478</v>
      </c>
      <c r="DX57" s="14">
        <f t="shared" si="354"/>
        <v>-7.3639091542565964</v>
      </c>
      <c r="DY57" s="14">
        <f t="shared" si="354"/>
        <v>-7.1596881673133126</v>
      </c>
      <c r="DZ57" s="14">
        <f t="shared" si="354"/>
        <v>-6.9591810266052008</v>
      </c>
      <c r="EA57" s="14">
        <f t="shared" si="354"/>
        <v>-6.762344629282552</v>
      </c>
      <c r="EB57" s="14">
        <f t="shared" si="354"/>
        <v>-6.5691365122435954</v>
      </c>
      <c r="EC57" s="14">
        <f t="shared" si="354"/>
        <v>-6.3795148402488522</v>
      </c>
      <c r="ED57" s="14">
        <f t="shared" si="354"/>
        <v>-6.19343839430244</v>
      </c>
      <c r="EE57" s="14">
        <f t="shared" si="354"/>
        <v>-6.0108665602930103</v>
      </c>
      <c r="EF57" s="14">
        <f t="shared" si="354"/>
        <v>-5.8317593178875171</v>
      </c>
      <c r="EG57" s="14">
        <f t="shared" si="354"/>
        <v>-5.6560772296712187</v>
      </c>
      <c r="EH57" s="14">
        <f t="shared" si="354"/>
        <v>-5.4837814305275643</v>
      </c>
      <c r="EI57" s="14">
        <f t="shared" si="354"/>
        <v>-5.3148336172517361</v>
      </c>
      <c r="EJ57" s="14">
        <f t="shared" si="354"/>
        <v>-5.149196038391743</v>
      </c>
      <c r="EK57" s="14">
        <f t="shared" si="354"/>
        <v>-4.9868314843112813</v>
      </c>
      <c r="EL57" s="14">
        <f t="shared" ref="EL57:GW57" si="355">EL56-MAX($N$56:$ST$56)</f>
        <v>-4.8277032774686717</v>
      </c>
      <c r="EM57" s="14">
        <f t="shared" si="355"/>
        <v>-4.6717752629063511</v>
      </c>
      <c r="EN57" s="14">
        <f t="shared" si="355"/>
        <v>-4.5190117989454848</v>
      </c>
      <c r="EO57" s="14">
        <f t="shared" si="355"/>
        <v>-4.3693777480807725</v>
      </c>
      <c r="EP57" s="14">
        <f t="shared" si="355"/>
        <v>-4.2228384680699875</v>
      </c>
      <c r="EQ57" s="14">
        <f t="shared" si="355"/>
        <v>-4.0793598032137979</v>
      </c>
      <c r="ER57" s="14">
        <f t="shared" si="355"/>
        <v>-3.9389080758206632</v>
      </c>
      <c r="ES57" s="14">
        <f t="shared" si="355"/>
        <v>-3.8014500778526852</v>
      </c>
      <c r="ET57" s="14">
        <f t="shared" si="355"/>
        <v>-3.6669530627473748</v>
      </c>
      <c r="EU57" s="14">
        <f t="shared" si="355"/>
        <v>-3.5353847374115404</v>
      </c>
      <c r="EV57" s="14">
        <f t="shared" si="355"/>
        <v>-3.406713254382538</v>
      </c>
      <c r="EW57" s="14">
        <f t="shared" si="355"/>
        <v>-3.2809072041531167</v>
      </c>
      <c r="EX57" s="14">
        <f t="shared" si="355"/>
        <v>-3.1579356076557588</v>
      </c>
      <c r="EY57" s="14">
        <f t="shared" si="355"/>
        <v>-3.0377679089025946</v>
      </c>
      <c r="EZ57" s="14">
        <f t="shared" si="355"/>
        <v>-2.9203739677771452</v>
      </c>
      <c r="FA57" s="14">
        <f t="shared" si="355"/>
        <v>-2.8057240529742131</v>
      </c>
      <c r="FB57" s="14">
        <f t="shared" si="355"/>
        <v>-2.6937888350842414</v>
      </c>
      <c r="FC57" s="14">
        <f t="shared" si="355"/>
        <v>-2.5845393798190344</v>
      </c>
      <c r="FD57" s="14">
        <f t="shared" si="355"/>
        <v>-2.4779471413748837</v>
      </c>
      <c r="FE57" s="14">
        <f t="shared" si="355"/>
        <v>-2.3739839559303491</v>
      </c>
      <c r="FF57" s="14">
        <f t="shared" si="355"/>
        <v>-2.2726220352752335</v>
      </c>
      <c r="FG57" s="14">
        <f t="shared" si="355"/>
        <v>-2.1738339605676202</v>
      </c>
      <c r="FH57" s="14">
        <f t="shared" si="355"/>
        <v>-2.077592676216149</v>
      </c>
      <c r="FI57" s="14">
        <f t="shared" si="355"/>
        <v>-1.9838714838843856</v>
      </c>
      <c r="FJ57" s="14">
        <f t="shared" si="355"/>
        <v>-1.8926440366144632</v>
      </c>
      <c r="FK57" s="14">
        <f t="shared" si="355"/>
        <v>-1.8038843330674084</v>
      </c>
      <c r="FL57" s="14">
        <f t="shared" si="355"/>
        <v>-1.7175667118770832</v>
      </c>
      <c r="FM57" s="14">
        <f t="shared" si="355"/>
        <v>-1.6336658461154343</v>
      </c>
      <c r="FN57" s="14">
        <f t="shared" si="355"/>
        <v>-1.5521567378663761</v>
      </c>
      <c r="FO57" s="14">
        <f t="shared" si="355"/>
        <v>-1.4730147129057301</v>
      </c>
      <c r="FP57" s="14">
        <f t="shared" si="355"/>
        <v>-1.3962154154847539</v>
      </c>
      <c r="FQ57" s="14">
        <f t="shared" si="355"/>
        <v>-1.3217348032151577</v>
      </c>
      <c r="FR57" s="14">
        <f t="shared" si="355"/>
        <v>-1.2495491420530485</v>
      </c>
      <c r="FS57" s="14">
        <f t="shared" si="355"/>
        <v>-1.1796350013795802</v>
      </c>
      <c r="FT57" s="14">
        <f t="shared" si="355"/>
        <v>-1.1119692491762407</v>
      </c>
      <c r="FU57" s="14">
        <f t="shared" si="355"/>
        <v>-1.0465290472925446</v>
      </c>
      <c r="FV57" s="14">
        <f t="shared" si="355"/>
        <v>-0.98329184680405746</v>
      </c>
      <c r="FW57" s="14">
        <f t="shared" si="355"/>
        <v>-0.92223538345884037</v>
      </c>
      <c r="FX57" s="14">
        <f t="shared" si="355"/>
        <v>-0.86333767321016097</v>
      </c>
      <c r="FY57" s="14">
        <f t="shared" si="355"/>
        <v>-0.80657700783371666</v>
      </c>
      <c r="FZ57" s="14">
        <f t="shared" si="355"/>
        <v>-0.75193195062737317</v>
      </c>
      <c r="GA57" s="14">
        <f t="shared" si="355"/>
        <v>-0.69938133219173437</v>
      </c>
      <c r="GB57" s="14">
        <f t="shared" si="355"/>
        <v>-0.64890424628962506</v>
      </c>
      <c r="GC57" s="14">
        <f t="shared" si="355"/>
        <v>-0.60048004578279546</v>
      </c>
      <c r="GD57" s="14">
        <f t="shared" si="355"/>
        <v>-0.5540883386442701</v>
      </c>
      <c r="GE57" s="14">
        <f t="shared" si="355"/>
        <v>-0.50970898404442266</v>
      </c>
      <c r="GF57" s="14">
        <f t="shared" si="355"/>
        <v>-0.46732208850964696</v>
      </c>
      <c r="GG57" s="14">
        <f t="shared" si="355"/>
        <v>-0.42690800215132896</v>
      </c>
      <c r="GH57" s="14">
        <f t="shared" si="355"/>
        <v>-0.38844731496450891</v>
      </c>
      <c r="GI57" s="14">
        <f t="shared" si="355"/>
        <v>-0.35192085319384603</v>
      </c>
      <c r="GJ57" s="14">
        <f t="shared" si="355"/>
        <v>-0.3173096757661682</v>
      </c>
      <c r="GK57" s="14">
        <f t="shared" si="355"/>
        <v>-0.28459507078760993</v>
      </c>
      <c r="GL57" s="14">
        <f t="shared" si="355"/>
        <v>-0.25375855210440079</v>
      </c>
      <c r="GM57" s="14">
        <f t="shared" si="355"/>
        <v>-0.22478185592573396</v>
      </c>
      <c r="GN57" s="14">
        <f t="shared" si="355"/>
        <v>-0.19764693750723694</v>
      </c>
      <c r="GO57" s="14">
        <f t="shared" si="355"/>
        <v>-0.17233596789447603</v>
      </c>
      <c r="GP57" s="14">
        <f t="shared" si="355"/>
        <v>-0.14883133072400767</v>
      </c>
      <c r="GQ57" s="14">
        <f t="shared" si="355"/>
        <v>-0.12711561908221114</v>
      </c>
      <c r="GR57" s="14">
        <f t="shared" si="355"/>
        <v>-0.107171632419373</v>
      </c>
      <c r="GS57" s="14">
        <f t="shared" si="355"/>
        <v>-8.8982373518852853E-2</v>
      </c>
      <c r="GT57" s="14">
        <f t="shared" si="355"/>
        <v>-7.2531045519681925E-2</v>
      </c>
      <c r="GU57" s="14">
        <f t="shared" si="355"/>
        <v>-5.7801048991507287E-2</v>
      </c>
      <c r="GV57" s="14">
        <f t="shared" si="355"/>
        <v>-4.4775979061135729E-2</v>
      </c>
      <c r="GW57" s="14">
        <f t="shared" si="355"/>
        <v>-3.343962258907851E-2</v>
      </c>
      <c r="GX57" s="14">
        <f t="shared" ref="GX57:JI57" si="356">GX56-MAX($N$56:$ST$56)</f>
        <v>-2.3775955395727522E-2</v>
      </c>
      <c r="GY57" s="14">
        <f t="shared" si="356"/>
        <v>-1.5769139535450449E-2</v>
      </c>
      <c r="GZ57" s="14">
        <f t="shared" si="356"/>
        <v>-9.4035206182070397E-3</v>
      </c>
      <c r="HA57" s="14">
        <f t="shared" si="356"/>
        <v>-4.6636251773932713E-3</v>
      </c>
      <c r="HB57" s="14">
        <f t="shared" si="356"/>
        <v>-1.5341580831602641E-3</v>
      </c>
      <c r="HC57" s="14">
        <f t="shared" si="356"/>
        <v>0</v>
      </c>
      <c r="HD57" s="14">
        <f t="shared" si="356"/>
        <v>-4.6204888164425029E-5</v>
      </c>
      <c r="HE57" s="14">
        <f t="shared" si="356"/>
        <v>-1.6579975475892184E-3</v>
      </c>
      <c r="HF57" s="14">
        <f t="shared" si="356"/>
        <v>-4.8207712037466877E-3</v>
      </c>
      <c r="HG57" s="14">
        <f t="shared" si="356"/>
        <v>-9.5200851344472426E-3</v>
      </c>
      <c r="HH57" s="14">
        <f t="shared" si="356"/>
        <v>-1.5741662336949958E-2</v>
      </c>
      <c r="HI57" s="14">
        <f t="shared" si="356"/>
        <v>-2.3471387234366148E-2</v>
      </c>
      <c r="HJ57" s="14">
        <f t="shared" si="356"/>
        <v>-3.2695303420616995E-2</v>
      </c>
      <c r="HK57" s="14">
        <f t="shared" si="356"/>
        <v>-4.3399611443469155E-2</v>
      </c>
      <c r="HL57" s="14">
        <f t="shared" si="356"/>
        <v>-5.557066662444754E-2</v>
      </c>
      <c r="HM57" s="14">
        <f t="shared" si="356"/>
        <v>-6.9194976915305517E-2</v>
      </c>
      <c r="HN57" s="14">
        <f t="shared" si="356"/>
        <v>-8.4259200789979616E-2</v>
      </c>
      <c r="HO57" s="14">
        <f t="shared" si="356"/>
        <v>-0.10075014517174452</v>
      </c>
      <c r="HP57" s="14">
        <f t="shared" si="356"/>
        <v>-0.11865476339449543</v>
      </c>
      <c r="HQ57" s="14">
        <f t="shared" si="356"/>
        <v>-0.13796015319772437</v>
      </c>
      <c r="HR57" s="14">
        <f t="shared" si="356"/>
        <v>-0.15865355475450826</v>
      </c>
      <c r="HS57" s="14">
        <f t="shared" si="356"/>
        <v>-0.18072234873172022</v>
      </c>
      <c r="HT57" s="14">
        <f t="shared" si="356"/>
        <v>-0.20415405438217249</v>
      </c>
      <c r="HU57" s="14">
        <f t="shared" si="356"/>
        <v>-0.22893632766764682</v>
      </c>
      <c r="HV57" s="14">
        <f t="shared" si="356"/>
        <v>-0.25505695941274809</v>
      </c>
      <c r="HW57" s="14">
        <f t="shared" si="356"/>
        <v>-0.28250387348825967</v>
      </c>
      <c r="HX57" s="14">
        <f t="shared" si="356"/>
        <v>-0.31126512502436299</v>
      </c>
      <c r="HY57" s="14">
        <f t="shared" si="356"/>
        <v>-0.34132889865230709</v>
      </c>
      <c r="HZ57" s="14">
        <f t="shared" si="356"/>
        <v>-0.37268350677457818</v>
      </c>
      <c r="IA57" s="14">
        <f t="shared" si="356"/>
        <v>-0.40531738786265947</v>
      </c>
      <c r="IB57" s="14">
        <f t="shared" si="356"/>
        <v>-0.43921910478208304</v>
      </c>
      <c r="IC57" s="14">
        <f t="shared" si="356"/>
        <v>-0.47437734314422642</v>
      </c>
      <c r="ID57" s="14">
        <f t="shared" si="356"/>
        <v>-0.51078090968431411</v>
      </c>
      <c r="IE57" s="14">
        <f t="shared" si="356"/>
        <v>-0.54841873066499147</v>
      </c>
      <c r="IF57" s="14">
        <f t="shared" si="356"/>
        <v>-0.58727985030534313</v>
      </c>
      <c r="IG57" s="14">
        <f t="shared" si="356"/>
        <v>-0.62735342923465964</v>
      </c>
      <c r="IH57" s="14">
        <f t="shared" si="356"/>
        <v>-0.66862874297044073</v>
      </c>
      <c r="II57" s="14">
        <f t="shared" si="356"/>
        <v>-0.71109518042027275</v>
      </c>
      <c r="IJ57" s="14">
        <f t="shared" si="356"/>
        <v>-0.75474224240725363</v>
      </c>
      <c r="IK57" s="14">
        <f t="shared" si="356"/>
        <v>-0.7995595402184037</v>
      </c>
      <c r="IL57" s="14">
        <f t="shared" si="356"/>
        <v>-0.84553679417545169</v>
      </c>
      <c r="IM57" s="14">
        <f t="shared" si="356"/>
        <v>-0.89266383222814483</v>
      </c>
      <c r="IN57" s="14">
        <f t="shared" si="356"/>
        <v>-0.94093058856904577</v>
      </c>
      <c r="IO57" s="14">
        <f t="shared" si="356"/>
        <v>-0.9903271022698874</v>
      </c>
      <c r="IP57" s="14">
        <f t="shared" si="356"/>
        <v>-1.0408435159387892</v>
      </c>
      <c r="IQ57" s="14">
        <f t="shared" si="356"/>
        <v>-1.0924700743981504</v>
      </c>
      <c r="IR57" s="14">
        <f t="shared" si="356"/>
        <v>-1.1451971233828857</v>
      </c>
      <c r="IS57" s="14">
        <f t="shared" si="356"/>
        <v>-1.1990151082582869</v>
      </c>
      <c r="IT57" s="14">
        <f t="shared" si="356"/>
        <v>-1.2539145727576866</v>
      </c>
      <c r="IU57" s="14">
        <f t="shared" si="356"/>
        <v>-1.3098861577391929</v>
      </c>
      <c r="IV57" s="14">
        <f t="shared" si="356"/>
        <v>-1.366920599961098</v>
      </c>
      <c r="IW57" s="14">
        <f t="shared" si="356"/>
        <v>-1.4250087308761863</v>
      </c>
      <c r="IX57" s="14">
        <f t="shared" si="356"/>
        <v>-1.4841414754437139</v>
      </c>
      <c r="IY57" s="14">
        <f t="shared" si="356"/>
        <v>-1.5443098509597846</v>
      </c>
      <c r="IZ57" s="14">
        <f t="shared" si="356"/>
        <v>-1.6055049659047285</v>
      </c>
      <c r="JA57" s="14">
        <f t="shared" si="356"/>
        <v>-1.6677180188081593</v>
      </c>
      <c r="JB57" s="14">
        <f t="shared" si="356"/>
        <v>-1.7309402971307222</v>
      </c>
      <c r="JC57" s="14">
        <f t="shared" si="356"/>
        <v>-1.7951631761625322</v>
      </c>
      <c r="JD57" s="14">
        <f t="shared" si="356"/>
        <v>-1.8603781179380121</v>
      </c>
      <c r="JE57" s="14">
        <f t="shared" si="356"/>
        <v>-1.9265766701667246</v>
      </c>
      <c r="JF57" s="14">
        <f t="shared" si="356"/>
        <v>-1.9937504651799358</v>
      </c>
      <c r="JG57" s="14">
        <f t="shared" si="356"/>
        <v>-2.0618912188930238</v>
      </c>
      <c r="JH57" s="14">
        <f t="shared" si="356"/>
        <v>-2.1309907297826243</v>
      </c>
      <c r="JI57" s="14">
        <f t="shared" si="356"/>
        <v>-2.2010408778791373</v>
      </c>
      <c r="JJ57" s="14">
        <f t="shared" ref="JJ57:LU57" si="357">JJ56-MAX($N$56:$ST$56)</f>
        <v>-2.2720336237738508</v>
      </c>
      <c r="JK57" s="14">
        <f t="shared" si="357"/>
        <v>-2.3439610076405373</v>
      </c>
      <c r="JL57" s="14">
        <f t="shared" si="357"/>
        <v>-2.4168151482712332</v>
      </c>
      <c r="JM57" s="14">
        <f t="shared" si="357"/>
        <v>-2.4905882421261154</v>
      </c>
      <c r="JN57" s="14">
        <f t="shared" si="357"/>
        <v>-2.5652725623970198</v>
      </c>
      <c r="JO57" s="14">
        <f t="shared" si="357"/>
        <v>-2.6408604580846173</v>
      </c>
      <c r="JP57" s="14">
        <f t="shared" si="357"/>
        <v>-2.7173443530885706</v>
      </c>
      <c r="JQ57" s="14">
        <f t="shared" si="357"/>
        <v>-2.7947167453112343</v>
      </c>
      <c r="JR57" s="14">
        <f t="shared" si="357"/>
        <v>-2.872970205773747</v>
      </c>
      <c r="JS57" s="14">
        <f t="shared" si="357"/>
        <v>-2.9520973777450479</v>
      </c>
      <c r="JT57" s="14">
        <f t="shared" si="357"/>
        <v>-3.0320909758831007</v>
      </c>
      <c r="JU57" s="14">
        <f t="shared" si="357"/>
        <v>-3.1129437853886373</v>
      </c>
      <c r="JV57" s="14">
        <f t="shared" si="357"/>
        <v>-3.194648661170497</v>
      </c>
      <c r="JW57" s="14">
        <f t="shared" si="357"/>
        <v>-3.2771985270231028</v>
      </c>
      <c r="JX57" s="14">
        <f t="shared" si="357"/>
        <v>-3.3605863748154832</v>
      </c>
      <c r="JY57" s="14">
        <f t="shared" si="357"/>
        <v>-3.4448052636915705</v>
      </c>
      <c r="JZ57" s="14">
        <f t="shared" si="357"/>
        <v>-3.529848319281939</v>
      </c>
      <c r="KA57" s="14">
        <f t="shared" si="357"/>
        <v>-3.6157087329264499</v>
      </c>
      <c r="KB57" s="14">
        <f t="shared" si="357"/>
        <v>-3.7023797609078386</v>
      </c>
      <c r="KC57" s="14">
        <f t="shared" si="357"/>
        <v>-3.7898547236959388</v>
      </c>
      <c r="KD57" s="14">
        <f t="shared" si="357"/>
        <v>-3.8781270052025505</v>
      </c>
      <c r="KE57" s="14">
        <f t="shared" si="357"/>
        <v>-3.9671900520463836</v>
      </c>
      <c r="KF57" s="14">
        <f t="shared" si="357"/>
        <v>-4.0570373728285389</v>
      </c>
      <c r="KG57" s="14">
        <f t="shared" si="357"/>
        <v>-4.1476625374177303</v>
      </c>
      <c r="KH57" s="14">
        <f t="shared" si="357"/>
        <v>-4.239059176245533</v>
      </c>
      <c r="KI57" s="14">
        <f t="shared" si="357"/>
        <v>-4.3312209796110892</v>
      </c>
      <c r="KJ57" s="14">
        <f t="shared" si="357"/>
        <v>-4.4241416969957044</v>
      </c>
      <c r="KK57" s="14">
        <f t="shared" si="357"/>
        <v>-4.5178151363864743</v>
      </c>
      <c r="KL57" s="14">
        <f t="shared" si="357"/>
        <v>-4.6122351636094194</v>
      </c>
      <c r="KM57" s="14">
        <f t="shared" si="357"/>
        <v>-4.70739570167148</v>
      </c>
      <c r="KN57" s="14">
        <f t="shared" si="357"/>
        <v>-4.8032907301117405</v>
      </c>
      <c r="KO57" s="14">
        <f t="shared" si="357"/>
        <v>-4.8999142843610599</v>
      </c>
      <c r="KP57" s="14">
        <f t="shared" si="357"/>
        <v>-4.9972604551107977</v>
      </c>
      <c r="KQ57" s="14">
        <f t="shared" si="357"/>
        <v>-5.0953233876897031</v>
      </c>
      <c r="KR57" s="14">
        <f t="shared" si="357"/>
        <v>-5.1940972814494728</v>
      </c>
      <c r="KS57" s="14">
        <f t="shared" si="357"/>
        <v>-5.293576389158325</v>
      </c>
      <c r="KT57" s="14">
        <f t="shared" si="357"/>
        <v>-5.3937550164028991</v>
      </c>
      <c r="KU57" s="14">
        <f t="shared" si="357"/>
        <v>-5.4946275209979802</v>
      </c>
      <c r="KV57" s="14">
        <f t="shared" si="357"/>
        <v>-5.596188312404351</v>
      </c>
      <c r="KW57" s="14">
        <f t="shared" si="357"/>
        <v>-5.6984318511541261</v>
      </c>
      <c r="KX57" s="14">
        <f t="shared" si="357"/>
        <v>-5.8013526482838031</v>
      </c>
      <c r="KY57" s="14">
        <f t="shared" si="357"/>
        <v>-5.9049452647750513</v>
      </c>
      <c r="KZ57" s="14">
        <f t="shared" si="357"/>
        <v>-6.0092043110024207</v>
      </c>
      <c r="LA57" s="14">
        <f t="shared" si="357"/>
        <v>-6.1141244461888888</v>
      </c>
      <c r="LB57" s="14">
        <f t="shared" si="357"/>
        <v>-6.2197003778681861</v>
      </c>
      <c r="LC57" s="14">
        <f t="shared" si="357"/>
        <v>-6.325926861354354</v>
      </c>
      <c r="LD57" s="14">
        <f t="shared" si="357"/>
        <v>-6.4327986992181607</v>
      </c>
      <c r="LE57" s="14">
        <f t="shared" si="357"/>
        <v>-6.540310740770451</v>
      </c>
      <c r="LF57" s="14">
        <f t="shared" si="357"/>
        <v>-6.6484578815522326</v>
      </c>
      <c r="LG57" s="14">
        <f t="shared" si="357"/>
        <v>-6.7572350628312989</v>
      </c>
      <c r="LH57" s="14">
        <f t="shared" si="357"/>
        <v>-6.8666372711055956</v>
      </c>
      <c r="LI57" s="14">
        <f t="shared" si="357"/>
        <v>-6.9766595376127469</v>
      </c>
      <c r="LJ57" s="14">
        <f t="shared" si="357"/>
        <v>-7.0872969378461548</v>
      </c>
      <c r="LK57" s="14">
        <f t="shared" si="357"/>
        <v>-7.1985445910772512</v>
      </c>
      <c r="LL57" s="14">
        <f t="shared" si="357"/>
        <v>-7.3103976598839324</v>
      </c>
      <c r="LM57" s="14">
        <f t="shared" si="357"/>
        <v>-7.4228513496850539</v>
      </c>
      <c r="LN57" s="14">
        <f t="shared" si="357"/>
        <v>-7.5359009082807873</v>
      </c>
      <c r="LO57" s="14">
        <f t="shared" si="357"/>
        <v>-7.6495416253990101</v>
      </c>
      <c r="LP57" s="14">
        <f t="shared" si="357"/>
        <v>-7.7637688322474929</v>
      </c>
      <c r="LQ57" s="14">
        <f t="shared" si="357"/>
        <v>-7.8785779010715231</v>
      </c>
      <c r="LR57" s="14">
        <f t="shared" si="357"/>
        <v>-7.9939642447176169</v>
      </c>
      <c r="LS57" s="14">
        <f t="shared" si="357"/>
        <v>-8.1099233162022415</v>
      </c>
      <c r="LT57" s="14">
        <f t="shared" si="357"/>
        <v>-8.2264506082864486</v>
      </c>
      <c r="LU57" s="14">
        <f t="shared" si="357"/>
        <v>-8.3435416530555813</v>
      </c>
      <c r="LV57" s="14">
        <f t="shared" ref="LV57:OG57" si="358">LV56-MAX($N$56:$ST$56)</f>
        <v>-8.4611920215044094</v>
      </c>
      <c r="LW57" s="14">
        <f t="shared" si="358"/>
        <v>-8.5793973231274663</v>
      </c>
      <c r="LX57" s="14">
        <f t="shared" si="358"/>
        <v>-8.6981532055144797</v>
      </c>
      <c r="LY57" s="14">
        <f t="shared" si="358"/>
        <v>-8.8174553539509759</v>
      </c>
      <c r="LZ57" s="14">
        <f t="shared" si="358"/>
        <v>-8.937299491023758</v>
      </c>
      <c r="MA57" s="14">
        <f t="shared" si="358"/>
        <v>-9.0576813762312796</v>
      </c>
      <c r="MB57" s="14">
        <f t="shared" si="358"/>
        <v>-9.1785968055990921</v>
      </c>
      <c r="MC57" s="14">
        <f t="shared" si="358"/>
        <v>-9.3000416112997897</v>
      </c>
      <c r="MD57" s="14">
        <f t="shared" si="358"/>
        <v>-9.4220116612778426</v>
      </c>
      <c r="ME57" s="14">
        <f t="shared" si="358"/>
        <v>-9.5445028588790208</v>
      </c>
      <c r="MF57" s="14">
        <f t="shared" si="358"/>
        <v>-9.6675111424842655</v>
      </c>
      <c r="MG57" s="14">
        <f t="shared" si="358"/>
        <v>-9.7910324851484063</v>
      </c>
      <c r="MH57" s="14">
        <f t="shared" si="358"/>
        <v>-9.9150628942428938</v>
      </c>
      <c r="MI57" s="14">
        <f t="shared" si="358"/>
        <v>-10.039598411103277</v>
      </c>
      <c r="MJ57" s="14">
        <f t="shared" si="358"/>
        <v>-10.164635110680649</v>
      </c>
      <c r="MK57" s="14">
        <f t="shared" si="358"/>
        <v>-10.290169101197748</v>
      </c>
      <c r="ML57" s="14">
        <f t="shared" si="358"/>
        <v>-10.416196523808907</v>
      </c>
      <c r="MM57" s="14">
        <f t="shared" si="358"/>
        <v>-10.542713552264331</v>
      </c>
      <c r="MN57" s="14">
        <f t="shared" si="358"/>
        <v>-10.669716392578266</v>
      </c>
      <c r="MO57" s="14">
        <f t="shared" si="358"/>
        <v>-10.797201282701543</v>
      </c>
      <c r="MP57" s="14">
        <f t="shared" si="358"/>
        <v>-10.92516449219768</v>
      </c>
      <c r="MQ57" s="14">
        <f t="shared" si="358"/>
        <v>-11.053602321923044</v>
      </c>
      <c r="MR57" s="14">
        <f t="shared" si="358"/>
        <v>-11.182511103710986</v>
      </c>
      <c r="MS57" s="14">
        <f t="shared" si="358"/>
        <v>-11.311887200059601</v>
      </c>
      <c r="MT57" s="14">
        <f t="shared" si="358"/>
        <v>-11.441727003823274</v>
      </c>
      <c r="MU57" s="14">
        <f t="shared" si="358"/>
        <v>-11.572026937908049</v>
      </c>
      <c r="MV57" s="14">
        <f t="shared" si="358"/>
        <v>-11.702783454970429</v>
      </c>
      <c r="MW57" s="14">
        <f t="shared" si="358"/>
        <v>-11.833993037119825</v>
      </c>
      <c r="MX57" s="14">
        <f t="shared" si="358"/>
        <v>-11.965652195624713</v>
      </c>
      <c r="MY57" s="14">
        <f t="shared" si="358"/>
        <v>-12.097757470622085</v>
      </c>
      <c r="MZ57" s="14">
        <f t="shared" si="358"/>
        <v>-12.230305430830427</v>
      </c>
      <c r="NA57" s="14">
        <f t="shared" si="358"/>
        <v>-12.36329267326596</v>
      </c>
      <c r="NB57" s="14">
        <f t="shared" si="358"/>
        <v>-12.496715822962571</v>
      </c>
      <c r="NC57" s="14">
        <f t="shared" si="358"/>
        <v>-12.630571532694475</v>
      </c>
      <c r="ND57" s="14">
        <f t="shared" si="358"/>
        <v>-12.764856482702925</v>
      </c>
      <c r="NE57" s="14">
        <f t="shared" si="358"/>
        <v>-12.899567380425196</v>
      </c>
      <c r="NF57" s="14">
        <f t="shared" si="358"/>
        <v>-13.034700960227653</v>
      </c>
      <c r="NG57" s="14">
        <f t="shared" si="358"/>
        <v>-13.170253983141151</v>
      </c>
      <c r="NH57" s="14">
        <f t="shared" si="358"/>
        <v>-13.306223236600118</v>
      </c>
      <c r="NI57" s="14">
        <f t="shared" si="358"/>
        <v>-13.442605534184366</v>
      </c>
      <c r="NJ57" s="14">
        <f t="shared" si="358"/>
        <v>-13.579397715363896</v>
      </c>
      <c r="NK57" s="14">
        <f t="shared" si="358"/>
        <v>-13.716596645246881</v>
      </c>
      <c r="NL57" s="14">
        <f t="shared" si="358"/>
        <v>-13.854199214330251</v>
      </c>
      <c r="NM57" s="14">
        <f t="shared" si="358"/>
        <v>-13.992202338253549</v>
      </c>
      <c r="NN57" s="14">
        <f t="shared" si="358"/>
        <v>-14.130602957555141</v>
      </c>
      <c r="NO57" s="14">
        <f t="shared" si="358"/>
        <v>-14.269398037431799</v>
      </c>
      <c r="NP57" s="14">
        <f t="shared" si="358"/>
        <v>-14.408584567500384</v>
      </c>
      <c r="NQ57" s="14">
        <f t="shared" si="358"/>
        <v>-14.548159561562869</v>
      </c>
      <c r="NR57" s="14">
        <f t="shared" si="358"/>
        <v>-14.688120057373837</v>
      </c>
      <c r="NS57" s="14">
        <f t="shared" si="358"/>
        <v>-14.82846311641039</v>
      </c>
      <c r="NT57" s="14">
        <f t="shared" si="358"/>
        <v>-14.969185823644992</v>
      </c>
      <c r="NU57" s="14">
        <f t="shared" si="358"/>
        <v>-15.110285287320764</v>
      </c>
      <c r="NV57" s="14">
        <f t="shared" si="358"/>
        <v>-15.251758638729527</v>
      </c>
      <c r="NW57" s="14">
        <f t="shared" si="358"/>
        <v>-15.393603031991859</v>
      </c>
      <c r="NX57" s="14">
        <f t="shared" si="358"/>
        <v>-15.535815643840181</v>
      </c>
      <c r="NY57" s="14">
        <f t="shared" si="358"/>
        <v>-15.678393673404102</v>
      </c>
      <c r="NZ57" s="14">
        <f t="shared" si="358"/>
        <v>-15.821334341998025</v>
      </c>
      <c r="OA57" s="14">
        <f t="shared" si="358"/>
        <v>-15.964634892911462</v>
      </c>
      <c r="OB57" s="14">
        <f t="shared" si="358"/>
        <v>-16.108292591201248</v>
      </c>
      <c r="OC57" s="14">
        <f t="shared" si="358"/>
        <v>-16.252304723486674</v>
      </c>
      <c r="OD57" s="14">
        <f t="shared" si="358"/>
        <v>-16.396668597746284</v>
      </c>
      <c r="OE57" s="14">
        <f t="shared" si="358"/>
        <v>-16.541381543117453</v>
      </c>
      <c r="OF57" s="14">
        <f t="shared" si="358"/>
        <v>-16.68644090969795</v>
      </c>
      <c r="OG57" s="14">
        <f t="shared" si="358"/>
        <v>-16.831844068349682</v>
      </c>
      <c r="OH57" s="14">
        <f t="shared" ref="OH57:QS57" si="359">OH56-MAX($N$56:$ST$56)</f>
        <v>-16.977588410504694</v>
      </c>
      <c r="OI57" s="14">
        <f t="shared" si="359"/>
        <v>-17.123671347973399</v>
      </c>
      <c r="OJ57" s="14">
        <f t="shared" si="359"/>
        <v>-17.27009031275476</v>
      </c>
      <c r="OK57" s="14">
        <f t="shared" si="359"/>
        <v>-17.416842756848666</v>
      </c>
      <c r="OL57" s="14">
        <f t="shared" si="359"/>
        <v>-17.563926152070266</v>
      </c>
      <c r="OM57" s="14">
        <f t="shared" si="359"/>
        <v>-17.711337989866664</v>
      </c>
      <c r="ON57" s="14">
        <f t="shared" si="359"/>
        <v>-17.859075781135132</v>
      </c>
      <c r="OO57" s="14">
        <f t="shared" si="359"/>
        <v>-18.007137056043788</v>
      </c>
      <c r="OP57" s="14">
        <f t="shared" si="359"/>
        <v>-18.155519363853855</v>
      </c>
      <c r="OQ57" s="14">
        <f t="shared" si="359"/>
        <v>-18.304220272744246</v>
      </c>
      <c r="OR57" s="14">
        <f t="shared" si="359"/>
        <v>-18.453237369637506</v>
      </c>
      <c r="OS57" s="14">
        <f t="shared" si="359"/>
        <v>-18.602568260028463</v>
      </c>
      <c r="OT57" s="14">
        <f t="shared" si="359"/>
        <v>-18.752210567813833</v>
      </c>
      <c r="OU57" s="14">
        <f t="shared" si="359"/>
        <v>-18.902161935124312</v>
      </c>
      <c r="OV57" s="14">
        <f t="shared" si="359"/>
        <v>-19.052420022158316</v>
      </c>
      <c r="OW57" s="14">
        <f t="shared" si="359"/>
        <v>-19.202982507017438</v>
      </c>
      <c r="OX57" s="14">
        <f t="shared" si="359"/>
        <v>-19.353847085543535</v>
      </c>
      <c r="OY57" s="14">
        <f t="shared" si="359"/>
        <v>-19.505011471158184</v>
      </c>
      <c r="OZ57" s="14">
        <f t="shared" si="359"/>
        <v>-19.6564733947029</v>
      </c>
      <c r="PA57" s="14">
        <f t="shared" si="359"/>
        <v>-19.808230604282116</v>
      </c>
      <c r="PB57" s="14">
        <f t="shared" si="359"/>
        <v>-19.960280865106952</v>
      </c>
      <c r="PC57" s="14">
        <f t="shared" si="359"/>
        <v>-20.112621959341254</v>
      </c>
      <c r="PD57" s="14">
        <f t="shared" si="359"/>
        <v>-20.265251685948954</v>
      </c>
      <c r="PE57" s="14">
        <f t="shared" si="359"/>
        <v>-20.418167860543136</v>
      </c>
      <c r="PF57" s="14">
        <f t="shared" si="359"/>
        <v>-20.571368315236782</v>
      </c>
      <c r="PG57" s="14">
        <f t="shared" si="359"/>
        <v>-20.724850898495191</v>
      </c>
      <c r="PH57" s="14">
        <f t="shared" si="359"/>
        <v>-20.878613474989407</v>
      </c>
      <c r="PI57" s="14">
        <f t="shared" si="359"/>
        <v>-21.032653925452124</v>
      </c>
      <c r="PJ57" s="14">
        <f t="shared" si="359"/>
        <v>-21.186970146534136</v>
      </c>
      <c r="PK57" s="14">
        <f t="shared" si="359"/>
        <v>-21.341560050663077</v>
      </c>
      <c r="PL57" s="14">
        <f t="shared" si="359"/>
        <v>-21.496421565903205</v>
      </c>
      <c r="PM57" s="14">
        <f t="shared" si="359"/>
        <v>-21.651552635816799</v>
      </c>
      <c r="PN57" s="14">
        <f t="shared" si="359"/>
        <v>-21.806951219326862</v>
      </c>
      <c r="PO57" s="14">
        <f t="shared" si="359"/>
        <v>-21.962615290581837</v>
      </c>
      <c r="PP57" s="14">
        <f t="shared" si="359"/>
        <v>-22.118542838820616</v>
      </c>
      <c r="PQ57" s="14">
        <f t="shared" si="359"/>
        <v>-22.274731868240309</v>
      </c>
      <c r="PR57" s="14">
        <f t="shared" si="359"/>
        <v>-22.431180397864182</v>
      </c>
      <c r="PS57" s="14">
        <f t="shared" si="359"/>
        <v>-22.587886461411856</v>
      </c>
      <c r="PT57" s="14">
        <f t="shared" si="359"/>
        <v>-22.744848107170341</v>
      </c>
      <c r="PU57" s="14">
        <f t="shared" si="359"/>
        <v>-22.90206339786657</v>
      </c>
      <c r="PV57" s="14">
        <f t="shared" si="359"/>
        <v>-23.059530410541356</v>
      </c>
      <c r="PW57" s="14">
        <f t="shared" si="359"/>
        <v>-23.217247236424271</v>
      </c>
      <c r="PX57" s="14">
        <f t="shared" si="359"/>
        <v>-23.375211980810519</v>
      </c>
      <c r="PY57" s="14">
        <f t="shared" si="359"/>
        <v>-23.533422762938102</v>
      </c>
      <c r="PZ57" s="14">
        <f t="shared" si="359"/>
        <v>-23.691877715867321</v>
      </c>
      <c r="QA57" s="14">
        <f t="shared" si="359"/>
        <v>-23.850574986360499</v>
      </c>
      <c r="QB57" s="14">
        <f t="shared" si="359"/>
        <v>-24.009512734763831</v>
      </c>
      <c r="QC57" s="14">
        <f t="shared" si="359"/>
        <v>-24.168689134889775</v>
      </c>
      <c r="QD57" s="14">
        <f t="shared" si="359"/>
        <v>-24.328102373900862</v>
      </c>
      <c r="QE57" s="14">
        <f t="shared" si="359"/>
        <v>-24.487750652194947</v>
      </c>
      <c r="QF57" s="14">
        <f t="shared" si="359"/>
        <v>-24.647632183291179</v>
      </c>
      <c r="QG57" s="14">
        <f t="shared" si="359"/>
        <v>-24.80774519371748</v>
      </c>
      <c r="QH57" s="14">
        <f t="shared" si="359"/>
        <v>-24.968087922898903</v>
      </c>
      <c r="QI57" s="14">
        <f t="shared" si="359"/>
        <v>-25.128658623047457</v>
      </c>
      <c r="QJ57" s="14">
        <f t="shared" si="359"/>
        <v>-25.289455559052669</v>
      </c>
      <c r="QK57" s="14">
        <f t="shared" si="359"/>
        <v>-25.450477008373483</v>
      </c>
      <c r="QL57" s="14">
        <f t="shared" si="359"/>
        <v>-25.611721260931134</v>
      </c>
      <c r="QM57" s="14">
        <f t="shared" si="359"/>
        <v>-25.773186619003184</v>
      </c>
      <c r="QN57" s="14">
        <f t="shared" si="359"/>
        <v>-25.93487139711867</v>
      </c>
      <c r="QO57" s="14">
        <f t="shared" si="359"/>
        <v>-26.096773921954082</v>
      </c>
      <c r="QP57" s="14">
        <f t="shared" si="359"/>
        <v>-26.258892532230675</v>
      </c>
      <c r="QQ57" s="14">
        <f t="shared" si="359"/>
        <v>-26.421225578612351</v>
      </c>
      <c r="QR57" s="14">
        <f t="shared" si="359"/>
        <v>-26.583771423605313</v>
      </c>
      <c r="QS57" s="14">
        <f t="shared" si="359"/>
        <v>-26.746528441457855</v>
      </c>
      <c r="QT57" s="14">
        <f t="shared" ref="QT57:ST57" si="360">QT56-MAX($N$56:$ST$56)</f>
        <v>-26.909495018061762</v>
      </c>
      <c r="QU57" s="14">
        <f t="shared" si="360"/>
        <v>-27.072669550854542</v>
      </c>
      <c r="QV57" s="14">
        <f t="shared" si="360"/>
        <v>-27.236050448722253</v>
      </c>
      <c r="QW57" s="14">
        <f t="shared" si="360"/>
        <v>-27.399636131903975</v>
      </c>
      <c r="QX57" s="14">
        <f t="shared" si="360"/>
        <v>-27.563425031896742</v>
      </c>
      <c r="QY57" s="14">
        <f t="shared" si="360"/>
        <v>-27.727415591361407</v>
      </c>
      <c r="QZ57" s="14">
        <f t="shared" si="360"/>
        <v>-27.891606264029562</v>
      </c>
      <c r="RA57" s="14">
        <f t="shared" si="360"/>
        <v>-28.055995514611638</v>
      </c>
      <c r="RB57" s="14">
        <f t="shared" si="360"/>
        <v>-28.220581818705227</v>
      </c>
      <c r="RC57" s="14">
        <f t="shared" si="360"/>
        <v>-28.385363662705075</v>
      </c>
      <c r="RD57" s="14">
        <f t="shared" si="360"/>
        <v>-28.550339543713349</v>
      </c>
      <c r="RE57" s="14">
        <f t="shared" si="360"/>
        <v>-28.715507969451025</v>
      </c>
      <c r="RF57" s="14">
        <f t="shared" si="360"/>
        <v>-28.880867458170286</v>
      </c>
      <c r="RG57" s="14">
        <f t="shared" si="360"/>
        <v>-29.046416538567627</v>
      </c>
      <c r="RH57" s="14">
        <f t="shared" si="360"/>
        <v>-29.212153749697492</v>
      </c>
      <c r="RI57" s="14">
        <f t="shared" si="360"/>
        <v>-29.378077640887454</v>
      </c>
      <c r="RJ57" s="14">
        <f t="shared" si="360"/>
        <v>-29.544186771653557</v>
      </c>
      <c r="RK57" s="14">
        <f t="shared" si="360"/>
        <v>-29.710479711616827</v>
      </c>
      <c r="RL57" s="14">
        <f t="shared" si="360"/>
        <v>-29.876955040420512</v>
      </c>
      <c r="RM57" s="14">
        <f t="shared" si="360"/>
        <v>-30.043611347648024</v>
      </c>
      <c r="RN57" s="14">
        <f t="shared" si="360"/>
        <v>-30.21044723274197</v>
      </c>
      <c r="RO57" s="14">
        <f t="shared" si="360"/>
        <v>-30.377461304923386</v>
      </c>
      <c r="RP57" s="14">
        <f t="shared" si="360"/>
        <v>-30.544652183112518</v>
      </c>
      <c r="RQ57" s="14">
        <f t="shared" si="360"/>
        <v>-30.712018495849648</v>
      </c>
      <c r="RR57" s="14">
        <f t="shared" si="360"/>
        <v>-30.879558881217051</v>
      </c>
      <c r="RS57" s="14">
        <f t="shared" si="360"/>
        <v>-31.047271986761743</v>
      </c>
      <c r="RT57" s="14">
        <f t="shared" si="360"/>
        <v>-31.215156469418787</v>
      </c>
      <c r="RU57" s="14">
        <f t="shared" si="360"/>
        <v>-31.383210995435277</v>
      </c>
      <c r="RV57" s="14">
        <f t="shared" si="360"/>
        <v>-31.551434240295251</v>
      </c>
      <c r="RW57" s="14">
        <f t="shared" si="360"/>
        <v>-31.719824888645448</v>
      </c>
      <c r="RX57" s="14">
        <f t="shared" si="360"/>
        <v>-31.888381634221091</v>
      </c>
      <c r="RY57" s="14">
        <f t="shared" si="360"/>
        <v>-32.057103179773108</v>
      </c>
      <c r="RZ57" s="14">
        <f t="shared" si="360"/>
        <v>-32.225988236995875</v>
      </c>
      <c r="SA57" s="14">
        <f t="shared" si="360"/>
        <v>-32.39503552645526</v>
      </c>
      <c r="SB57" s="14">
        <f t="shared" si="360"/>
        <v>-32.564243777517746</v>
      </c>
      <c r="SC57" s="14">
        <f t="shared" si="360"/>
        <v>-32.733611728280138</v>
      </c>
      <c r="SD57" s="14">
        <f t="shared" si="360"/>
        <v>-32.903138125499723</v>
      </c>
      <c r="SE57" s="14">
        <f t="shared" si="360"/>
        <v>-33.072821724525426</v>
      </c>
      <c r="SF57" s="14">
        <f t="shared" si="360"/>
        <v>-33.242661289229318</v>
      </c>
      <c r="SG57" s="14">
        <f t="shared" si="360"/>
        <v>-33.412655591938773</v>
      </c>
      <c r="SH57" s="14">
        <f t="shared" si="360"/>
        <v>-33.58280341336976</v>
      </c>
      <c r="SI57" s="14">
        <f t="shared" si="360"/>
        <v>-33.753103542559757</v>
      </c>
      <c r="SJ57" s="14">
        <f t="shared" si="360"/>
        <v>-33.923554776802433</v>
      </c>
      <c r="SK57" s="14">
        <f t="shared" si="360"/>
        <v>-34.094155921582058</v>
      </c>
      <c r="SL57" s="14">
        <f t="shared" si="360"/>
        <v>-34.264905790509118</v>
      </c>
      <c r="SM57" s="14">
        <f t="shared" si="360"/>
        <v>-34.435803205255922</v>
      </c>
      <c r="SN57" s="14">
        <f t="shared" si="360"/>
        <v>-34.606846995493399</v>
      </c>
      <c r="SO57" s="14">
        <f t="shared" si="360"/>
        <v>-34.778035998828329</v>
      </c>
      <c r="SP57" s="14">
        <f t="shared" si="360"/>
        <v>-34.949369060740665</v>
      </c>
      <c r="SQ57" s="14">
        <f t="shared" si="360"/>
        <v>-35.120845034522247</v>
      </c>
      <c r="SR57" s="14">
        <f t="shared" si="360"/>
        <v>-35.292462781215377</v>
      </c>
      <c r="SS57" s="14">
        <f t="shared" si="360"/>
        <v>-35.464221169552246</v>
      </c>
      <c r="ST57" s="14">
        <f t="shared" si="360"/>
        <v>-35.636119075894655</v>
      </c>
    </row>
    <row r="58" spans="13:514" x14ac:dyDescent="0.45">
      <c r="M58" s="17" t="s">
        <v>14</v>
      </c>
      <c r="N58" s="1">
        <f>EXP(N57)</f>
        <v>4.697453426025076E-33</v>
      </c>
      <c r="O58" s="1">
        <f t="shared" ref="O58:BZ58" si="361">EXP(O57)</f>
        <v>1.6519733268145218E-32</v>
      </c>
      <c r="P58" s="1">
        <f t="shared" si="361"/>
        <v>5.690118411614058E-32</v>
      </c>
      <c r="Q58" s="1">
        <f t="shared" si="361"/>
        <v>1.9204330429760016E-31</v>
      </c>
      <c r="R58" s="1">
        <f t="shared" si="361"/>
        <v>6.3535076720892315E-31</v>
      </c>
      <c r="S58" s="1">
        <f t="shared" si="361"/>
        <v>2.0612783211110099E-30</v>
      </c>
      <c r="T58" s="1">
        <f t="shared" si="361"/>
        <v>6.5604852432007202E-30</v>
      </c>
      <c r="U58" s="1">
        <f t="shared" si="361"/>
        <v>2.0491542710071469E-29</v>
      </c>
      <c r="V58" s="1">
        <f t="shared" si="361"/>
        <v>6.2836434164221983E-29</v>
      </c>
      <c r="W58" s="1">
        <f t="shared" si="361"/>
        <v>1.892349092378056E-28</v>
      </c>
      <c r="X58" s="1">
        <f t="shared" si="361"/>
        <v>5.5987938651793034E-28</v>
      </c>
      <c r="Y58" s="1">
        <f t="shared" si="361"/>
        <v>1.6279383832197668E-27</v>
      </c>
      <c r="Z58" s="1">
        <f t="shared" si="361"/>
        <v>4.6534464480423452E-27</v>
      </c>
      <c r="AA58" s="1">
        <f t="shared" si="361"/>
        <v>1.3081095767702658E-26</v>
      </c>
      <c r="AB58" s="1">
        <f t="shared" si="361"/>
        <v>3.6172792315002317E-26</v>
      </c>
      <c r="AC58" s="1">
        <f t="shared" si="361"/>
        <v>9.8428508082677386E-26</v>
      </c>
      <c r="AD58" s="1">
        <f t="shared" si="361"/>
        <v>2.6362699782515634E-25</v>
      </c>
      <c r="AE58" s="1">
        <f t="shared" si="361"/>
        <v>6.9520829167934602E-25</v>
      </c>
      <c r="AF58" s="1">
        <f t="shared" si="361"/>
        <v>1.8055892131933629E-24</v>
      </c>
      <c r="AG58" s="1">
        <f t="shared" si="361"/>
        <v>4.6197852057314457E-24</v>
      </c>
      <c r="AH58" s="1">
        <f t="shared" si="361"/>
        <v>1.1647706296534778E-23</v>
      </c>
      <c r="AI58" s="1">
        <f t="shared" si="361"/>
        <v>2.8946028834957932E-23</v>
      </c>
      <c r="AJ58" s="1">
        <f t="shared" si="361"/>
        <v>7.0921669369894327E-23</v>
      </c>
      <c r="AK58" s="1">
        <f t="shared" si="361"/>
        <v>1.7136379465503809E-22</v>
      </c>
      <c r="AL58" s="1">
        <f t="shared" si="361"/>
        <v>4.0842805741340641E-22</v>
      </c>
      <c r="AM58" s="1">
        <f t="shared" si="361"/>
        <v>9.6044427003734021E-22</v>
      </c>
      <c r="AN58" s="1">
        <f t="shared" si="361"/>
        <v>2.2288979447058754E-21</v>
      </c>
      <c r="AO58" s="1">
        <f t="shared" si="361"/>
        <v>5.1058561555523366E-21</v>
      </c>
      <c r="AP58" s="1">
        <f t="shared" si="361"/>
        <v>1.154792712388336E-20</v>
      </c>
      <c r="AQ58" s="1">
        <f t="shared" si="361"/>
        <v>2.5792357537367549E-20</v>
      </c>
      <c r="AR58" s="1">
        <f t="shared" si="361"/>
        <v>5.6901265758139231E-20</v>
      </c>
      <c r="AS58" s="1">
        <f t="shared" si="361"/>
        <v>1.2401863447106223E-19</v>
      </c>
      <c r="AT58" s="1">
        <f t="shared" si="361"/>
        <v>2.6710026539933219E-19</v>
      </c>
      <c r="AU58" s="1">
        <f t="shared" si="361"/>
        <v>5.6855215374972858E-19</v>
      </c>
      <c r="AV58" s="1">
        <f t="shared" si="361"/>
        <v>1.1963527733365097E-18</v>
      </c>
      <c r="AW58" s="1">
        <f t="shared" si="361"/>
        <v>2.488992934024412E-18</v>
      </c>
      <c r="AX58" s="1">
        <f t="shared" si="361"/>
        <v>5.1208753092536371E-18</v>
      </c>
      <c r="AY58" s="1">
        <f t="shared" si="361"/>
        <v>1.0420769744317422E-17</v>
      </c>
      <c r="AZ58" s="1">
        <f t="shared" si="361"/>
        <v>2.0978173807475133E-17</v>
      </c>
      <c r="BA58" s="1">
        <f t="shared" si="361"/>
        <v>4.1785287773798171E-17</v>
      </c>
      <c r="BB58" s="1">
        <f t="shared" si="361"/>
        <v>8.2364657507874861E-17</v>
      </c>
      <c r="BC58" s="1">
        <f t="shared" si="361"/>
        <v>1.606913678789834E-16</v>
      </c>
      <c r="BD58" s="1">
        <f t="shared" si="361"/>
        <v>3.1034817102448492E-16</v>
      </c>
      <c r="BE58" s="1">
        <f t="shared" si="361"/>
        <v>5.9344459143340207E-16</v>
      </c>
      <c r="BF58" s="1">
        <f t="shared" si="361"/>
        <v>1.1237078299711942E-15</v>
      </c>
      <c r="BG58" s="1">
        <f t="shared" si="361"/>
        <v>2.1073437032893241E-15</v>
      </c>
      <c r="BH58" s="1">
        <f t="shared" si="361"/>
        <v>3.9146342670887777E-15</v>
      </c>
      <c r="BI58" s="1">
        <f t="shared" si="361"/>
        <v>7.2041814725596185E-15</v>
      </c>
      <c r="BJ58" s="1">
        <f t="shared" si="361"/>
        <v>1.3136455562802602E-14</v>
      </c>
      <c r="BK58" s="1">
        <f t="shared" si="361"/>
        <v>2.3737395699694071E-14</v>
      </c>
      <c r="BL58" s="1">
        <f t="shared" si="361"/>
        <v>4.2511772942099745E-14</v>
      </c>
      <c r="BM58" s="1">
        <f t="shared" si="361"/>
        <v>7.5468446016413704E-14</v>
      </c>
      <c r="BN58" s="1">
        <f t="shared" si="361"/>
        <v>1.3281870051588536E-13</v>
      </c>
      <c r="BO58" s="1">
        <f t="shared" si="361"/>
        <v>2.3176460835782997E-13</v>
      </c>
      <c r="BP58" s="1">
        <f t="shared" si="361"/>
        <v>4.0103696557380441E-13</v>
      </c>
      <c r="BQ58" s="1">
        <f t="shared" si="361"/>
        <v>6.8821689070384064E-13</v>
      </c>
      <c r="BR58" s="1">
        <f t="shared" si="361"/>
        <v>1.1714481145681857E-12</v>
      </c>
      <c r="BS58" s="1">
        <f t="shared" si="361"/>
        <v>1.9780157113693039E-12</v>
      </c>
      <c r="BT58" s="1">
        <f t="shared" si="361"/>
        <v>3.3135726304317795E-12</v>
      </c>
      <c r="BU58" s="1">
        <f t="shared" si="361"/>
        <v>5.5077405574882545E-12</v>
      </c>
      <c r="BV58" s="1">
        <f t="shared" si="361"/>
        <v>9.0846847351197534E-12</v>
      </c>
      <c r="BW58" s="1">
        <f t="shared" si="361"/>
        <v>1.4871469934315492E-11</v>
      </c>
      <c r="BX58" s="1">
        <f t="shared" si="361"/>
        <v>2.4163114642070456E-11</v>
      </c>
      <c r="BY58" s="1">
        <f t="shared" si="361"/>
        <v>3.8972058644445424E-11</v>
      </c>
      <c r="BZ58" s="1">
        <f t="shared" si="361"/>
        <v>6.2402323391394132E-11</v>
      </c>
      <c r="CA58" s="1">
        <f t="shared" ref="CA58:EL58" si="362">EXP(CA57)</f>
        <v>9.9206439573581879E-11</v>
      </c>
      <c r="CB58" s="1">
        <f t="shared" si="362"/>
        <v>1.5660821462908877E-10</v>
      </c>
      <c r="CC58" s="1">
        <f t="shared" si="362"/>
        <v>2.455092462690359E-10</v>
      </c>
      <c r="CD58" s="1">
        <f t="shared" si="362"/>
        <v>3.8224523627297473E-10</v>
      </c>
      <c r="CE58" s="1">
        <f t="shared" si="362"/>
        <v>5.9112418036231786E-10</v>
      </c>
      <c r="CF58" s="1">
        <f t="shared" si="362"/>
        <v>9.0806832197751961E-10</v>
      </c>
      <c r="CG58" s="1">
        <f t="shared" si="362"/>
        <v>1.3858029694219129E-9</v>
      </c>
      <c r="CH58" s="1">
        <f t="shared" si="362"/>
        <v>2.101197580702207E-9</v>
      </c>
      <c r="CI58" s="1">
        <f t="shared" si="362"/>
        <v>3.1655801507008629E-9</v>
      </c>
      <c r="CJ58" s="1">
        <f t="shared" si="362"/>
        <v>4.7391301784812045E-9</v>
      </c>
      <c r="CK58" s="1">
        <f t="shared" si="362"/>
        <v>7.0508272676262404E-9</v>
      </c>
      <c r="CL58" s="1">
        <f t="shared" si="362"/>
        <v>1.0425914899363509E-8</v>
      </c>
      <c r="CM58" s="1">
        <f t="shared" si="362"/>
        <v>1.5323460226355912E-8</v>
      </c>
      <c r="CN58" s="1">
        <f t="shared" si="362"/>
        <v>2.2387384592610522E-8</v>
      </c>
      <c r="CO58" s="1">
        <f t="shared" si="362"/>
        <v>3.2515345919832363E-8</v>
      </c>
      <c r="CP58" s="1">
        <f t="shared" si="362"/>
        <v>4.6951120075342422E-8</v>
      </c>
      <c r="CQ58" s="1">
        <f t="shared" si="362"/>
        <v>6.7407708290677067E-8</v>
      </c>
      <c r="CR58" s="1">
        <f t="shared" si="362"/>
        <v>9.6230353937028747E-8</v>
      </c>
      <c r="CS58" s="1">
        <f t="shared" si="362"/>
        <v>1.3661105481751958E-7</v>
      </c>
      <c r="CT58" s="1">
        <f t="shared" si="362"/>
        <v>1.9286908482827031E-7</v>
      </c>
      <c r="CU58" s="1">
        <f t="shared" si="362"/>
        <v>2.7081557694143904E-7</v>
      </c>
      <c r="CV58" s="1">
        <f t="shared" si="362"/>
        <v>3.7822445985720855E-7</v>
      </c>
      <c r="CW58" s="1">
        <f t="shared" si="362"/>
        <v>5.2543707991692494E-7</v>
      </c>
      <c r="CX58" s="1">
        <f t="shared" si="362"/>
        <v>7.2613377685421392E-7</v>
      </c>
      <c r="CY58" s="1">
        <f t="shared" si="362"/>
        <v>9.9831261475347123E-7</v>
      </c>
      <c r="CZ58" s="1">
        <f t="shared" si="362"/>
        <v>1.3655234913886563E-6</v>
      </c>
      <c r="DA58" s="1">
        <f t="shared" si="362"/>
        <v>1.8584150432635684E-6</v>
      </c>
      <c r="DB58" s="1">
        <f t="shared" si="362"/>
        <v>2.5166621976271296E-6</v>
      </c>
      <c r="DC58" s="1">
        <f t="shared" si="362"/>
        <v>3.3913539410668922E-6</v>
      </c>
      <c r="DD58" s="1">
        <f t="shared" si="362"/>
        <v>4.5479338907318873E-6</v>
      </c>
      <c r="DE58" s="1">
        <f t="shared" si="362"/>
        <v>6.069800542874035E-6</v>
      </c>
      <c r="DF58" s="1">
        <f t="shared" si="362"/>
        <v>8.0626895591672685E-6</v>
      </c>
      <c r="DG58" s="1">
        <f t="shared" si="362"/>
        <v>1.0659977000023656E-5</v>
      </c>
      <c r="DH58" s="1">
        <f t="shared" si="362"/>
        <v>1.4029059822588417E-5</v>
      </c>
      <c r="DI58" s="1">
        <f t="shared" si="362"/>
        <v>1.8378987947116062E-5</v>
      </c>
      <c r="DJ58" s="1">
        <f t="shared" si="362"/>
        <v>2.3969540388849249E-5</v>
      </c>
      <c r="DK58" s="1">
        <f t="shared" si="362"/>
        <v>3.1121955887618709E-5</v>
      </c>
      <c r="DL58" s="1">
        <f t="shared" si="362"/>
        <v>4.0231545576839885E-5</v>
      </c>
      <c r="DM58" s="1">
        <f t="shared" si="362"/>
        <v>5.1782430845297671E-5</v>
      </c>
      <c r="DN58" s="1">
        <f t="shared" si="362"/>
        <v>6.6364662882150948E-5</v>
      </c>
      <c r="DO58" s="1">
        <f t="shared" si="362"/>
        <v>8.4693990579646681E-5</v>
      </c>
      <c r="DP58" s="1">
        <f t="shared" si="362"/>
        <v>1.0763454952803948E-4</v>
      </c>
      <c r="DQ58" s="1">
        <f t="shared" si="362"/>
        <v>1.3622474572225362E-4</v>
      </c>
      <c r="DR58" s="1">
        <f t="shared" si="362"/>
        <v>1.7170660219770865E-4</v>
      </c>
      <c r="DS58" s="1">
        <f t="shared" si="362"/>
        <v>2.1555882397479256E-4</v>
      </c>
      <c r="DT58" s="1">
        <f t="shared" si="362"/>
        <v>2.6953381526203504E-4</v>
      </c>
      <c r="DU58" s="1">
        <f t="shared" si="362"/>
        <v>3.3569885172070855E-4</v>
      </c>
      <c r="DV58" s="1">
        <f t="shared" si="362"/>
        <v>4.164815686723545E-4</v>
      </c>
      <c r="DW58" s="1">
        <f t="shared" si="362"/>
        <v>5.1471987249445761E-4</v>
      </c>
      <c r="DX58" s="1">
        <f t="shared" si="362"/>
        <v>6.3371631632361974E-4</v>
      </c>
      <c r="DY58" s="1">
        <f t="shared" si="362"/>
        <v>7.7729690201078802E-4</v>
      </c>
      <c r="DZ58" s="1">
        <f t="shared" si="362"/>
        <v>9.4987417775922788E-4</v>
      </c>
      <c r="EA58" s="1">
        <f t="shared" si="362"/>
        <v>1.1565143950569164E-3</v>
      </c>
      <c r="EB58" s="1">
        <f t="shared" si="362"/>
        <v>1.403008369787325E-3</v>
      </c>
      <c r="EC58" s="1">
        <f t="shared" si="362"/>
        <v>1.6959455615863249E-3</v>
      </c>
      <c r="ED58" s="1">
        <f t="shared" si="362"/>
        <v>2.0427907438660821E-3</v>
      </c>
      <c r="EE58" s="1">
        <f t="shared" si="362"/>
        <v>2.4519624861953468E-3</v>
      </c>
      <c r="EF58" s="1">
        <f t="shared" si="362"/>
        <v>2.9329125131390891E-3</v>
      </c>
      <c r="EG58" s="1">
        <f t="shared" si="362"/>
        <v>3.4962048419465738E-3</v>
      </c>
      <c r="EH58" s="1">
        <f t="shared" si="362"/>
        <v>4.153593438841527E-3</v>
      </c>
      <c r="EI58" s="1">
        <f t="shared" si="362"/>
        <v>4.9180969737672737E-3</v>
      </c>
      <c r="EJ58" s="1">
        <f t="shared" si="362"/>
        <v>5.8040691003306373E-3</v>
      </c>
      <c r="EK58" s="1">
        <f t="shared" si="362"/>
        <v>6.8272625457626102E-3</v>
      </c>
      <c r="EL58" s="1">
        <f t="shared" si="362"/>
        <v>8.0048851696172419E-3</v>
      </c>
      <c r="EM58" s="1">
        <f t="shared" ref="EM58:GX58" si="363">EXP(EM57)</f>
        <v>9.3556460444582309E-3</v>
      </c>
      <c r="EN58" s="1">
        <f t="shared" si="363"/>
        <v>1.0899789531768934E-2</v>
      </c>
      <c r="EO58" s="1">
        <f t="shared" si="363"/>
        <v>1.2659115276501504E-2</v>
      </c>
      <c r="EP58" s="1">
        <f t="shared" si="363"/>
        <v>1.4656982028579431E-2</v>
      </c>
      <c r="EQ58" s="1">
        <f t="shared" si="363"/>
        <v>1.6918293223397135E-2</v>
      </c>
      <c r="ER58" s="1">
        <f t="shared" si="363"/>
        <v>1.9469462319569694E-2</v>
      </c>
      <c r="ES58" s="1">
        <f t="shared" si="363"/>
        <v>2.2338356003784442E-2</v>
      </c>
      <c r="ET58" s="1">
        <f t="shared" si="363"/>
        <v>2.5554213531793272E-2</v>
      </c>
      <c r="EU58" s="1">
        <f t="shared" si="363"/>
        <v>2.9147540682514152E-2</v>
      </c>
      <c r="EV58" s="1">
        <f t="shared" si="363"/>
        <v>3.3149977059138108E-2</v>
      </c>
      <c r="EW58" s="1">
        <f t="shared" si="363"/>
        <v>3.7594135776036972E-2</v>
      </c>
      <c r="EX58" s="1">
        <f t="shared" si="363"/>
        <v>4.2513414921062621E-2</v>
      </c>
      <c r="EY58" s="1">
        <f t="shared" si="363"/>
        <v>4.7941780576120252E-2</v>
      </c>
      <c r="EZ58" s="1">
        <f t="shared" si="363"/>
        <v>5.3913521610097256E-2</v>
      </c>
      <c r="FA58" s="1">
        <f t="shared" si="363"/>
        <v>6.0462976921544988E-2</v>
      </c>
      <c r="FB58" s="1">
        <f t="shared" si="363"/>
        <v>6.7624236297013141E-2</v>
      </c>
      <c r="FC58" s="1">
        <f t="shared" si="363"/>
        <v>7.5430816556614919E-2</v>
      </c>
      <c r="FD58" s="1">
        <f t="shared" si="363"/>
        <v>8.391531517250217E-2</v>
      </c>
      <c r="FE58" s="1">
        <f t="shared" si="363"/>
        <v>9.3109044058629423E-2</v>
      </c>
      <c r="FF58" s="1">
        <f t="shared" si="363"/>
        <v>0.10304164673155108</v>
      </c>
      <c r="FG58" s="1">
        <f t="shared" si="363"/>
        <v>0.11374070252135865</v>
      </c>
      <c r="FH58" s="1">
        <f t="shared" si="363"/>
        <v>0.12523132195865699</v>
      </c>
      <c r="FI58" s="1">
        <f t="shared" si="363"/>
        <v>0.13753573786732121</v>
      </c>
      <c r="FJ58" s="1">
        <f t="shared" si="363"/>
        <v>0.15067289704348447</v>
      </c>
      <c r="FK58" s="1">
        <f t="shared" si="363"/>
        <v>0.16465805768941466</v>
      </c>
      <c r="FL58" s="1">
        <f t="shared" si="363"/>
        <v>0.17950239798823883</v>
      </c>
      <c r="FM58" s="1">
        <f t="shared" si="363"/>
        <v>0.19521264134419639</v>
      </c>
      <c r="FN58" s="1">
        <f t="shared" si="363"/>
        <v>0.2117907038674974</v>
      </c>
      <c r="FO58" s="1">
        <f t="shared" si="363"/>
        <v>0.22923336964818888</v>
      </c>
      <c r="FP58" s="1">
        <f t="shared" si="363"/>
        <v>0.24753199923684785</v>
      </c>
      <c r="FQ58" s="1">
        <f t="shared" si="363"/>
        <v>0.26667227653024961</v>
      </c>
      <c r="FR58" s="1">
        <f t="shared" si="363"/>
        <v>0.28663399894839975</v>
      </c>
      <c r="FS58" s="1">
        <f t="shared" si="363"/>
        <v>0.30739091538774577</v>
      </c>
      <c r="FT58" s="1">
        <f t="shared" si="363"/>
        <v>0.32891061594864257</v>
      </c>
      <c r="FU58" s="1">
        <f t="shared" si="363"/>
        <v>0.35115447686958223</v>
      </c>
      <c r="FV58" s="1">
        <f t="shared" si="363"/>
        <v>0.37407766346410531</v>
      </c>
      <c r="FW58" s="1">
        <f t="shared" si="363"/>
        <v>0.39762919315825151</v>
      </c>
      <c r="FX58" s="1">
        <f t="shared" si="363"/>
        <v>0.42175205997791348</v>
      </c>
      <c r="FY58" s="1">
        <f t="shared" si="363"/>
        <v>0.44638342104817325</v>
      </c>
      <c r="FZ58" s="1">
        <f t="shared" si="363"/>
        <v>0.47145484485398281</v>
      </c>
      <c r="GA58" s="1">
        <f t="shared" si="363"/>
        <v>0.49689262018650127</v>
      </c>
      <c r="GB58" s="1">
        <f t="shared" si="363"/>
        <v>0.5226181238763582</v>
      </c>
      <c r="GC58" s="1">
        <f t="shared" si="363"/>
        <v>0.54854824460761464</v>
      </c>
      <c r="GD58" s="1">
        <f t="shared" si="363"/>
        <v>0.5745958593281919</v>
      </c>
      <c r="GE58" s="1">
        <f t="shared" si="363"/>
        <v>0.60067035803749202</v>
      </c>
      <c r="GF58" s="1">
        <f t="shared" si="363"/>
        <v>0.62667821205142427</v>
      </c>
      <c r="GG58" s="1">
        <f t="shared" si="363"/>
        <v>0.65252358023222301</v>
      </c>
      <c r="GH58" s="1">
        <f t="shared" si="363"/>
        <v>0.67810894713272829</v>
      </c>
      <c r="GI58" s="1">
        <f t="shared" si="363"/>
        <v>0.70333578655463469</v>
      </c>
      <c r="GJ58" s="1">
        <f t="shared" si="363"/>
        <v>0.72810524366060436</v>
      </c>
      <c r="GK58" s="1">
        <f t="shared" si="363"/>
        <v>0.75231882852042431</v>
      </c>
      <c r="GL58" s="1">
        <f t="shared" si="363"/>
        <v>0.77587911381181951</v>
      </c>
      <c r="GM58" s="1">
        <f t="shared" si="363"/>
        <v>0.79869042934151702</v>
      </c>
      <c r="GN58" s="1">
        <f t="shared" si="363"/>
        <v>0.8206595461000179</v>
      </c>
      <c r="GO58" s="1">
        <f t="shared" si="363"/>
        <v>0.84169634271213467</v>
      </c>
      <c r="GP58" s="1">
        <f t="shared" si="363"/>
        <v>0.86171444739400449</v>
      </c>
      <c r="GQ58" s="1">
        <f t="shared" si="363"/>
        <v>0.88063184886475543</v>
      </c>
      <c r="GR58" s="1">
        <f t="shared" si="363"/>
        <v>0.89837147008866858</v>
      </c>
      <c r="GS58" s="1">
        <f t="shared" si="363"/>
        <v>0.91486169922482596</v>
      </c>
      <c r="GT58" s="1">
        <f t="shared" si="363"/>
        <v>0.93003687273404034</v>
      </c>
      <c r="GU58" s="1">
        <f t="shared" si="363"/>
        <v>0.94383770622228569</v>
      </c>
      <c r="GV58" s="1">
        <f t="shared" si="363"/>
        <v>0.9562116692768724</v>
      </c>
      <c r="GW58" s="1">
        <f t="shared" si="363"/>
        <v>0.96711330126586381</v>
      </c>
      <c r="GX58" s="1">
        <f t="shared" si="363"/>
        <v>0.97650446580805017</v>
      </c>
      <c r="GY58" s="1">
        <f t="shared" ref="GY58:JJ58" si="364">EXP(GY57)</f>
        <v>0.98435454237288467</v>
      </c>
      <c r="GZ58" s="1">
        <f t="shared" si="364"/>
        <v>0.99064055422072361</v>
      </c>
      <c r="HA58" s="1">
        <f t="shared" si="364"/>
        <v>0.99534723263702107</v>
      </c>
      <c r="HB58" s="1">
        <f t="shared" si="364"/>
        <v>0.99846701813577299</v>
      </c>
      <c r="HC58" s="1">
        <f t="shared" si="364"/>
        <v>1</v>
      </c>
      <c r="HD58" s="1">
        <f t="shared" si="364"/>
        <v>0.99995379617926494</v>
      </c>
      <c r="HE58" s="1">
        <f t="shared" si="364"/>
        <v>0.99834337617103242</v>
      </c>
      <c r="HF58" s="1">
        <f t="shared" si="364"/>
        <v>0.99519083006391362</v>
      </c>
      <c r="HG58" s="1">
        <f t="shared" si="364"/>
        <v>0.99052508741354994</v>
      </c>
      <c r="HH58" s="1">
        <f t="shared" si="364"/>
        <v>0.98438159004963588</v>
      </c>
      <c r="HI58" s="1">
        <f t="shared" si="364"/>
        <v>0.97680192327349979</v>
      </c>
      <c r="HJ58" s="1">
        <f t="shared" si="364"/>
        <v>0.96783341019626457</v>
      </c>
      <c r="HK58" s="1">
        <f t="shared" si="364"/>
        <v>0.95752867418764587</v>
      </c>
      <c r="HL58" s="1">
        <f t="shared" si="364"/>
        <v>0.94594517455606353</v>
      </c>
      <c r="HM58" s="1">
        <f t="shared" si="364"/>
        <v>0.93314472066066734</v>
      </c>
      <c r="HN58" s="1">
        <f t="shared" si="364"/>
        <v>0.91919296967056174</v>
      </c>
      <c r="HO58" s="1">
        <f t="shared" si="364"/>
        <v>0.90415891313601071</v>
      </c>
      <c r="HP58" s="1">
        <f t="shared" si="364"/>
        <v>0.88811435742767209</v>
      </c>
      <c r="HQ58" s="1">
        <f t="shared" si="364"/>
        <v>0.87113340293469121</v>
      </c>
      <c r="HR58" s="1">
        <f t="shared" si="364"/>
        <v>0.8532919266981791</v>
      </c>
      <c r="HS58" s="1">
        <f t="shared" si="364"/>
        <v>0.83466707289781139</v>
      </c>
      <c r="HT58" s="1">
        <f t="shared" si="364"/>
        <v>0.81533675531160099</v>
      </c>
      <c r="HU58" s="1">
        <f t="shared" si="364"/>
        <v>0.79537917554004045</v>
      </c>
      <c r="HV58" s="1">
        <f t="shared" si="364"/>
        <v>0.77487236042946417</v>
      </c>
      <c r="HW58" s="1">
        <f t="shared" si="364"/>
        <v>0.75389372175518499</v>
      </c>
      <c r="HX58" s="1">
        <f t="shared" si="364"/>
        <v>0.73251964083456345</v>
      </c>
      <c r="HY58" s="1">
        <f t="shared" si="364"/>
        <v>0.7108250803447318</v>
      </c>
      <c r="HZ58" s="1">
        <f t="shared" si="364"/>
        <v>0.68888322521946987</v>
      </c>
      <c r="IA58" s="1">
        <f t="shared" si="364"/>
        <v>0.66676515410445181</v>
      </c>
      <c r="IB58" s="1">
        <f t="shared" si="364"/>
        <v>0.64453954246150191</v>
      </c>
      <c r="IC58" s="1">
        <f t="shared" si="364"/>
        <v>0.62227239803685941</v>
      </c>
      <c r="ID58" s="1">
        <f t="shared" si="364"/>
        <v>0.60002682904881965</v>
      </c>
      <c r="IE58" s="1">
        <f t="shared" si="364"/>
        <v>0.5778628451101433</v>
      </c>
      <c r="IF58" s="1">
        <f t="shared" si="364"/>
        <v>0.55583719058277403</v>
      </c>
      <c r="IG58" s="1">
        <f t="shared" si="364"/>
        <v>0.53400320977005555</v>
      </c>
      <c r="IH58" s="1">
        <f t="shared" si="364"/>
        <v>0.51241074308544299</v>
      </c>
      <c r="II58" s="1">
        <f t="shared" si="364"/>
        <v>0.49110605309853805</v>
      </c>
      <c r="IJ58" s="1">
        <f t="shared" si="364"/>
        <v>0.47013177915000987</v>
      </c>
      <c r="IK58" s="1">
        <f t="shared" si="364"/>
        <v>0.44952691904701375</v>
      </c>
      <c r="IL58" s="1">
        <f t="shared" si="364"/>
        <v>0.429326836199801</v>
      </c>
      <c r="IM58" s="1">
        <f t="shared" si="364"/>
        <v>0.40956329043766115</v>
      </c>
      <c r="IN58" s="1">
        <f t="shared" si="364"/>
        <v>0.3902644906486234</v>
      </c>
      <c r="IO58" s="1">
        <f t="shared" si="364"/>
        <v>0.37145516731939815</v>
      </c>
      <c r="IP58" s="1">
        <f t="shared" si="364"/>
        <v>0.35315666301044524</v>
      </c>
      <c r="IQ58" s="1">
        <f t="shared" si="364"/>
        <v>0.33538703878280562</v>
      </c>
      <c r="IR58" s="1">
        <f t="shared" si="364"/>
        <v>0.31816119459753617</v>
      </c>
      <c r="IS58" s="1">
        <f t="shared" si="364"/>
        <v>0.30149100173309723</v>
      </c>
      <c r="IT58" s="1">
        <f t="shared" si="364"/>
        <v>0.28538544530840049</v>
      </c>
      <c r="IU58" s="1">
        <f t="shared" si="364"/>
        <v>0.26985077505842525</v>
      </c>
      <c r="IV58" s="1">
        <f t="shared" si="364"/>
        <v>0.25489066258220011</v>
      </c>
      <c r="IW58" s="1">
        <f t="shared" si="364"/>
        <v>0.24050636336789485</v>
      </c>
      <c r="IX58" s="1">
        <f t="shared" si="364"/>
        <v>0.22669688199529639</v>
      </c>
      <c r="IY58" s="1">
        <f t="shared" si="364"/>
        <v>0.21345913901862482</v>
      </c>
      <c r="IZ58" s="1">
        <f t="shared" si="364"/>
        <v>0.20078813814254629</v>
      </c>
      <c r="JA58" s="1">
        <f t="shared" si="364"/>
        <v>0.18867713241747491</v>
      </c>
      <c r="JB58" s="1">
        <f t="shared" si="364"/>
        <v>0.17711778829707844</v>
      </c>
      <c r="JC58" s="1">
        <f t="shared" si="364"/>
        <v>0.16610034651824054</v>
      </c>
      <c r="JD58" s="1">
        <f t="shared" si="364"/>
        <v>0.15561377888110026</v>
      </c>
      <c r="JE58" s="1">
        <f t="shared" si="364"/>
        <v>0.14564594012254592</v>
      </c>
      <c r="JF58" s="1">
        <f t="shared" si="364"/>
        <v>0.13618371418956801</v>
      </c>
      <c r="JG58" s="1">
        <f t="shared" si="364"/>
        <v>0.12721315432821667</v>
      </c>
      <c r="JH58" s="1">
        <f t="shared" si="364"/>
        <v>0.1187196165089535</v>
      </c>
      <c r="JI58" s="1">
        <f t="shared" si="364"/>
        <v>0.11068788580858907</v>
      </c>
      <c r="JJ58" s="1">
        <f t="shared" si="364"/>
        <v>0.10310229546306507</v>
      </c>
      <c r="JK58" s="1">
        <f t="shared" ref="JK58:LV58" si="365">EXP(JK57)</f>
        <v>9.594683839288265E-2</v>
      </c>
      <c r="JL58" s="1">
        <f t="shared" si="365"/>
        <v>8.9205271084080273E-2</v>
      </c>
      <c r="JM58" s="1">
        <f t="shared" si="365"/>
        <v>8.2861209781964137E-2</v>
      </c>
      <c r="JN58" s="1">
        <f t="shared" si="365"/>
        <v>7.6898219022277337E-2</v>
      </c>
      <c r="JO58" s="1">
        <f t="shared" si="365"/>
        <v>7.1299892585010224E-2</v>
      </c>
      <c r="JP58" s="1">
        <f t="shared" si="365"/>
        <v>6.6049927009851919E-2</v>
      </c>
      <c r="JQ58" s="1">
        <f t="shared" si="365"/>
        <v>6.1132187859249433E-2</v>
      </c>
      <c r="JR58" s="1">
        <f t="shared" si="365"/>
        <v>5.6530768955752764E-2</v>
      </c>
      <c r="JS58" s="1">
        <f t="shared" si="365"/>
        <v>5.2230044854562556E-2</v>
      </c>
      <c r="JT58" s="1">
        <f t="shared" si="365"/>
        <v>4.8214716840726916E-2</v>
      </c>
      <c r="JU58" s="1">
        <f t="shared" si="365"/>
        <v>4.4469852763226431E-2</v>
      </c>
      <c r="JV58" s="1">
        <f t="shared" si="365"/>
        <v>4.0980921035886429E-2</v>
      </c>
      <c r="JW58" s="1">
        <f t="shared" si="365"/>
        <v>3.7733819147771575E-2</v>
      </c>
      <c r="JX58" s="1">
        <f t="shared" si="365"/>
        <v>3.4714897034123296E-2</v>
      </c>
      <c r="JY58" s="1">
        <f t="shared" si="365"/>
        <v>3.1910975663178597E-2</v>
      </c>
      <c r="JZ58" s="1">
        <f t="shared" si="365"/>
        <v>2.9309361194848917E-2</v>
      </c>
      <c r="KA58" s="1">
        <f t="shared" si="365"/>
        <v>2.689785506466864E-2</v>
      </c>
      <c r="KB58" s="1">
        <f t="shared" si="365"/>
        <v>2.4664760340944079E-2</v>
      </c>
      <c r="KC58" s="1">
        <f t="shared" si="365"/>
        <v>2.2598884695100779E-2</v>
      </c>
      <c r="KD58" s="1">
        <f t="shared" si="365"/>
        <v>2.0689540315144625E-2</v>
      </c>
      <c r="KE58" s="1">
        <f t="shared" si="365"/>
        <v>1.8926541080304053E-2</v>
      </c>
      <c r="KF58" s="1">
        <f t="shared" si="365"/>
        <v>1.7300197301567736E-2</v>
      </c>
      <c r="KG58" s="1">
        <f t="shared" si="365"/>
        <v>1.5801308318362108E-2</v>
      </c>
      <c r="KH58" s="1">
        <f t="shared" si="365"/>
        <v>1.4421153226198373E-2</v>
      </c>
      <c r="KI58" s="1">
        <f t="shared" si="365"/>
        <v>1.3151479994104915E-2</v>
      </c>
      <c r="KJ58" s="1">
        <f t="shared" si="365"/>
        <v>1.1984493214204542E-2</v>
      </c>
      <c r="KK58" s="1">
        <f t="shared" si="365"/>
        <v>1.091284070917293E-2</v>
      </c>
      <c r="KL58" s="1">
        <f t="shared" si="365"/>
        <v>9.9295992066328713E-3</v>
      </c>
      <c r="KM58" s="1">
        <f t="shared" si="365"/>
        <v>9.0282592730351902E-3</v>
      </c>
      <c r="KN58" s="1">
        <f t="shared" si="365"/>
        <v>8.2027096833292724E-3</v>
      </c>
      <c r="KO58" s="1">
        <f t="shared" si="365"/>
        <v>7.4472213869066252E-3</v>
      </c>
      <c r="KP58" s="1">
        <f t="shared" si="365"/>
        <v>6.7564312149595929E-3</v>
      </c>
      <c r="KQ58" s="1">
        <f t="shared" si="365"/>
        <v>6.1253254596741165E-3</v>
      </c>
      <c r="KR58" s="1">
        <f t="shared" si="365"/>
        <v>5.5492234415807466E-3</v>
      </c>
      <c r="KS58" s="1">
        <f t="shared" si="365"/>
        <v>5.023761168022365E-3</v>
      </c>
      <c r="KT58" s="1">
        <f t="shared" si="365"/>
        <v>4.5448751730610189E-3</v>
      </c>
      <c r="KU58" s="1">
        <f t="shared" si="365"/>
        <v>4.1087866172933056E-3</v>
      </c>
      <c r="KV58" s="1">
        <f t="shared" si="365"/>
        <v>3.711985714966511E-3</v>
      </c>
      <c r="KW58" s="1">
        <f t="shared" si="365"/>
        <v>3.3512165455094885E-3</v>
      </c>
      <c r="KX58" s="1">
        <f t="shared" si="365"/>
        <v>3.023462297090918E-3</v>
      </c>
      <c r="KY58" s="1">
        <f t="shared" si="365"/>
        <v>2.7259309810964134E-3</v>
      </c>
      <c r="KZ58" s="1">
        <f t="shared" si="365"/>
        <v>2.4560416484516088E-3</v>
      </c>
      <c r="LA58" s="1">
        <f t="shared" si="365"/>
        <v>2.2114111314794054E-3</v>
      </c>
      <c r="LB58" s="1">
        <f t="shared" si="365"/>
        <v>1.9898413284574544E-3</v>
      </c>
      <c r="LC58" s="1">
        <f t="shared" si="365"/>
        <v>1.7893070421835255E-3</v>
      </c>
      <c r="LD58" s="1">
        <f t="shared" si="365"/>
        <v>1.6079443786455848E-3</v>
      </c>
      <c r="LE58" s="1">
        <f t="shared" si="365"/>
        <v>1.4440397072840061E-3</v>
      </c>
      <c r="LF58" s="1">
        <f t="shared" si="365"/>
        <v>1.2960191802936978E-3</v>
      </c>
      <c r="LG58" s="1">
        <f t="shared" si="365"/>
        <v>1.162438804903817E-3</v>
      </c>
      <c r="LH58" s="1">
        <f t="shared" si="365"/>
        <v>1.0419750595547532E-3</v>
      </c>
      <c r="LI58" s="1">
        <f t="shared" si="365"/>
        <v>9.3341604233040487E-4</v>
      </c>
      <c r="LJ58" s="1">
        <f t="shared" si="365"/>
        <v>8.3565313785758993E-4</v>
      </c>
      <c r="LK58" s="1">
        <f t="shared" si="365"/>
        <v>7.4767318712221087E-4</v>
      </c>
      <c r="LL58" s="1">
        <f t="shared" si="365"/>
        <v>6.6855114323462596E-4</v>
      </c>
      <c r="LM58" s="1">
        <f t="shared" si="365"/>
        <v>5.9744319507337078E-4</v>
      </c>
      <c r="LN58" s="1">
        <f t="shared" si="365"/>
        <v>5.3358033991398343E-4</v>
      </c>
      <c r="LO58" s="1">
        <f t="shared" si="365"/>
        <v>4.7626238557777303E-4</v>
      </c>
      <c r="LP58" s="1">
        <f t="shared" si="365"/>
        <v>4.2485236228610051E-4</v>
      </c>
      <c r="LQ58" s="1">
        <f t="shared" si="365"/>
        <v>3.7877132425147172E-4</v>
      </c>
      <c r="LR58" s="1">
        <f t="shared" si="365"/>
        <v>3.3749352105243814E-4</v>
      </c>
      <c r="LS58" s="1">
        <f t="shared" si="365"/>
        <v>3.0054191900345101E-4</v>
      </c>
      <c r="LT58" s="1">
        <f t="shared" si="365"/>
        <v>2.6748405301927952E-4</v>
      </c>
      <c r="LU58" s="1">
        <f t="shared" si="365"/>
        <v>2.379281898700299E-4</v>
      </c>
      <c r="LV58" s="1">
        <f t="shared" si="365"/>
        <v>2.115197842066749E-4</v>
      </c>
      <c r="LW58" s="1">
        <f t="shared" ref="LW58:OH58" si="366">EXP(LW57)</f>
        <v>1.8793820929401323E-4</v>
      </c>
      <c r="LX58" s="1">
        <f t="shared" si="366"/>
        <v>1.6689374500263046E-4</v>
      </c>
      <c r="LY58" s="1">
        <f t="shared" si="366"/>
        <v>1.4812480627097974E-4</v>
      </c>
      <c r="LZ58" s="1">
        <f t="shared" si="366"/>
        <v>1.313953959416083E-4</v>
      </c>
      <c r="MA58" s="1">
        <f t="shared" si="366"/>
        <v>1.1649276659129147E-4</v>
      </c>
      <c r="MB58" s="1">
        <f t="shared" si="366"/>
        <v>1.0322527670458619E-4</v>
      </c>
      <c r="MC58" s="1">
        <f t="shared" si="366"/>
        <v>9.1420427276218708E-5</v>
      </c>
      <c r="MD58" s="1">
        <f t="shared" si="366"/>
        <v>8.0923065662656882E-5</v>
      </c>
      <c r="ME58" s="1">
        <f t="shared" si="366"/>
        <v>7.159374423179806E-5</v>
      </c>
      <c r="MF58" s="1">
        <f t="shared" si="366"/>
        <v>6.3307222076643555E-5</v>
      </c>
      <c r="MG58" s="1">
        <f t="shared" si="366"/>
        <v>5.5951098760130106E-5</v>
      </c>
      <c r="MH58" s="1">
        <f t="shared" si="366"/>
        <v>4.9424569740675563E-5</v>
      </c>
      <c r="MI58" s="1">
        <f t="shared" si="366"/>
        <v>4.3637293788419478E-5</v>
      </c>
      <c r="MJ58" s="1">
        <f t="shared" si="366"/>
        <v>3.8508363338861396E-5</v>
      </c>
      <c r="MK58" s="1">
        <f t="shared" si="366"/>
        <v>3.3965369341604695E-5</v>
      </c>
      <c r="ML58" s="1">
        <f t="shared" si="366"/>
        <v>2.9943552746378404E-5</v>
      </c>
      <c r="MM58" s="1">
        <f t="shared" si="366"/>
        <v>2.6385035325378045E-5</v>
      </c>
      <c r="MN58" s="1">
        <f t="shared" si="366"/>
        <v>2.323812306006744E-5</v>
      </c>
      <c r="MO58" s="1">
        <f t="shared" si="366"/>
        <v>2.045667582163737E-5</v>
      </c>
      <c r="MP58" s="1">
        <f t="shared" si="366"/>
        <v>1.7999537547608441E-5</v>
      </c>
      <c r="MQ58" s="1">
        <f t="shared" si="366"/>
        <v>1.5830021562822416E-5</v>
      </c>
      <c r="MR58" s="1">
        <f t="shared" si="366"/>
        <v>1.3915446111968635E-5</v>
      </c>
      <c r="MS58" s="1">
        <f t="shared" si="366"/>
        <v>1.2226715563460484E-5</v>
      </c>
      <c r="MT58" s="1">
        <f t="shared" si="366"/>
        <v>1.0737943111736692E-5</v>
      </c>
      <c r="MU58" s="1">
        <f t="shared" si="366"/>
        <v>9.4261111478497699E-6</v>
      </c>
      <c r="MV58" s="1">
        <f t="shared" si="366"/>
        <v>8.2707657874877844E-6</v>
      </c>
      <c r="MW58" s="1">
        <f t="shared" si="366"/>
        <v>7.2537423423780674E-6</v>
      </c>
      <c r="MX58" s="1">
        <f t="shared" si="366"/>
        <v>6.3589187964337141E-6</v>
      </c>
      <c r="MY58" s="1">
        <f t="shared" si="366"/>
        <v>5.5719946031006514E-6</v>
      </c>
      <c r="MZ58" s="1">
        <f t="shared" si="366"/>
        <v>4.8802923562287467E-6</v>
      </c>
      <c r="NA58" s="1">
        <f t="shared" si="366"/>
        <v>4.272580104531964E-6</v>
      </c>
      <c r="NB58" s="1">
        <f t="shared" si="366"/>
        <v>3.7389122803751487E-6</v>
      </c>
      <c r="NC58" s="1">
        <f t="shared" si="366"/>
        <v>3.2704873982993902E-6</v>
      </c>
      <c r="ND58" s="1">
        <f t="shared" si="366"/>
        <v>2.8595208483705677E-6</v>
      </c>
      <c r="NE58" s="1">
        <f t="shared" si="366"/>
        <v>2.4991312651373351E-6</v>
      </c>
      <c r="NF58" s="1">
        <f t="shared" si="366"/>
        <v>2.183239095621179E-6</v>
      </c>
      <c r="NG58" s="1">
        <f t="shared" si="366"/>
        <v>1.906476120298371E-6</v>
      </c>
      <c r="NH58" s="1">
        <f t="shared" si="366"/>
        <v>1.6641048002980638E-6</v>
      </c>
      <c r="NI58" s="1">
        <f t="shared" si="366"/>
        <v>1.4519464328999658E-6</v>
      </c>
      <c r="NJ58" s="1">
        <f t="shared" si="366"/>
        <v>1.2663171966302592E-6</v>
      </c>
      <c r="NK58" s="1">
        <f t="shared" si="366"/>
        <v>1.1039712575823468E-6</v>
      </c>
      <c r="NL58" s="1">
        <f t="shared" si="366"/>
        <v>9.6205019072559914E-7</v>
      </c>
      <c r="NM58" s="1">
        <f t="shared" si="366"/>
        <v>8.3803804456420431E-7</v>
      </c>
      <c r="NN58" s="1">
        <f t="shared" si="366"/>
        <v>7.2972144519091302E-7</v>
      </c>
      <c r="NO58" s="1">
        <f t="shared" si="366"/>
        <v>6.3515419711373963E-7</v>
      </c>
      <c r="NP58" s="1">
        <f t="shared" si="366"/>
        <v>5.526258937609253E-7</v>
      </c>
      <c r="NQ58" s="1">
        <f t="shared" si="366"/>
        <v>4.8063410077995835E-7</v>
      </c>
      <c r="NR58" s="1">
        <f t="shared" si="366"/>
        <v>4.1785972060990067E-7</v>
      </c>
      <c r="NS58" s="1">
        <f t="shared" si="366"/>
        <v>3.631451877437929E-7</v>
      </c>
      <c r="NT58" s="1">
        <f t="shared" si="366"/>
        <v>3.154751810077593E-7</v>
      </c>
      <c r="NU58" s="1">
        <f t="shared" si="366"/>
        <v>2.7395957242985014E-7</v>
      </c>
      <c r="NV58" s="1">
        <f t="shared" si="366"/>
        <v>2.3781836218863578E-7</v>
      </c>
      <c r="NW58" s="1">
        <f t="shared" si="366"/>
        <v>2.063683760289618E-7</v>
      </c>
      <c r="NX58" s="1">
        <f t="shared" si="366"/>
        <v>1.7901152569157001E-7</v>
      </c>
      <c r="NY58" s="1">
        <f t="shared" si="366"/>
        <v>1.5522445458553344E-7</v>
      </c>
      <c r="NZ58" s="1">
        <f t="shared" si="366"/>
        <v>1.3454941037298164E-7</v>
      </c>
      <c r="OA58" s="1">
        <f t="shared" si="366"/>
        <v>1.1658620355210585E-7</v>
      </c>
      <c r="OB58" s="1">
        <f t="shared" si="366"/>
        <v>1.0098512671452364E-7</v>
      </c>
      <c r="OC58" s="1">
        <f t="shared" si="366"/>
        <v>8.7440723096066609E-8</v>
      </c>
      <c r="OD58" s="1">
        <f t="shared" si="366"/>
        <v>7.5686305500734249E-8</v>
      </c>
      <c r="OE58" s="1">
        <f t="shared" si="366"/>
        <v>6.5489137803563857E-8</v>
      </c>
      <c r="OF58" s="1">
        <f t="shared" si="366"/>
        <v>5.6646201165599128E-8</v>
      </c>
      <c r="OG58" s="1">
        <f t="shared" si="366"/>
        <v>4.8980475944533615E-8</v>
      </c>
      <c r="OH58" s="1">
        <f t="shared" si="366"/>
        <v>4.2337678169184139E-8</v>
      </c>
      <c r="OI58" s="1">
        <f t="shared" ref="OI58:QT58" si="367">EXP(OI57)</f>
        <v>3.6583396464728152E-8</v>
      </c>
      <c r="OJ58" s="1">
        <f t="shared" si="367"/>
        <v>3.1600581559072955E-8</v>
      </c>
      <c r="OK58" s="1">
        <f t="shared" si="367"/>
        <v>2.7287346050408439E-8</v>
      </c>
      <c r="OL58" s="1">
        <f t="shared" si="367"/>
        <v>2.3555037045546265E-8</v>
      </c>
      <c r="OM58" s="1">
        <f t="shared" si="367"/>
        <v>2.0326548654198881E-8</v>
      </c>
      <c r="ON58" s="1">
        <f t="shared" si="367"/>
        <v>1.7534845205545821E-8</v>
      </c>
      <c r="OO58" s="1">
        <f t="shared" si="367"/>
        <v>1.5121669493649513E-8</v>
      </c>
      <c r="OP58" s="1">
        <f t="shared" si="367"/>
        <v>1.30364134057153E-8</v>
      </c>
      <c r="OQ58" s="1">
        <f t="shared" si="367"/>
        <v>1.1235130984739892E-8</v>
      </c>
      <c r="OR58" s="1">
        <f t="shared" si="367"/>
        <v>9.6796763644879029E-9</v>
      </c>
      <c r="OS58" s="1">
        <f t="shared" si="367"/>
        <v>8.3369511243929969E-9</v>
      </c>
      <c r="OT58" s="1">
        <f t="shared" si="367"/>
        <v>7.1782474759166283E-9</v>
      </c>
      <c r="OU58" s="1">
        <f t="shared" si="367"/>
        <v>6.1786753375672324E-9</v>
      </c>
      <c r="OV58" s="1">
        <f t="shared" si="367"/>
        <v>5.3166628079661858E-9</v>
      </c>
      <c r="OW58" s="1">
        <f t="shared" si="367"/>
        <v>4.5735208269189093E-9</v>
      </c>
      <c r="OX58" s="1">
        <f t="shared" si="367"/>
        <v>3.9330639430497407E-9</v>
      </c>
      <c r="OY58" s="1">
        <f t="shared" si="367"/>
        <v>3.3812801006151347E-9</v>
      </c>
      <c r="OZ58" s="1">
        <f t="shared" si="367"/>
        <v>2.9060432331608823E-9</v>
      </c>
      <c r="PA58" s="1">
        <f t="shared" si="367"/>
        <v>2.4968632214988516E-9</v>
      </c>
      <c r="PB58" s="1">
        <f t="shared" si="367"/>
        <v>2.1446684503668026E-9</v>
      </c>
      <c r="PC58" s="1">
        <f t="shared" si="367"/>
        <v>1.8416167929265589E-9</v>
      </c>
      <c r="PD58" s="1">
        <f t="shared" si="367"/>
        <v>1.5809313746589924E-9</v>
      </c>
      <c r="PE58" s="1">
        <f t="shared" si="367"/>
        <v>1.3567579267562012E-9</v>
      </c>
      <c r="PF58" s="1">
        <f t="shared" si="367"/>
        <v>1.1640409413940451E-9</v>
      </c>
      <c r="PG58" s="1">
        <f t="shared" si="367"/>
        <v>9.9841619399781615E-10</v>
      </c>
      <c r="PH58" s="1">
        <f t="shared" si="367"/>
        <v>8.5611750673115759E-10</v>
      </c>
      <c r="PI58" s="1">
        <f t="shared" si="367"/>
        <v>7.3389589818961923E-10</v>
      </c>
      <c r="PJ58" s="1">
        <f t="shared" si="367"/>
        <v>6.2894950131173684E-10</v>
      </c>
      <c r="PK58" s="1">
        <f t="shared" si="367"/>
        <v>5.3886283891301537E-10</v>
      </c>
      <c r="PL58" s="1">
        <f t="shared" si="367"/>
        <v>4.6155422762774893E-10</v>
      </c>
      <c r="PM58" s="1">
        <f t="shared" si="367"/>
        <v>3.9523023958373663E-10</v>
      </c>
      <c r="PN58" s="1">
        <f t="shared" si="367"/>
        <v>3.3834628964834385E-10</v>
      </c>
      <c r="PO58" s="1">
        <f t="shared" si="367"/>
        <v>2.8957253703850714E-10</v>
      </c>
      <c r="PP58" s="1">
        <f t="shared" si="367"/>
        <v>2.477643956589064E-10</v>
      </c>
      <c r="PQ58" s="1">
        <f t="shared" si="367"/>
        <v>2.119370396303673E-10</v>
      </c>
      <c r="PR58" s="1">
        <f t="shared" si="367"/>
        <v>1.8124337078097157E-10</v>
      </c>
      <c r="PS58" s="1">
        <f t="shared" si="367"/>
        <v>1.5495498486552268E-10</v>
      </c>
      <c r="PT58" s="1">
        <f t="shared" si="367"/>
        <v>1.3244573425685866E-10</v>
      </c>
      <c r="PU58" s="1">
        <f t="shared" si="367"/>
        <v>1.1317753794840083E-10</v>
      </c>
      <c r="PV58" s="1">
        <f t="shared" si="367"/>
        <v>9.6688135920990901E-11</v>
      </c>
      <c r="PW58" s="1">
        <f t="shared" si="367"/>
        <v>8.2580525131715859E-11</v>
      </c>
      <c r="PX58" s="1">
        <f t="shared" si="367"/>
        <v>7.0513849343772543E-11</v>
      </c>
      <c r="PY58" s="1">
        <f t="shared" si="367"/>
        <v>6.0195545405495921E-11</v>
      </c>
      <c r="PZ58" s="1">
        <f t="shared" si="367"/>
        <v>5.1374574988961085E-11</v>
      </c>
      <c r="QA58" s="1">
        <f t="shared" si="367"/>
        <v>4.383559372838385E-11</v>
      </c>
      <c r="QB58" s="1">
        <f t="shared" si="367"/>
        <v>3.7393929602930875E-11</v>
      </c>
      <c r="QC58" s="1">
        <f t="shared" si="367"/>
        <v>3.1891259680414521E-11</v>
      </c>
      <c r="QD58" s="1">
        <f t="shared" si="367"/>
        <v>2.7191889318829494E-11</v>
      </c>
      <c r="QE58" s="1">
        <f t="shared" si="367"/>
        <v>2.3179550910904234E-11</v>
      </c>
      <c r="QF58" s="1">
        <f t="shared" si="367"/>
        <v>1.9754650512922098E-11</v>
      </c>
      <c r="QG58" s="1">
        <f t="shared" si="367"/>
        <v>1.6831900450052289E-11</v>
      </c>
      <c r="QH58" s="1">
        <f t="shared" si="367"/>
        <v>1.4338284434315197E-11</v>
      </c>
      <c r="QI58" s="1">
        <f t="shared" si="367"/>
        <v>1.2211309040267435E-11</v>
      </c>
      <c r="QJ58" s="1">
        <f t="shared" si="367"/>
        <v>1.039750170769541E-11</v>
      </c>
      <c r="QK58" s="1">
        <f t="shared" si="367"/>
        <v>8.8511209105161019E-12</v>
      </c>
      <c r="QL58" s="1">
        <f t="shared" si="367"/>
        <v>7.5330488603554606E-12</v>
      </c>
      <c r="QM58" s="1">
        <f t="shared" si="367"/>
        <v>6.409841200580814E-12</v>
      </c>
      <c r="QN58" s="1">
        <f t="shared" si="367"/>
        <v>5.4529116777433326E-12</v>
      </c>
      <c r="QO58" s="1">
        <f t="shared" si="367"/>
        <v>4.6378328269574275E-12</v>
      </c>
      <c r="QP58" s="1">
        <f t="shared" si="367"/>
        <v>3.9437363404136389E-12</v>
      </c>
      <c r="QQ58" s="1">
        <f t="shared" si="367"/>
        <v>3.3527990601682908E-12</v>
      </c>
      <c r="QR58" s="1">
        <f t="shared" si="367"/>
        <v>2.8498024962654032E-12</v>
      </c>
      <c r="QS58" s="1">
        <f t="shared" si="367"/>
        <v>2.4217554614067978E-12</v>
      </c>
      <c r="QT58" s="1">
        <f t="shared" si="367"/>
        <v>2.0575708703630482E-12</v>
      </c>
      <c r="QU58" s="1">
        <f t="shared" ref="QU58:ST58" si="368">EXP(QU57)</f>
        <v>1.7477890078803918E-12</v>
      </c>
      <c r="QV58" s="1">
        <f t="shared" si="368"/>
        <v>1.4843406504242488E-12</v>
      </c>
      <c r="QW58" s="1">
        <f t="shared" si="368"/>
        <v>1.2603443585051819E-12</v>
      </c>
      <c r="QX58" s="1">
        <f t="shared" si="368"/>
        <v>1.0699330581411629E-12</v>
      </c>
      <c r="QY58" s="1">
        <f t="shared" si="368"/>
        <v>9.0810572000687439E-13</v>
      </c>
      <c r="QZ58" s="1">
        <f t="shared" si="368"/>
        <v>7.7060053840998226E-13</v>
      </c>
      <c r="RA58" s="1">
        <f t="shared" si="368"/>
        <v>6.5378652271155384E-13</v>
      </c>
      <c r="RB58" s="1">
        <f t="shared" si="368"/>
        <v>5.545708526669431E-13</v>
      </c>
      <c r="RC58" s="1">
        <f t="shared" si="368"/>
        <v>4.7031972632633252E-13</v>
      </c>
      <c r="RD58" s="1">
        <f t="shared" si="368"/>
        <v>3.9879075317533255E-13</v>
      </c>
      <c r="RE58" s="1">
        <f t="shared" si="368"/>
        <v>3.3807522350153645E-13</v>
      </c>
      <c r="RF58" s="1">
        <f t="shared" si="368"/>
        <v>2.8654882392747062E-13</v>
      </c>
      <c r="RG58" s="1">
        <f t="shared" si="368"/>
        <v>2.4282957415088046E-13</v>
      </c>
      <c r="RH58" s="1">
        <f t="shared" si="368"/>
        <v>2.0574193592175898E-13</v>
      </c>
      <c r="RI58" s="1">
        <f t="shared" si="368"/>
        <v>1.7428619624759712E-13</v>
      </c>
      <c r="RJ58" s="1">
        <f t="shared" si="368"/>
        <v>1.47612356274167E-13</v>
      </c>
      <c r="RK58" s="1">
        <f t="shared" si="368"/>
        <v>1.2499786826712199E-13</v>
      </c>
      <c r="RL58" s="1">
        <f t="shared" si="368"/>
        <v>1.0582865823063179E-13</v>
      </c>
      <c r="RM58" s="1">
        <f t="shared" si="368"/>
        <v>8.9582953186270356E-14</v>
      </c>
      <c r="RN58" s="1">
        <f t="shared" si="368"/>
        <v>7.5817501929898848E-14</v>
      </c>
      <c r="RO58" s="1">
        <f t="shared" si="368"/>
        <v>6.4155837846695529E-14</v>
      </c>
      <c r="RP58" s="1">
        <f t="shared" si="368"/>
        <v>5.4278283521554135E-14</v>
      </c>
      <c r="RQ58" s="1">
        <f t="shared" si="368"/>
        <v>4.5913440661045044E-14</v>
      </c>
      <c r="RR58" s="1">
        <f t="shared" si="368"/>
        <v>3.8830946296691328E-14</v>
      </c>
      <c r="RS58" s="1">
        <f t="shared" si="368"/>
        <v>3.2835308273041831E-14</v>
      </c>
      <c r="RT58" s="1">
        <f t="shared" si="368"/>
        <v>2.7760660414183007E-14</v>
      </c>
      <c r="RU58" s="1">
        <f t="shared" si="368"/>
        <v>2.3466301175699029E-14</v>
      </c>
      <c r="RV58" s="1">
        <f t="shared" si="368"/>
        <v>1.98328995975933E-14</v>
      </c>
      <c r="RW58" s="1">
        <f t="shared" si="368"/>
        <v>1.6759269467823015E-14</v>
      </c>
      <c r="RX58" s="1">
        <f t="shared" si="368"/>
        <v>1.4159627206431533E-14</v>
      </c>
      <c r="RY58" s="1">
        <f t="shared" si="368"/>
        <v>1.1961261447235611E-14</v>
      </c>
      <c r="RZ58" s="1">
        <f t="shared" si="368"/>
        <v>1.0102552936676176E-14</v>
      </c>
      <c r="SA58" s="1">
        <f t="shared" si="368"/>
        <v>8.5312924522044499E-15</v>
      </c>
      <c r="SB58" s="1">
        <f t="shared" si="368"/>
        <v>7.2032521921463817E-15</v>
      </c>
      <c r="SC58" s="1">
        <f t="shared" si="368"/>
        <v>6.0809726993666277E-15</v>
      </c>
      <c r="SD58" s="1">
        <f t="shared" si="368"/>
        <v>5.1327330182232213E-15</v>
      </c>
      <c r="SE58" s="1">
        <f t="shared" si="368"/>
        <v>4.3316765903527352E-15</v>
      </c>
      <c r="SF58" s="1">
        <f t="shared" si="368"/>
        <v>3.6550694912736299E-15</v>
      </c>
      <c r="SG58" s="1">
        <f t="shared" si="368"/>
        <v>3.0836711005225636E-15</v>
      </c>
      <c r="SH58" s="1">
        <f t="shared" si="368"/>
        <v>2.6012002718984183E-15</v>
      </c>
      <c r="SI58" s="1">
        <f t="shared" si="368"/>
        <v>2.1938826032933187E-15</v>
      </c>
      <c r="SJ58" s="1">
        <f t="shared" si="368"/>
        <v>1.8500665623807518E-15</v>
      </c>
      <c r="SK58" s="1">
        <f t="shared" si="368"/>
        <v>1.5598980605556063E-15</v>
      </c>
      <c r="SL58" s="1">
        <f t="shared" si="368"/>
        <v>1.315044630242312E-15</v>
      </c>
      <c r="SM58" s="1">
        <f t="shared" si="368"/>
        <v>1.1084616904370228E-15</v>
      </c>
      <c r="SN58" s="1">
        <f t="shared" si="368"/>
        <v>9.3419451657170169E-16</v>
      </c>
      <c r="SO58" s="1">
        <f t="shared" si="368"/>
        <v>7.8721049291571248E-16</v>
      </c>
      <c r="SP58" s="1">
        <f t="shared" si="368"/>
        <v>6.6325704384148331E-16</v>
      </c>
      <c r="SQ58" s="1">
        <f t="shared" si="368"/>
        <v>5.5874133577833872E-16</v>
      </c>
      <c r="SR58" s="1">
        <f t="shared" si="368"/>
        <v>4.7062843280929156E-16</v>
      </c>
      <c r="SS58" s="1">
        <f t="shared" si="368"/>
        <v>3.9635509117120304E-16</v>
      </c>
      <c r="ST58" s="4">
        <f t="shared" si="368"/>
        <v>3.3375680465905501E-16</v>
      </c>
    </row>
    <row r="59" spans="13:514" x14ac:dyDescent="0.45">
      <c r="M59" s="18" t="s">
        <v>15</v>
      </c>
      <c r="N59" s="1">
        <f t="shared" ref="N59" si="369">0.5*SUM(N58:O58)*(O35-N35)</f>
        <v>3.33412565971495E-34</v>
      </c>
      <c r="O59" s="1">
        <f t="shared" ref="O59" si="370">0.5*SUM(O58:P58)*(P35-O35)</f>
        <v>1.1537560004504241E-33</v>
      </c>
      <c r="P59" s="1">
        <f t="shared" ref="P59" si="371">0.5*SUM(P58:Q58)*(Q35-P35)</f>
        <v>3.9119805025466497E-33</v>
      </c>
      <c r="Q59" s="1">
        <f t="shared" ref="Q59" si="372">0.5*SUM(Q58:R58)*(R35-Q35)</f>
        <v>1.3001892495313235E-32</v>
      </c>
      <c r="R59" s="1">
        <f t="shared" ref="R59" si="373">0.5*SUM(R58:S58)*(S35-R35)</f>
        <v>4.2375553213996986E-32</v>
      </c>
      <c r="S59" s="1">
        <f t="shared" ref="S59" si="374">0.5*SUM(S58:T58)*(T35-S35)</f>
        <v>1.3548470655473624E-31</v>
      </c>
      <c r="T59" s="1">
        <f t="shared" ref="T59" si="375">0.5*SUM(T58:U58)*(U35-T35)</f>
        <v>4.2510282746917219E-31</v>
      </c>
      <c r="U59" s="1">
        <f t="shared" ref="U59" si="376">0.5*SUM(U58:V58)*(V35-U35)</f>
        <v>1.3094381921287054E-30</v>
      </c>
      <c r="V59" s="1">
        <f t="shared" ref="V59" si="377">0.5*SUM(V58:W58)*(W35-V35)</f>
        <v>3.961116741016566E-30</v>
      </c>
      <c r="W59" s="1">
        <f t="shared" ref="W59" si="378">0.5*SUM(W58:X58)*(X35-W35)</f>
        <v>1.1771783090473317E-29</v>
      </c>
      <c r="X59" s="1">
        <f t="shared" ref="X59" si="379">0.5*SUM(X58:Y58)*(Y35-X35)</f>
        <v>3.4379955599236163E-29</v>
      </c>
      <c r="Y59" s="1">
        <f t="shared" ref="Y59" si="380">0.5*SUM(Y58:Z58)*(Z35-Y35)</f>
        <v>9.8707367033771816E-29</v>
      </c>
      <c r="Z59" s="1">
        <f t="shared" ref="Z59" si="381">0.5*SUM(Z58:AA58)*(AA35-Z35)</f>
        <v>2.7868535596691512E-28</v>
      </c>
      <c r="AA59" s="1">
        <f t="shared" ref="AA59" si="382">0.5*SUM(AA58:AB58)*(AB35-AA35)</f>
        <v>7.7398881606860865E-28</v>
      </c>
      <c r="AB59" s="1">
        <f t="shared" ref="AB59" si="383">0.5*SUM(AB58:AC58)*(AC35-AB35)</f>
        <v>2.1151609586873816E-27</v>
      </c>
      <c r="AC59" s="1">
        <f t="shared" ref="AC59" si="384">0.5*SUM(AC58:AD58)*(AD35-AC35)</f>
        <v>5.6894373881343262E-27</v>
      </c>
      <c r="AD59" s="1">
        <f t="shared" ref="AD59" si="385">0.5*SUM(AD58:AE58)*(AE35-AD35)</f>
        <v>1.5067395071070183E-26</v>
      </c>
      <c r="AE59" s="1">
        <f t="shared" ref="AE59" si="386">0.5*SUM(AE58:AF58)*(AF35-AE35)</f>
        <v>3.9298203154512427E-26</v>
      </c>
      <c r="AF59" s="1">
        <f t="shared" ref="AF59" si="387">0.5*SUM(AF58:AG58)*(AG35-AF35)</f>
        <v>1.0097005805816611E-25</v>
      </c>
      <c r="AG59" s="1">
        <f t="shared" ref="AG59" si="388">0.5*SUM(AG58:AH58)*(AH35-AG35)</f>
        <v>2.5563172732887953E-25</v>
      </c>
      <c r="AH59" s="1">
        <f t="shared" ref="AH59" si="389">0.5*SUM(AH58:AI58)*(AI35-AH35)</f>
        <v>6.3790084838519054E-25</v>
      </c>
      <c r="AI59" s="1">
        <f t="shared" ref="AI59" si="390">0.5*SUM(AI58:AJ58)*(AJ35-AI35)</f>
        <v>1.5693478120402972E-24</v>
      </c>
      <c r="AJ59" s="1">
        <f t="shared" ref="AJ59" si="391">0.5*SUM(AJ58:AK58)*(AK35-AJ35)</f>
        <v>3.8073388061548574E-24</v>
      </c>
      <c r="AK59" s="1">
        <f t="shared" ref="AK59" si="392">0.5*SUM(AK58:AL58)*(AL35-AK35)</f>
        <v>9.1110047676876967E-24</v>
      </c>
      <c r="AL59" s="1">
        <f t="shared" ref="AL59" si="393">0.5*SUM(AL58:AM58)*(AM35-AL35)</f>
        <v>2.1510827130918717E-23</v>
      </c>
      <c r="AM59" s="1">
        <f t="shared" ref="AM59" si="394">0.5*SUM(AM58:AN58)*(AN35-AM35)</f>
        <v>5.0118179516746227E-23</v>
      </c>
      <c r="AN59" s="1">
        <f t="shared" ref="AN59" si="395">0.5*SUM(AN58:AO58)*(AO35-AN35)</f>
        <v>1.1526029442956111E-22</v>
      </c>
      <c r="AO59" s="1">
        <f t="shared" ref="AO59" si="396">0.5*SUM(AO58:AP58)*(AP35-AO35)</f>
        <v>2.6170201998813919E-22</v>
      </c>
      <c r="AP59" s="1">
        <f t="shared" ref="AP59" si="397">0.5*SUM(AP58:AQ58)*(AQ35-AP35)</f>
        <v>5.8677525453619399E-22</v>
      </c>
      <c r="AQ59" s="1">
        <f t="shared" ref="AQ59" si="398">0.5*SUM(AQ58:AR58)*(AR35-AQ35)</f>
        <v>1.2994697897441152E-21</v>
      </c>
      <c r="AR59" s="1">
        <f t="shared" ref="AR59" si="399">0.5*SUM(AR58:AS58)*(AS35-AR35)</f>
        <v>2.8430238674055179E-21</v>
      </c>
      <c r="AS59" s="1">
        <f t="shared" ref="AS59" si="400">0.5*SUM(AS58:AT58)*(AT35-AS35)</f>
        <v>6.1461473608829894E-21</v>
      </c>
      <c r="AT59" s="1">
        <f t="shared" ref="AT59" si="401">0.5*SUM(AT58:AU58)*(AU35-AT35)</f>
        <v>1.3131666386539802E-20</v>
      </c>
      <c r="AU59" s="1">
        <f t="shared" ref="AU59" si="402">0.5*SUM(AU58:AV58)*(AV35-AU35)</f>
        <v>2.7734189688647039E-20</v>
      </c>
      <c r="AV59" s="1">
        <f t="shared" ref="AV59" si="403">0.5*SUM(AV58:AW58)*(AW35-AV35)</f>
        <v>5.7912511516941693E-20</v>
      </c>
      <c r="AW59" s="1">
        <f t="shared" ref="AW59" si="404">0.5*SUM(AW58:AX58)*(AX35-AW35)</f>
        <v>1.1958351190798843E-19</v>
      </c>
      <c r="AX59" s="1">
        <f t="shared" ref="AX59" si="405">0.5*SUM(AX58:AY58)*(AY35-AX35)</f>
        <v>2.4422558143173064E-19</v>
      </c>
      <c r="AY59" s="1">
        <f t="shared" ref="AY59" si="406">0.5*SUM(AY58:AZ58)*(AZ35-AY35)</f>
        <v>4.9341142580763194E-19</v>
      </c>
      <c r="AZ59" s="1">
        <f t="shared" ref="AZ59" si="407">0.5*SUM(AZ58:BA58)*(BA35-AZ35)</f>
        <v>9.8628187971854944E-19</v>
      </c>
      <c r="BA59" s="1">
        <f t="shared" ref="BA59" si="408">0.5*SUM(BA58:BB58)*(BB35-BA35)</f>
        <v>1.9509255594643293E-18</v>
      </c>
      <c r="BB59" s="1">
        <f t="shared" ref="BB59" si="409">0.5*SUM(BB58:BC58)*(BC35-BB35)</f>
        <v>3.819447614199082E-18</v>
      </c>
      <c r="BC59" s="1">
        <f t="shared" ref="BC59" si="410">0.5*SUM(BC58:BD58)*(BD35-BC35)</f>
        <v>7.4020417317149272E-18</v>
      </c>
      <c r="BD59" s="1">
        <f t="shared" ref="BD59" si="411">0.5*SUM(BD58:BE58)*(BE35-BD35)</f>
        <v>1.4202442028770289E-17</v>
      </c>
      <c r="BE59" s="1">
        <f t="shared" ref="BE59" si="412">0.5*SUM(BE58:BF58)*(BF35-BE35)</f>
        <v>2.6983793998569089E-17</v>
      </c>
      <c r="BF59" s="1">
        <f t="shared" ref="BF59" si="413">0.5*SUM(BF58:BG58)*(BG35-BF35)</f>
        <v>5.0773610941855825E-17</v>
      </c>
      <c r="BG59" s="1">
        <f t="shared" ref="BG59" si="414">0.5*SUM(BG58:BH58)*(BH35-BG35)</f>
        <v>9.4630978002340405E-17</v>
      </c>
      <c r="BH59" s="1">
        <f t="shared" ref="BH59" si="415">0.5*SUM(BH58:BI58)*(BI35-BH35)</f>
        <v>1.7472405459574938E-16</v>
      </c>
      <c r="BI59" s="1">
        <f t="shared" ref="BI59" si="416">0.5*SUM(BI58:BJ58)*(BJ35-BI35)</f>
        <v>3.1963822938497014E-16</v>
      </c>
      <c r="BJ59" s="1">
        <f t="shared" ref="BJ59" si="417">0.5*SUM(BJ58:BK58)*(BK35-BJ35)</f>
        <v>5.7944559492697789E-16</v>
      </c>
      <c r="BK59" s="1">
        <f t="shared" ref="BK59" si="418">0.5*SUM(BK58:BL58)*(BL35-BK35)</f>
        <v>1.0410572159601081E-15</v>
      </c>
      <c r="BL59" s="1">
        <f t="shared" ref="BL59" si="419">0.5*SUM(BL58:BM58)*(BM35-BL35)</f>
        <v>1.8539728241937423E-15</v>
      </c>
      <c r="BM59" s="1">
        <f t="shared" ref="BM59" si="420">0.5*SUM(BM58:BN58)*(BN35-BM35)</f>
        <v>3.2730801206220096E-15</v>
      </c>
      <c r="BN59" s="1">
        <f t="shared" ref="BN59" si="421">0.5*SUM(BN58:BO58)*(BO35-BN35)</f>
        <v>5.7291599623508459E-15</v>
      </c>
      <c r="BO59" s="1">
        <f t="shared" ref="BO59" si="422">0.5*SUM(BO58:BP58)*(BP35-BO35)</f>
        <v>9.9440137637718766E-15</v>
      </c>
      <c r="BP59" s="1">
        <f t="shared" ref="BP59" si="423">0.5*SUM(BP58:BQ58)*(BQ35-BP35)</f>
        <v>1.7116827431021369E-14</v>
      </c>
      <c r="BQ59" s="1">
        <f t="shared" ref="BQ59" si="424">0.5*SUM(BQ58:BR58)*(BR35-BQ35)</f>
        <v>2.9223274988926928E-14</v>
      </c>
      <c r="BR59" s="1">
        <f t="shared" ref="BR59" si="425">0.5*SUM(BR58:BS58)*(BS35-BR35)</f>
        <v>4.9491519812508472E-14</v>
      </c>
      <c r="BS59" s="1">
        <f t="shared" ref="BS59" si="426">0.5*SUM(BS58:BT58)*(BT35-BS35)</f>
        <v>8.3153439357231455E-14</v>
      </c>
      <c r="BT59" s="1">
        <f t="shared" ref="BT59" si="427">0.5*SUM(BT58:BU58)*(BU35-BT35)</f>
        <v>1.38620482895158E-13</v>
      </c>
      <c r="BU59" s="1">
        <f t="shared" ref="BU59" si="428">0.5*SUM(BU58:BV58)*(BV35-BU35)</f>
        <v>2.2930928735677225E-13</v>
      </c>
      <c r="BV59" s="1">
        <f t="shared" ref="BV59" si="429">0.5*SUM(BV58:BW58)*(BW35-BV35)</f>
        <v>3.7645344381783794E-13</v>
      </c>
      <c r="BW59" s="1">
        <f t="shared" ref="BW59" si="430">0.5*SUM(BW58:BX58)*(BX35-BW35)</f>
        <v>6.1339993811809754E-13</v>
      </c>
      <c r="BX59" s="1">
        <f t="shared" ref="BX59" si="431">0.5*SUM(BX58:BY58)*(BY35-BX35)</f>
        <v>9.9212305721455658E-13</v>
      </c>
      <c r="BY59" s="1">
        <f t="shared" ref="BY59" si="432">0.5*SUM(BY58:BZ58)*(BZ35-BY35)</f>
        <v>1.5930242461235803E-12</v>
      </c>
      <c r="BZ59" s="1">
        <f t="shared" ref="BZ59" si="433">0.5*SUM(BZ58:CA58)*(CA35-BZ35)</f>
        <v>2.5395634737208897E-12</v>
      </c>
      <c r="CA59" s="1">
        <f t="shared" ref="CA59" si="434">0.5*SUM(CA58:CB58)*(CB35-CA35)</f>
        <v>4.0199401315659905E-12</v>
      </c>
      <c r="CB59" s="1">
        <f t="shared" ref="CB59" si="435">0.5*SUM(CB58:CC58)*(CC35-CB35)</f>
        <v>6.3189817006617501E-12</v>
      </c>
      <c r="CC59" s="1">
        <f t="shared" ref="CC59" si="436">0.5*SUM(CC58:CD58)*(CD35-CC35)</f>
        <v>9.8647024151391443E-12</v>
      </c>
      <c r="CD59" s="1">
        <f t="shared" ref="CD59" si="437">0.5*SUM(CD58:CE58)*(CE35-CD35)</f>
        <v>1.5295788245466115E-11</v>
      </c>
      <c r="CE59" s="1">
        <f t="shared" ref="CE59" si="438">0.5*SUM(CE58:CF58)*(CF35-CE35)</f>
        <v>2.3558713334397538E-11</v>
      </c>
      <c r="CF59" s="1">
        <f t="shared" ref="CF59" si="439">0.5*SUM(CF58:CG58)*(CG35-CF35)</f>
        <v>3.604650910122652E-11</v>
      </c>
      <c r="CG59" s="1">
        <f t="shared" ref="CG59" si="440">0.5*SUM(CG58:CH58)*(CH35-CG35)</f>
        <v>5.4795662484335876E-11</v>
      </c>
      <c r="CH59" s="1">
        <f t="shared" ref="CH59" si="441">0.5*SUM(CH58:CI58)*(CI35-CH35)</f>
        <v>8.2763558766776284E-11</v>
      </c>
      <c r="CI59" s="1">
        <f t="shared" ref="CI59" si="442">0.5*SUM(CI58:CJ58)*(CJ35-CI35)</f>
        <v>1.2421673957547449E-10</v>
      </c>
      <c r="CJ59" s="1">
        <f t="shared" ref="CJ59" si="443">0.5*SUM(CJ58:CK58)*(CK35-CJ35)</f>
        <v>1.8527055549176509E-10</v>
      </c>
      <c r="CK59" s="1">
        <f t="shared" ref="CK59" si="444">0.5*SUM(CK58:CL58)*(CL35-CK35)</f>
        <v>2.7463421681251053E-10</v>
      </c>
      <c r="CL59" s="1">
        <f t="shared" ref="CL59" si="445">0.5*SUM(CL58:CM58)*(CM35-CL35)</f>
        <v>4.0463259133161079E-10</v>
      </c>
      <c r="CM59" s="1">
        <f t="shared" ref="CM59" si="446">0.5*SUM(CM58:CN58)*(CN35-CM35)</f>
        <v>5.9259833630530903E-10</v>
      </c>
      <c r="CN59" s="1">
        <f t="shared" ref="CN59" si="447">0.5*SUM(CN58:CO58)*(CO35-CN35)</f>
        <v>8.6275624204337561E-10</v>
      </c>
      <c r="CO59" s="1">
        <f t="shared" ref="CO59" si="448">0.5*SUM(CO58:CP58)*(CP35-CO35)</f>
        <v>1.2487573738236306E-9</v>
      </c>
      <c r="CP59" s="1">
        <f t="shared" ref="CP59" si="449">0.5*SUM(CP58:CQ58)*(CQ35-CP35)</f>
        <v>1.7970653205160657E-9</v>
      </c>
      <c r="CQ59" s="1">
        <f t="shared" ref="CQ59" si="450">0.5*SUM(CQ58:CR58)*(CR35-CQ35)</f>
        <v>2.5714524269578763E-9</v>
      </c>
      <c r="CR59" s="1">
        <f t="shared" ref="CR59" si="451">0.5*SUM(CR58:CS58)*(CS35-CR35)</f>
        <v>3.6589323870446111E-9</v>
      </c>
      <c r="CS59" s="1">
        <f t="shared" ref="CS59" si="452">0.5*SUM(CS58:CT58)*(CT35-CS35)</f>
        <v>5.1775393401299921E-9</v>
      </c>
      <c r="CT59" s="1">
        <f t="shared" ref="CT59" si="453">0.5*SUM(CT58:CU58)*(CU35-CT35)</f>
        <v>7.2864652185363252E-9</v>
      </c>
      <c r="CU59" s="1">
        <f t="shared" ref="CU59" si="454">0.5*SUM(CU58:CV58)*(CV35-CU35)</f>
        <v>1.0199189327335697E-8</v>
      </c>
      <c r="CV59" s="1">
        <f t="shared" ref="CV59" si="455">0.5*SUM(CV58:CW58)*(CW35-CV35)</f>
        <v>1.4200379960300302E-8</v>
      </c>
      <c r="CW59" s="1">
        <f t="shared" ref="CW59" si="456">0.5*SUM(CW58:CX58)*(CX35-CW35)</f>
        <v>1.9667520339341867E-8</v>
      </c>
      <c r="CX59" s="1">
        <f t="shared" ref="CX59" si="457">0.5*SUM(CX58:CY58)*(CY35-CX35)</f>
        <v>2.7098413403892968E-8</v>
      </c>
      <c r="CY59" s="1">
        <f t="shared" ref="CY59" si="458">0.5*SUM(CY58:CZ58)*(CZ35-CY35)</f>
        <v>3.7145954977219667E-8</v>
      </c>
      <c r="CZ59" s="1">
        <f t="shared" ref="CZ59" si="459">0.5*SUM(CZ58:DA58)*(DA35-CZ35)</f>
        <v>5.0661835372741637E-8</v>
      </c>
      <c r="DA59" s="1">
        <f t="shared" ref="DA59" si="460">0.5*SUM(DA58:DB58)*(DB35-DA35)</f>
        <v>6.8751137944676469E-8</v>
      </c>
      <c r="DB59" s="1">
        <f t="shared" ref="DB59" si="461">0.5*SUM(DB58:DC58)*(DC35-DB35)</f>
        <v>9.2840151194230129E-8</v>
      </c>
      <c r="DC59" s="1">
        <f t="shared" ref="DC59" si="462">0.5*SUM(DC58:DD58)*(DD35-DC35)</f>
        <v>1.2476009973148858E-7</v>
      </c>
      <c r="DD59" s="1">
        <f t="shared" ref="DD59" si="463">0.5*SUM(DD58:DE58)*(DE35-DD35)</f>
        <v>1.6684992847261576E-7</v>
      </c>
      <c r="DE59" s="1">
        <f t="shared" ref="DE59" si="464">0.5*SUM(DE58:DF58)*(DF35-DE35)</f>
        <v>2.2208174233500133E-7</v>
      </c>
      <c r="DF59" s="1">
        <f t="shared" ref="DF59" si="465">0.5*SUM(DF58:DG58)*(DG35-DF35)</f>
        <v>2.9421300709220429E-7</v>
      </c>
      <c r="DG59" s="1">
        <f t="shared" ref="DG59" si="466">0.5*SUM(DG58:DH58)*(DH35-DG35)</f>
        <v>3.8797015066345096E-7</v>
      </c>
      <c r="DH59" s="1">
        <f t="shared" ref="DH59" si="467">0.5*SUM(DH58:DI58)*(DI35-DH35)</f>
        <v>5.0926876031084945E-7</v>
      </c>
      <c r="DI59" s="1">
        <f t="shared" ref="DI59" si="468">0.5*SUM(DI58:DJ58)*(DJ35-DI35)</f>
        <v>6.6547613975090717E-7</v>
      </c>
      <c r="DJ59" s="1">
        <f t="shared" ref="DJ59" si="469">0.5*SUM(DJ58:DK58)*(DK35-DJ35)</f>
        <v>8.6572255792013889E-7</v>
      </c>
      <c r="DK59" s="1">
        <f t="shared" ref="DK59" si="470">0.5*SUM(DK58:DL58)*(DL35-DK35)</f>
        <v>1.1212680718340774E-6</v>
      </c>
      <c r="DL59" s="1">
        <f t="shared" ref="DL59" si="471">0.5*SUM(DL58:DM58)*(DM35-DL35)</f>
        <v>1.4459323201682948E-6</v>
      </c>
      <c r="DM59" s="1">
        <f t="shared" ref="DM59" si="472">0.5*SUM(DM58:DN58)*(DN35-DM35)</f>
        <v>1.8565951390985671E-6</v>
      </c>
      <c r="DN59" s="1">
        <f t="shared" ref="DN59" si="473">0.5*SUM(DN58:DO58)*(DO35-DN35)</f>
        <v>2.3737762215541616E-6</v>
      </c>
      <c r="DO59" s="1">
        <f t="shared" ref="DO59" si="474">0.5*SUM(DO58:DP58)*(DP35-DO35)</f>
        <v>3.0223022963018166E-6</v>
      </c>
      <c r="DP59" s="1">
        <f t="shared" ref="DP59" si="475">0.5*SUM(DP58:DQ58)*(DQ35-DP35)</f>
        <v>3.8320704124143126E-6</v>
      </c>
      <c r="DQ59" s="1">
        <f t="shared" ref="DQ59" si="476">0.5*SUM(DQ58:DR58)*(DR35-DQ35)</f>
        <v>4.8389158436950197E-6</v>
      </c>
      <c r="DR59" s="1">
        <f t="shared" ref="DR59" si="477">0.5*SUM(DR58:DS58)*(DS35-DR35)</f>
        <v>6.085592841000706E-6</v>
      </c>
      <c r="DS59" s="1">
        <f t="shared" ref="DS59" si="478">0.5*SUM(DS58:DT58)*(DT35-DS35)</f>
        <v>7.6228759219182681E-6</v>
      </c>
      <c r="DT59" s="1">
        <f t="shared" ref="DT59" si="479">0.5*SUM(DT58:DU58)*(DU35-DT35)</f>
        <v>9.510788561045794E-6</v>
      </c>
      <c r="DU59" s="1">
        <f t="shared" ref="DU59" si="480">0.5*SUM(DU58:DV58)*(DV35-DU35)</f>
        <v>1.1819964995909467E-5</v>
      </c>
      <c r="DV59" s="1">
        <f t="shared" ref="DV59" si="481">0.5*SUM(DV58:DW58)*(DW35-DV35)</f>
        <v>1.4633149361931566E-5</v>
      </c>
      <c r="DW59" s="1">
        <f t="shared" ref="DW59" si="482">0.5*SUM(DW58:DX58)*(DX35-DW35)</f>
        <v>1.8046834487890294E-5</v>
      </c>
      <c r="DX59" s="1">
        <f t="shared" ref="DX59" si="483">0.5*SUM(DX58:DY58)*(DY35-DX35)</f>
        <v>2.2173040400018467E-5</v>
      </c>
      <c r="DY59" s="1">
        <f t="shared" ref="DY59" si="484">0.5*SUM(DY58:DZ58)*(DZ35-DY35)</f>
        <v>2.7141229884926453E-5</v>
      </c>
      <c r="DZ59" s="1">
        <f t="shared" ref="DZ59" si="485">0.5*SUM(DZ58:EA58)*(EA35-DZ35)</f>
        <v>3.3100355344878554E-5</v>
      </c>
      <c r="EA59" s="1">
        <f t="shared" ref="EA59" si="486">0.5*SUM(EA58:EB58)*(EB35-EA35)</f>
        <v>4.0221027650364725E-5</v>
      </c>
      <c r="EB59" s="1">
        <f t="shared" ref="EB59" si="487">0.5*SUM(EB58:EC58)*(EC35-EB35)</f>
        <v>4.8697793773508842E-5</v>
      </c>
      <c r="EC59" s="1">
        <f t="shared" ref="EC59" si="488">0.5*SUM(EC58:ED58)*(ED35-EC35)</f>
        <v>5.8751505704296696E-5</v>
      </c>
      <c r="ED59" s="1">
        <f t="shared" ref="ED59" si="489">0.5*SUM(ED58:EE58)*(EE35-ED35)</f>
        <v>7.0631758557095076E-5</v>
      </c>
      <c r="EE59" s="1">
        <f t="shared" ref="EE59" si="490">0.5*SUM(EE58:EF58)*(EF35-EE35)</f>
        <v>8.4619370929942981E-5</v>
      </c>
      <c r="EF59" s="1">
        <f t="shared" ref="EF59" si="491">0.5*SUM(EF58:EG58)*(EG35-EF35)</f>
        <v>1.0102887556152535E-4</v>
      </c>
      <c r="EG59" s="1">
        <f t="shared" ref="EG59" si="492">0.5*SUM(EG58:EH58)*(EH35-EG35)</f>
        <v>1.2021098323382742E-4</v>
      </c>
      <c r="EH59" s="1">
        <f t="shared" ref="EH59" si="493">0.5*SUM(EH58:EI58)*(EI35-EH35)</f>
        <v>1.4255497780004756E-4</v>
      </c>
      <c r="EI59" s="1">
        <f t="shared" ref="EI59" si="494">0.5*SUM(EI58:EJ58)*(EJ35-EI35)</f>
        <v>1.6849099529862494E-4</v>
      </c>
      <c r="EJ59" s="1">
        <f t="shared" ref="EJ59" si="495">0.5*SUM(EJ58:EK58)*(EK35-EJ35)</f>
        <v>1.9849213547798249E-4</v>
      </c>
      <c r="EK59" s="1">
        <f t="shared" ref="EK59" si="496">0.5*SUM(EK58:EL58)*(EL35-EK35)</f>
        <v>2.3307634984480815E-4</v>
      </c>
      <c r="EL59" s="1">
        <f t="shared" ref="EL59" si="497">0.5*SUM(EL58:EM58)*(EM35-EL35)</f>
        <v>2.7280804670977074E-4</v>
      </c>
      <c r="EM59" s="1">
        <f t="shared" ref="EM59" si="498">0.5*SUM(EM58:EN58)*(EN35-EM35)</f>
        <v>3.1829935078979144E-4</v>
      </c>
      <c r="EN59" s="1">
        <f t="shared" ref="EN59" si="499">0.5*SUM(EN58:EO58)*(EO35-EN35)</f>
        <v>3.702109528857499E-4</v>
      </c>
      <c r="EO59" s="1">
        <f t="shared" ref="EO59" si="500">0.5*SUM(EO58:EP58)*(EP35-EO35)</f>
        <v>4.2925248413431221E-4</v>
      </c>
      <c r="EP59" s="1">
        <f t="shared" ref="EP59" si="501">0.5*SUM(EP58:EQ58)*(EQ35-EP35)</f>
        <v>4.9618234946814817E-4</v>
      </c>
      <c r="EQ59" s="1">
        <f t="shared" ref="EQ59" si="502">0.5*SUM(EQ58:ER58)*(ER35-EQ35)</f>
        <v>5.718069563321451E-4</v>
      </c>
      <c r="ER59" s="1">
        <f t="shared" ref="ER59" si="503">0.5*SUM(ER58:ES58)*(ES35-ER35)</f>
        <v>6.5697927749723659E-4</v>
      </c>
      <c r="ES59" s="1">
        <f t="shared" ref="ES59" si="504">0.5*SUM(ES58:ET58)*(ET35-ES35)</f>
        <v>7.525966910689948E-4</v>
      </c>
      <c r="ET59" s="1">
        <f t="shared" ref="ET59" si="505">0.5*SUM(ET58:EU58)*(EU35-ET35)</f>
        <v>8.5959804655656811E-4</v>
      </c>
      <c r="EU59" s="1">
        <f t="shared" ref="EU59" si="506">0.5*SUM(EU58:EV58)*(EV35-EU35)</f>
        <v>9.7895991317296796E-4</v>
      </c>
      <c r="EV59" s="1">
        <f t="shared" ref="EV59" si="507">0.5*SUM(EV58:EW58)*(EW35-EV35)</f>
        <v>1.1116919753660932E-3</v>
      </c>
      <c r="EW59" s="1">
        <f t="shared" ref="EW59" si="508">0.5*SUM(EW58:EX58)*(EX35-EW35)</f>
        <v>1.2588315508837453E-3</v>
      </c>
      <c r="EX59" s="1">
        <f t="shared" ref="EX59" si="509">0.5*SUM(EX58:EY58)*(EY35-EX35)</f>
        <v>1.4214372183686526E-3</v>
      </c>
      <c r="EY59" s="1">
        <f t="shared" ref="EY59" si="510">0.5*SUM(EY58:EZ58)*(EZ35-EY35)</f>
        <v>1.6005815544358048E-3</v>
      </c>
      <c r="EZ59" s="1">
        <f t="shared" ref="EZ59" si="511">0.5*SUM(EZ58:FA58)*(FA35-EZ35)</f>
        <v>1.7973429942410239E-3</v>
      </c>
      <c r="FA59" s="1">
        <f t="shared" ref="FA59" si="512">0.5*SUM(FA58:FB58)*(FB35-FA35)</f>
        <v>2.0127968445068484E-3</v>
      </c>
      <c r="FB59" s="1">
        <f t="shared" ref="FB59" si="513">0.5*SUM(FB58:FC58)*(FC35-FB35)</f>
        <v>2.2480054935946118E-3</v>
      </c>
      <c r="FC59" s="1">
        <f t="shared" ref="FC59" si="514">0.5*SUM(FC58:FD58)*(FD35-FC35)</f>
        <v>2.5040078792366908E-3</v>
      </c>
      <c r="FD59" s="1">
        <f t="shared" ref="FD59" si="515">0.5*SUM(FD58:FE58)*(FE35-FD35)</f>
        <v>2.7818082906783336E-3</v>
      </c>
      <c r="FE59" s="1">
        <f t="shared" ref="FE59" si="516">0.5*SUM(FE58:FF58)*(FF35-FE35)</f>
        <v>3.0823645979137517E-3</v>
      </c>
      <c r="FF59" s="1">
        <f t="shared" ref="FF59" si="517">0.5*SUM(FF58:FG58)*(FG35-FF35)</f>
        <v>3.4065760161125797E-3</v>
      </c>
      <c r="FG59" s="1">
        <f t="shared" ref="FG59" si="518">0.5*SUM(FG58:FH58)*(FH35-FG35)</f>
        <v>3.7552705278866829E-3</v>
      </c>
      <c r="FH59" s="1">
        <f t="shared" ref="FH59" si="519">0.5*SUM(FH58:FI58)*(FI35-FH35)</f>
        <v>4.1291920994143477E-3</v>
      </c>
      <c r="FI59" s="1">
        <f t="shared" ref="FI59" si="520">0.5*SUM(FI58:FJ58)*(FJ35-FI35)</f>
        <v>4.5289878382961529E-3</v>
      </c>
      <c r="FJ59" s="1">
        <f t="shared" ref="FJ59" si="521">0.5*SUM(FJ58:FK58)*(FK35-FJ35)</f>
        <v>4.9551952510568957E-3</v>
      </c>
      <c r="FK59" s="1">
        <f t="shared" ref="FK59" si="522">0.5*SUM(FK58:FL58)*(FL35-FK35)</f>
        <v>5.4082297661516574E-3</v>
      </c>
      <c r="FL59" s="1">
        <f t="shared" ref="FL59" si="523">0.5*SUM(FL58:FM58)*(FM35-FL35)</f>
        <v>5.8883726939287341E-3</v>
      </c>
      <c r="FM59" s="1">
        <f t="shared" ref="FM59" si="524">0.5*SUM(FM58:FN58)*(FN35-FM35)</f>
        <v>6.3957597980368545E-3</v>
      </c>
      <c r="FN59" s="1">
        <f t="shared" ref="FN59" si="525">0.5*SUM(FN58:FO58)*(FO35-FN35)</f>
        <v>6.9303706530740193E-3</v>
      </c>
      <c r="FO59" s="1">
        <f t="shared" ref="FO59" si="526">0.5*SUM(FO58:FP58)*(FP35-FO35)</f>
        <v>7.492018960741257E-3</v>
      </c>
      <c r="FP59" s="1">
        <f t="shared" ref="FP59" si="527">0.5*SUM(FP58:FQ58)*(FQ35-FP35)</f>
        <v>8.0803439913234611E-3</v>
      </c>
      <c r="FQ59" s="1">
        <f t="shared" ref="FQ59" si="528">0.5*SUM(FQ58:FR58)*(FR35-FQ35)</f>
        <v>8.6948033089684178E-3</v>
      </c>
      <c r="FR59" s="1">
        <f t="shared" ref="FR59" si="529">0.5*SUM(FR58:FS58)*(FS35-FR35)</f>
        <v>9.334666928025653E-3</v>
      </c>
      <c r="FS59" s="1">
        <f t="shared" ref="FS59" si="530">0.5*SUM(FS58:FT58)*(FT35-FS35)</f>
        <v>9.9990130337475024E-3</v>
      </c>
      <c r="FT59" s="1">
        <f t="shared" ref="FT59" si="531">0.5*SUM(FT58:FU58)*(FU35-FT35)</f>
        <v>1.0686725384118627E-2</v>
      </c>
      <c r="FU59" s="1">
        <f t="shared" ref="FU59" si="532">0.5*SUM(FU58:FV58)*(FV35-FU35)</f>
        <v>1.1396492490689124E-2</v>
      </c>
      <c r="FV59" s="1">
        <f t="shared" ref="FV59" si="533">0.5*SUM(FV58:FW58)*(FW35-FV35)</f>
        <v>1.2126808655313364E-2</v>
      </c>
      <c r="FW59" s="1">
        <f t="shared" ref="FW59" si="534">0.5*SUM(FW58:FX58)*(FX35-FW35)</f>
        <v>1.2875976916965091E-2</v>
      </c>
      <c r="FX59" s="1">
        <f t="shared" ref="FX59" si="535">0.5*SUM(FX58:FY58)*(FY35-FX35)</f>
        <v>1.3642113938665741E-2</v>
      </c>
      <c r="FY59" s="1">
        <f t="shared" ref="FY59" si="536">0.5*SUM(FY58:FZ58)*(FZ35-FY35)</f>
        <v>1.4423156839420024E-2</v>
      </c>
      <c r="FZ59" s="1">
        <f t="shared" ref="FZ59" si="537">0.5*SUM(FZ58:GA58)*(GA35-FZ35)</f>
        <v>1.5216871950316549E-2</v>
      </c>
      <c r="GA59" s="1">
        <f t="shared" ref="GA59" si="538">0.5*SUM(GA58:GB58)*(GB35-GA35)</f>
        <v>1.6020865448052667E-2</v>
      </c>
      <c r="GB59" s="1">
        <f t="shared" ref="GB59" si="539">0.5*SUM(GB58:GC58)*(GC35-GB35)</f>
        <v>1.6832595793520002E-2</v>
      </c>
      <c r="GC59" s="1">
        <f t="shared" ref="GC59" si="540">0.5*SUM(GC58:GD58)*(GD35-GC35)</f>
        <v>1.764938787817209E-2</v>
      </c>
      <c r="GD59" s="1">
        <f t="shared" ref="GD59" si="541">0.5*SUM(GD58:GE58)*(GE35-GD35)</f>
        <v>1.8468448757119251E-2</v>
      </c>
      <c r="GE59" s="1">
        <f t="shared" ref="GE59" si="542">0.5*SUM(GE58:GF58)*(GF35-GE35)</f>
        <v>1.9286884825651236E-2</v>
      </c>
      <c r="GF59" s="1">
        <f t="shared" ref="GF59" si="543">0.5*SUM(GF58:GG58)*(GG35-GF35)</f>
        <v>2.0101720275564401E-2</v>
      </c>
      <c r="GG59" s="1">
        <f t="shared" ref="GG59" si="544">0.5*SUM(GG58:GH58)*(GH35-GG35)</f>
        <v>2.0909916649590264E-2</v>
      </c>
      <c r="GH59" s="1">
        <f t="shared" ref="GH59" si="545">0.5*SUM(GH58:GI58)*(GI35-GH35)</f>
        <v>2.1708393296698415E-2</v>
      </c>
      <c r="GI59" s="1">
        <f t="shared" ref="GI59" si="546">0.5*SUM(GI58:GJ58)*(GJ35-GI35)</f>
        <v>2.2494048518321721E-2</v>
      </c>
      <c r="GJ59" s="1">
        <f t="shared" ref="GJ59" si="547">0.5*SUM(GJ58:GK58)*(GK35-GJ35)</f>
        <v>2.3263781185819579E-2</v>
      </c>
      <c r="GK59" s="1">
        <f t="shared" ref="GK59" si="548">0.5*SUM(GK58:GL58)*(GL35-GK35)</f>
        <v>2.4014512602906213E-2</v>
      </c>
      <c r="GL59" s="1">
        <f t="shared" ref="GL59" si="549">0.5*SUM(GL58:GM58)*(GM35-GL35)</f>
        <v>2.4743208383398867E-2</v>
      </c>
      <c r="GM59" s="1">
        <f t="shared" ref="GM59" si="550">0.5*SUM(GM58:GN58)*(GN35-GM35)</f>
        <v>2.5446900114528506E-2</v>
      </c>
      <c r="GN59" s="1">
        <f t="shared" ref="GN59" si="551">0.5*SUM(GN58:GO58)*(GO35-GN35)</f>
        <v>2.612270657914267E-2</v>
      </c>
      <c r="GO59" s="1">
        <f t="shared" ref="GO59" si="552">0.5*SUM(GO58:GP58)*(GP35-GO35)</f>
        <v>2.676785431637288E-2</v>
      </c>
      <c r="GP59" s="1">
        <f t="shared" ref="GP59" si="553">0.5*SUM(GP58:GQ58)*(GQ35-GP35)</f>
        <v>2.7379697309549325E-2</v>
      </c>
      <c r="GQ59" s="1">
        <f t="shared" ref="GQ59" si="554">0.5*SUM(GQ58:GR58)*(GR35-GQ35)</f>
        <v>2.7955735602169043E-2</v>
      </c>
      <c r="GR59" s="1">
        <f t="shared" ref="GR59" si="555">0.5*SUM(GR58:GS58)*(GS35-GR35)</f>
        <v>2.8493632657319506E-2</v>
      </c>
      <c r="GS59" s="1">
        <f t="shared" ref="GS59" si="556">0.5*SUM(GS58:GT58)*(GT35-GS35)</f>
        <v>2.8991231292835828E-2</v>
      </c>
      <c r="GT59" s="1">
        <f t="shared" ref="GT59" si="557">0.5*SUM(GT58:GU58)*(GU35-GT35)</f>
        <v>2.9446568043362032E-2</v>
      </c>
      <c r="GU59" s="1">
        <f t="shared" ref="GU59" si="558">0.5*SUM(GU58:GV58)*(GV35-GU35)</f>
        <v>2.9857885821016578E-2</v>
      </c>
      <c r="GV59" s="1">
        <f t="shared" ref="GV59" si="559">0.5*SUM(GV58:GW58)*(GW35-GV35)</f>
        <v>3.0223644768225411E-2</v>
      </c>
      <c r="GW59" s="1">
        <f t="shared" ref="GW59" si="560">0.5*SUM(GW58:GX58)*(GX35-GW35)</f>
        <v>3.0542531219088221E-2</v>
      </c>
      <c r="GX59" s="1">
        <f t="shared" ref="GX59" si="561">0.5*SUM(GX58:GY58)*(GY35-GX35)</f>
        <v>3.0813464709040717E-2</v>
      </c>
      <c r="GY59" s="1">
        <f t="shared" ref="GY59" si="562">0.5*SUM(GY58:GZ58)*(GZ35-GY35)</f>
        <v>3.1035602996194712E-2</v>
      </c>
      <c r="GZ59" s="1">
        <f t="shared" ref="GZ59" si="563">0.5*SUM(GZ58:HA58)*(HA35-GZ35)</f>
        <v>3.120834508121877E-2</v>
      </c>
      <c r="HA59" s="1">
        <f t="shared" ref="HA59" si="564">0.5*SUM(HA58:HB58)*(HB35-HA35)</f>
        <v>3.1331332235642828E-2</v>
      </c>
      <c r="HB59" s="1">
        <f t="shared" ref="HB59" si="565">0.5*SUM(HB58:HC58)*(HC35-HB35)</f>
        <v>3.1404447070692357E-2</v>
      </c>
      <c r="HC59" s="1">
        <f t="shared" ref="HC59" si="566">0.5*SUM(HC58:HD58)*(HD35-HC35)</f>
        <v>3.1427810699888627E-2</v>
      </c>
      <c r="HD59" s="1">
        <f t="shared" ref="HD59" si="567">0.5*SUM(HD58:HE58)*(HE35-HD35)</f>
        <v>3.1401778068436255E-2</v>
      </c>
      <c r="HE59" s="1">
        <f t="shared" ref="HE59" si="568">0.5*SUM(HE58:HF58)*(HF35-HE35)</f>
        <v>3.1326931540616852E-2</v>
      </c>
      <c r="HF59" s="1">
        <f t="shared" ref="HF59" si="569">0.5*SUM(HF58:HG58)*(HG35-HF35)</f>
        <v>3.1204072852812847E-2</v>
      </c>
      <c r="HG59" s="1">
        <f t="shared" ref="HG59" si="570">0.5*SUM(HG58:HH58)*(HH35-HG35)</f>
        <v>3.1034213554249367E-2</v>
      </c>
      <c r="HH59" s="1">
        <f t="shared" ref="HH59" si="571">0.5*SUM(HH58:HI58)*(HI35-HH35)</f>
        <v>3.081856406993581E-2</v>
      </c>
      <c r="HI59" s="1">
        <f t="shared" ref="HI59" si="572">0.5*SUM(HI58:HJ58)*(HJ35-HI35)</f>
        <v>3.0558521530526642E-2</v>
      </c>
      <c r="HJ59" s="1">
        <f t="shared" ref="HJ59" si="573">0.5*SUM(HJ58:HK58)*(HK35-HJ35)</f>
        <v>3.0255656521845347E-2</v>
      </c>
      <c r="HK59" s="1">
        <f t="shared" ref="HK59" si="574">0.5*SUM(HK58:HL58)*(HL35-HK35)</f>
        <v>2.9911698912640092E-2</v>
      </c>
      <c r="HL59" s="1">
        <f t="shared" ref="HL59" si="575">0.5*SUM(HL58:HM58)*(HM35-HL35)</f>
        <v>2.952852292276234E-2</v>
      </c>
      <c r="HM59" s="1">
        <f t="shared" ref="HM59" si="576">0.5*SUM(HM58:HN58)*(HN35-HM35)</f>
        <v>2.9108131595446479E-2</v>
      </c>
      <c r="HN59" s="1">
        <f t="shared" ref="HN59" si="577">0.5*SUM(HN58:HO58)*(HO35-HN35)</f>
        <v>2.8652640836805646E-2</v>
      </c>
      <c r="HO59" s="1">
        <f t="shared" ref="HO59" si="578">0.5*SUM(HO58:HP58)*(HP35-HO35)</f>
        <v>2.8164263183156475E-2</v>
      </c>
      <c r="HP59" s="1">
        <f t="shared" ref="HP59" si="579">0.5*SUM(HP58:HQ58)*(HQ35-HP35)</f>
        <v>2.7645291452480916E-2</v>
      </c>
      <c r="HQ59" s="1">
        <f t="shared" ref="HQ59" si="580">0.5*SUM(HQ58:HR58)*(HR35-HQ35)</f>
        <v>2.7098082430368892E-2</v>
      </c>
      <c r="HR59" s="1">
        <f t="shared" ref="HR59" si="581">0.5*SUM(HR58:HS58)*(HS35-HR35)</f>
        <v>2.6525040733351608E-2</v>
      </c>
      <c r="HS59" s="1">
        <f t="shared" ref="HS59" si="582">0.5*SUM(HS58:HT58)*(HT35-HS35)</f>
        <v>2.5928602983790575E-2</v>
      </c>
      <c r="HT59" s="1">
        <f t="shared" ref="HT59" si="583">0.5*SUM(HT58:HU58)*(HU35-HT35)</f>
        <v>2.53112224206418E-2</v>
      </c>
      <c r="HU59" s="1">
        <f t="shared" ref="HU59" si="584">0.5*SUM(HU58:HV58)*(HV35-HU35)</f>
        <v>2.4675354059647249E-2</v>
      </c>
      <c r="HV59" s="1">
        <f t="shared" ref="HV59" si="585">0.5*SUM(HV58:HW58)*(HW35-HV35)</f>
        <v>2.4023440505024037E-2</v>
      </c>
      <c r="HW59" s="1">
        <f t="shared" ref="HW59" si="586">0.5*SUM(HW58:HX58)*(HX35-HW35)</f>
        <v>2.3357898502705352E-2</v>
      </c>
      <c r="HX59" s="1">
        <f t="shared" ref="HX59" si="587">0.5*SUM(HX58:HY58)*(HY35-HX35)</f>
        <v>2.2681106312838289E-2</v>
      </c>
      <c r="HY59" s="1">
        <f t="shared" ref="HY59" si="588">0.5*SUM(HY58:HZ58)*(HZ35-HY35)</f>
        <v>2.1995391966740517E-2</v>
      </c>
      <c r="HZ59" s="1">
        <f t="shared" ref="HZ59" si="589">0.5*SUM(HZ58:IA58)*(IA35-HZ35)</f>
        <v>2.1303022461016966E-2</v>
      </c>
      <c r="IA59" s="1">
        <f t="shared" ref="IA59" si="590">0.5*SUM(IA58:IB58)*(IB35-IA35)</f>
        <v>2.0606193929220015E-2</v>
      </c>
      <c r="IB59" s="1">
        <f t="shared" ref="IB59" si="591">0.5*SUM(IB58:IC58)*(IC35-IB35)</f>
        <v>1.9907022819427397E-2</v>
      </c>
      <c r="IC59" s="1">
        <f t="shared" ref="IC59" si="592">0.5*SUM(IC58:ID58)*(ID35-IC35)</f>
        <v>1.9207538094557896E-2</v>
      </c>
      <c r="ID59" s="1">
        <f t="shared" ref="ID59" si="593">0.5*SUM(ID58:IE58)*(IE35-ID35)</f>
        <v>1.8509674461251027E-2</v>
      </c>
      <c r="IE59" s="1">
        <f t="shared" ref="IE59" si="594">0.5*SUM(IE58:IF58)*(IF35-IE35)</f>
        <v>1.7815266622799687E-2</v>
      </c>
      <c r="IF59" s="1">
        <f t="shared" ref="IF59" si="595">0.5*SUM(IF58:IG58)*(IG35-IF35)</f>
        <v>1.7126044542035746E-2</v>
      </c>
      <c r="IG59" s="1">
        <f t="shared" ref="IG59" si="596">0.5*SUM(IG58:IH58)*(IH35-IG35)</f>
        <v>1.6443629691291643E-2</v>
      </c>
      <c r="IH59" s="1">
        <f t="shared" ref="IH59" si="597">0.5*SUM(IH58:II58)*(II35-IH35)</f>
        <v>1.5769532258635217E-2</v>
      </c>
      <c r="II59" s="1">
        <f t="shared" ref="II59" si="598">0.5*SUM(II58:IJ58)*(IJ35-II35)</f>
        <v>1.5105149272543916E-2</v>
      </c>
      <c r="IJ59" s="1">
        <f t="shared" ref="IJ59" si="599">0.5*SUM(IJ58:IK58)*(IK35-IJ35)</f>
        <v>1.4451763601068399E-2</v>
      </c>
      <c r="IK59" s="1">
        <f t="shared" ref="IK59" si="600">0.5*SUM(IK58:IL58)*(IL35-IK35)</f>
        <v>1.3810543776336021E-2</v>
      </c>
      <c r="IL59" s="1">
        <f t="shared" ref="IL59" si="601">0.5*SUM(IL58:IM58)*(IM35-IL35)</f>
        <v>1.3182544590947438E-2</v>
      </c>
      <c r="IM59" s="1">
        <f t="shared" ref="IM59" si="602">0.5*SUM(IM58:IN58)*(IN35-IM35)</f>
        <v>1.2568708409420969E-2</v>
      </c>
      <c r="IN59" s="1">
        <f t="shared" ref="IN59" si="603">0.5*SUM(IN58:IO58)*(IO35-IN35)</f>
        <v>1.1969867135299119E-2</v>
      </c>
      <c r="IO59" s="1">
        <f t="shared" ref="IO59" si="604">0.5*SUM(IO58:IP58)*(IP35-IO35)</f>
        <v>1.1386744772810188E-2</v>
      </c>
      <c r="IP59" s="1">
        <f t="shared" ref="IP59" si="605">0.5*SUM(IP58:IQ58)*(IQ35-IP35)</f>
        <v>1.0819960521037566E-2</v>
      </c>
      <c r="IQ59" s="1">
        <f t="shared" ref="IQ59" si="606">0.5*SUM(IQ58:IR58)*(IR35-IQ35)</f>
        <v>1.027003233832856E-2</v>
      </c>
      <c r="IR59" s="1">
        <f t="shared" ref="IR59" si="607">0.5*SUM(IR58:IS58)*(IS35-IR35)</f>
        <v>9.7373809151258019E-3</v>
      </c>
      <c r="IS59" s="1">
        <f t="shared" ref="IS59" si="608">0.5*SUM(IS58:IT58)*(IT35-IS35)</f>
        <v>9.2223339944550228E-3</v>
      </c>
      <c r="IT59" s="1">
        <f t="shared" ref="IT59" si="609">0.5*SUM(IT58:IU58)*(IU35-IT35)</f>
        <v>8.7251309808989898E-3</v>
      </c>
      <c r="IU59" s="1">
        <f t="shared" ref="IU59" si="610">0.5*SUM(IU58:IV58)*(IV35-IU35)</f>
        <v>8.2459277809629888E-3</v>
      </c>
      <c r="IV59" s="1">
        <f t="shared" ref="IV59" si="611">0.5*SUM(IV58:IW58)*(IW35-IV35)</f>
        <v>7.7848018202175797E-3</v>
      </c>
      <c r="IW59" s="1">
        <f t="shared" ref="IW59" si="612">0.5*SUM(IW58:IX58)*(IX35-IW35)</f>
        <v>7.3417571854404355E-3</v>
      </c>
      <c r="IX59" s="1">
        <f t="shared" ref="IX59" si="613">0.5*SUM(IX58:IY58)*(IY35-IX35)</f>
        <v>6.9167298430937302E-3</v>
      </c>
      <c r="IY59" s="1">
        <f t="shared" ref="IY59" si="614">0.5*SUM(IY58:IZ58)*(IZ35-IY35)</f>
        <v>6.509592888814239E-3</v>
      </c>
      <c r="IZ59" s="1">
        <f t="shared" ref="IZ59" si="615">0.5*SUM(IZ58:JA58)*(JA35-IZ35)</f>
        <v>6.1201617860996453E-3</v>
      </c>
      <c r="JA59" s="1">
        <f t="shared" ref="JA59" si="616">0.5*SUM(JA58:JB58)*(JB35-JA35)</f>
        <v>5.7481995559897931E-3</v>
      </c>
      <c r="JB59" s="1">
        <f t="shared" ref="JB59" si="617">0.5*SUM(JB58:JC58)*(JC35-JB35)</f>
        <v>5.3934218832212711E-3</v>
      </c>
      <c r="JC59" s="1">
        <f t="shared" ref="JC59" si="618">0.5*SUM(JC58:JD58)*(JD35-JC35)</f>
        <v>5.0555021080219203E-3</v>
      </c>
      <c r="JD59" s="1">
        <f t="shared" ref="JD59" si="619">0.5*SUM(JD58:JE58)*(JE35-JD35)</f>
        <v>4.7340760763753065E-3</v>
      </c>
      <c r="JE59" s="1">
        <f t="shared" ref="JE59" si="620">0.5*SUM(JE58:JF58)*(JF35-JE35)</f>
        <v>4.4287468251802799E-3</v>
      </c>
      <c r="JF59" s="1">
        <f t="shared" ref="JF59" si="621">0.5*SUM(JF58:JG58)*(JG35-JF35)</f>
        <v>4.1390890822251766E-3</v>
      </c>
      <c r="JG59" s="1">
        <f t="shared" ref="JG59" si="622">0.5*SUM(JG58:JH58)*(JH35-JG35)</f>
        <v>3.8646535642650813E-3</v>
      </c>
      <c r="JH59" s="1">
        <f t="shared" ref="JH59" si="623">0.5*SUM(JH58:JI58)*(JI35-JH35)</f>
        <v>3.6049710597032942E-3</v>
      </c>
      <c r="JI59" s="1">
        <f t="shared" ref="JI59" si="624">0.5*SUM(JI58:JJ58)*(JJ35-JI35)</f>
        <v>3.3595562854183913E-3</v>
      </c>
      <c r="JJ59" s="1">
        <f t="shared" ref="JJ59" si="625">0.5*SUM(JJ58:JK58)*(JK35-JJ35)</f>
        <v>3.1279115101321038E-3</v>
      </c>
      <c r="JK59" s="1">
        <f t="shared" ref="JK59" si="626">0.5*SUM(JK58:JL58)*(JL35-JK35)</f>
        <v>2.909529939363394E-3</v>
      </c>
      <c r="JL59" s="1">
        <f t="shared" ref="JL59" si="627">0.5*SUM(JL58:JM58)*(JM35-JL35)</f>
        <v>2.7038988594561206E-3</v>
      </c>
      <c r="JM59" s="1">
        <f t="shared" ref="JM59" si="628">0.5*SUM(JM58:JN58)*(JN35-JM35)</f>
        <v>2.5105025403956839E-3</v>
      </c>
      <c r="JN59" s="1">
        <f t="shared" ref="JN59" si="629">0.5*SUM(JN58:JO58)*(JO35-JN35)</f>
        <v>2.3288248991414828E-3</v>
      </c>
      <c r="JO59" s="1">
        <f t="shared" ref="JO59" si="630">0.5*SUM(JO58:JP58)*(JP35-JO35)</f>
        <v>2.1583519269983498E-3</v>
      </c>
      <c r="JP59" s="1">
        <f t="shared" ref="JP59" si="631">0.5*SUM(JP58:JQ58)*(JQ35-JP35)</f>
        <v>1.9985738861335845E-3</v>
      </c>
      <c r="JQ59" s="1">
        <f t="shared" ref="JQ59" si="632">0.5*SUM(JQ58:JR58)*(JR35-JQ35)</f>
        <v>1.848987281723983E-3</v>
      </c>
      <c r="JR59" s="1">
        <f t="shared" ref="JR59" si="633">0.5*SUM(JR58:JS58)*(JS35-JR35)</f>
        <v>1.709096617395076E-3</v>
      </c>
      <c r="JS59" s="1">
        <f t="shared" ref="JS59" si="634">0.5*SUM(JS58:JT58)*(JT35-JS35)</f>
        <v>1.5784159426011197E-3</v>
      </c>
      <c r="JT59" s="1">
        <f t="shared" ref="JT59" si="635">0.5*SUM(JT58:JU58)*(JU35-JT35)</f>
        <v>1.4564702014008947E-3</v>
      </c>
      <c r="JU59" s="1">
        <f t="shared" ref="JU59" si="636">0.5*SUM(JU58:JV58)*(JV35-JU35)</f>
        <v>1.3427963927206677E-3</v>
      </c>
      <c r="JV59" s="1">
        <f t="shared" ref="JV59" si="637">0.5*SUM(JV58:JW58)*(JW35-JV35)</f>
        <v>1.2369445526736458E-3</v>
      </c>
      <c r="JW59" s="1">
        <f t="shared" ref="JW59" si="638">0.5*SUM(JW58:JX58)*(JX35-JW35)</f>
        <v>1.1384785698371508E-3</v>
      </c>
      <c r="JX59" s="1">
        <f t="shared" ref="JX59" si="639">0.5*SUM(JX58:JY58)*(JY35-JX35)</f>
        <v>1.0469768445880616E-3</v>
      </c>
      <c r="JY59" s="1">
        <f t="shared" ref="JY59" si="640">0.5*SUM(JY58:JZ58)*(JZ35-JY35)</f>
        <v>9.620328036743528E-4</v>
      </c>
      <c r="JZ59" s="1">
        <f t="shared" ref="JZ59" si="641">0.5*SUM(JZ58:KA58)*(KA35-JZ35)</f>
        <v>8.8325528117024735E-4</v>
      </c>
      <c r="KA59" s="1">
        <f t="shared" ref="KA59" si="642">0.5*SUM(KA58:KB58)*(KB35-KA35)</f>
        <v>8.102687768360349E-4</v>
      </c>
      <c r="KB59" s="1">
        <f t="shared" ref="KB59" si="643">0.5*SUM(KB58:KC58)*(KC35-KB35)</f>
        <v>7.4271360269285254E-4</v>
      </c>
      <c r="KC59" s="1">
        <f t="shared" ref="KC59" si="644">0.5*SUM(KC58:KD58)*(KD35-KC35)</f>
        <v>6.8024592833962295E-4</v>
      </c>
      <c r="KD59" s="1">
        <f t="shared" ref="KD59" si="645">0.5*SUM(KD58:KE58)*(KE35-KD35)</f>
        <v>6.2253773519472936E-4</v>
      </c>
      <c r="KE59" s="1">
        <f t="shared" ref="KE59" si="646">0.5*SUM(KE58:KF58)*(KF35-KE35)</f>
        <v>5.6927668944898224E-4</v>
      </c>
      <c r="KF59" s="1">
        <f t="shared" ref="KF59" si="647">0.5*SUM(KF58:KG58)*(KG35-KF35)</f>
        <v>5.2016594307922068E-4</v>
      </c>
      <c r="KG59" s="1">
        <f t="shared" ref="KG59" si="648">0.5*SUM(KG58:KH58)*(KH35-KG35)</f>
        <v>4.7492387180227304E-4</v>
      </c>
      <c r="KH59" s="1">
        <f t="shared" ref="KH59" si="649">0.5*SUM(KH58:KI58)*(KI35-KH35)</f>
        <v>4.3328375835512546E-4</v>
      </c>
      <c r="KI59" s="1">
        <f t="shared" ref="KI59" si="650">0.5*SUM(KI58:KJ58)*(KJ35-KI35)</f>
        <v>3.9499342897690299E-4</v>
      </c>
      <c r="KJ59" s="1">
        <f t="shared" ref="KJ59" si="651">0.5*SUM(KJ58:KK58)*(KK35-KJ35)</f>
        <v>3.5981485044844666E-4</v>
      </c>
      <c r="KK59" s="1">
        <f t="shared" ref="KK59" si="652">0.5*SUM(KK58:KL58)*(KL35-KK35)</f>
        <v>3.2752369452190784E-4</v>
      </c>
      <c r="KL59" s="1">
        <f t="shared" ref="KL59" si="653">0.5*SUM(KL58:KM58)*(KM35-KL35)</f>
        <v>2.9790887605129541E-4</v>
      </c>
      <c r="KM59" s="1">
        <f t="shared" ref="KM59" si="654">0.5*SUM(KM58:KN58)*(KN35-KM35)</f>
        <v>2.7077207062024545E-4</v>
      </c>
      <c r="KN59" s="1">
        <f t="shared" ref="KN59" si="655">0.5*SUM(KN58:KO58)*(KO35-KN35)</f>
        <v>2.4592721695936281E-4</v>
      </c>
      <c r="KO59" s="1">
        <f t="shared" ref="KO59" si="656">0.5*SUM(KO58:KP58)*(KP35-KO35)</f>
        <v>2.2320000895581697E-4</v>
      </c>
      <c r="KP59" s="1">
        <f t="shared" ref="KP59" si="657">0.5*SUM(KP58:KQ58)*(KQ35-KP35)</f>
        <v>2.0242738158543285E-4</v>
      </c>
      <c r="KQ59" s="1">
        <f t="shared" ref="KQ59" si="658">0.5*SUM(KQ58:KR58)*(KR35-KQ35)</f>
        <v>1.8345699464466188E-4</v>
      </c>
      <c r="KR59" s="1">
        <f t="shared" ref="KR59" si="659">0.5*SUM(KR58:KS58)*(KS35-KR35)</f>
        <v>1.6614671772830208E-4</v>
      </c>
      <c r="KS59" s="1">
        <f t="shared" ref="KS59" si="660">0.5*SUM(KS58:KT58)*(KT35-KS35)</f>
        <v>1.5036411949023273E-4</v>
      </c>
      <c r="KT59" s="1">
        <f t="shared" ref="KT59" si="661">0.5*SUM(KT58:KU58)*(KU35-KT35)</f>
        <v>1.3598596383960538E-4</v>
      </c>
      <c r="KU59" s="1">
        <f t="shared" ref="KU59" si="662">0.5*SUM(KU58:KV58)*(KV35-KU35)</f>
        <v>1.2289771536459876E-4</v>
      </c>
      <c r="KV59" s="1">
        <f t="shared" ref="KV59" si="663">0.5*SUM(KV58:KW58)*(KW35-KV35)</f>
        <v>1.1099305594026234E-4</v>
      </c>
      <c r="KW59" s="1">
        <f t="shared" ref="KW59" si="664">0.5*SUM(KW58:KX58)*(KX35-KW35)</f>
        <v>1.0017341416615064E-4</v>
      </c>
      <c r="KX59" s="1">
        <f t="shared" ref="KX59" si="665">0.5*SUM(KX58:KY58)*(KY35-KX35)</f>
        <v>9.0347508993096471E-5</v>
      </c>
      <c r="KY59" s="1">
        <f t="shared" ref="KY59" si="666">0.5*SUM(KY58:KZ58)*(KZ35-KY35)</f>
        <v>8.1430908636272138E-5</v>
      </c>
      <c r="KZ59" s="1">
        <f t="shared" ref="KZ59" si="667">0.5*SUM(KZ58:LA58)*(LA35-KZ35)</f>
        <v>7.3345605632777622E-5</v>
      </c>
      <c r="LA59" s="1">
        <f t="shared" ref="LA59" si="668">0.5*SUM(LA58:LB58)*(LB35-LA35)</f>
        <v>6.6019608685750897E-5</v>
      </c>
      <c r="LB59" s="1">
        <f t="shared" ref="LB59" si="669">0.5*SUM(LB58:LC58)*(LC35-LB35)</f>
        <v>5.9386551742444034E-5</v>
      </c>
      <c r="LC59" s="1">
        <f t="shared" ref="LC59" si="670">0.5*SUM(LC58:LD58)*(LD35-LC35)</f>
        <v>5.3385320579763458E-5</v>
      </c>
      <c r="LD59" s="1">
        <f t="shared" ref="LD59" si="671">0.5*SUM(LD58:LE58)*(LE35-LD35)</f>
        <v>4.795969701645564E-5</v>
      </c>
      <c r="LE59" s="1">
        <f t="shared" ref="LE59" si="672">0.5*SUM(LE58:LF58)*(LF35-LE35)</f>
        <v>4.3058020735205382E-5</v>
      </c>
      <c r="LF59" s="1">
        <f t="shared" ref="LF59" si="673">0.5*SUM(LF58:LG58)*(LG35-LF35)</f>
        <v>3.8632868579275709E-5</v>
      </c>
      <c r="LG59" s="1">
        <f t="shared" ref="LG59" si="674">0.5*SUM(LG58:LH58)*(LH35-LG35)</f>
        <v>3.46407510857336E-5</v>
      </c>
      <c r="LH59" s="1">
        <f t="shared" ref="LH59" si="675">0.5*SUM(LH58:LI58)*(LI35-LH35)</f>
        <v>3.1041825929625856E-5</v>
      </c>
      <c r="LI59" s="1">
        <f t="shared" ref="LI59" si="676">0.5*SUM(LI58:LJ58)*(LJ35-LI35)</f>
        <v>2.7799627879489259E-5</v>
      </c>
      <c r="LJ59" s="1">
        <f t="shared" ref="LJ59" si="677">0.5*SUM(LJ58:LK58)*(LK35-LJ35)</f>
        <v>2.4880814803161217E-5</v>
      </c>
      <c r="LK59" s="1">
        <f t="shared" ref="LK59" si="678">0.5*SUM(LK58:LL58)*(LL35-LK35)</f>
        <v>2.2254929212895513E-5</v>
      </c>
      <c r="LL59" s="1">
        <f t="shared" ref="LL59" si="679">0.5*SUM(LL58:LM58)*(LM35-LL35)</f>
        <v>1.9894174799180291E-5</v>
      </c>
      <c r="LM59" s="1">
        <f t="shared" ref="LM59" si="680">0.5*SUM(LM58:LN58)*(LN35-LM35)</f>
        <v>1.7773207372394376E-5</v>
      </c>
      <c r="LN59" s="1">
        <f t="shared" ref="LN59" si="681">0.5*SUM(LN58:LO58)*(LO35-LN35)</f>
        <v>1.5868939609527748E-5</v>
      </c>
      <c r="LO59" s="1">
        <f t="shared" ref="LO59" si="682">0.5*SUM(LO58:LP58)*(LP35-LO35)</f>
        <v>1.4160358988715975E-5</v>
      </c>
      <c r="LP59" s="1">
        <f t="shared" ref="LP59" si="683">0.5*SUM(LP58:LQ58)*(LQ35-LP35)</f>
        <v>1.2628358286425952E-5</v>
      </c>
      <c r="LQ59" s="1">
        <f t="shared" ref="LQ59" si="684">0.5*SUM(LQ58:LR58)*(LR35-LQ35)</f>
        <v>1.1255578009952467E-5</v>
      </c>
      <c r="LR59" s="1">
        <f t="shared" ref="LR59" si="685">0.5*SUM(LR58:LS58)*(LS35-LR35)</f>
        <v>1.0026260140711405E-5</v>
      </c>
      <c r="LS59" s="1">
        <f t="shared" ref="LS59" si="686">0.5*SUM(LS58:LT58)*(LT35-LS35)</f>
        <v>8.9261125709278488E-6</v>
      </c>
      <c r="LT59" s="1">
        <f t="shared" ref="LT59" si="687">0.5*SUM(LT58:LU58)*(LU35-LT35)</f>
        <v>7.9421836270799497E-6</v>
      </c>
      <c r="LU59" s="1">
        <f t="shared" ref="LU59" si="688">0.5*SUM(LU58:LV58)*(LV35-LU35)</f>
        <v>7.0627460872926221E-6</v>
      </c>
      <c r="LV59" s="1">
        <f t="shared" ref="LV59" si="689">0.5*SUM(LV58:LW58)*(LW35-LV35)</f>
        <v>6.2771901162319108E-6</v>
      </c>
      <c r="LW59" s="1">
        <f t="shared" ref="LW59" si="690">0.5*SUM(LW58:LX58)*(LX35-LW35)</f>
        <v>5.5759245594626148E-6</v>
      </c>
      <c r="LX59" s="1">
        <f t="shared" ref="LX59" si="691">0.5*SUM(LX58:LY58)*(LY35-LX35)</f>
        <v>4.9502860592549258E-6</v>
      </c>
      <c r="LY59" s="1">
        <f t="shared" ref="LY59" si="692">0.5*SUM(LY58:LZ58)*(LZ35-LY35)</f>
        <v>4.3924554750785829E-6</v>
      </c>
      <c r="LZ59" s="1">
        <f t="shared" ref="LZ59" si="693">0.5*SUM(LZ58:MA58)*(MA35-LZ35)</f>
        <v>3.8953811141589465E-6</v>
      </c>
      <c r="MA59" s="1">
        <f t="shared" ref="MA59" si="694">0.5*SUM(MA58:MB58)*(MB35-MA35)</f>
        <v>3.452708300184065E-6</v>
      </c>
      <c r="MB59" s="1">
        <f t="shared" ref="MB59" si="695">0.5*SUM(MB58:MC58)*(MC35-MB35)</f>
        <v>3.0587148312835199E-6</v>
      </c>
      <c r="MC59" s="1">
        <f t="shared" ref="MC59" si="696">0.5*SUM(MC58:MD58)*(MD35-MC35)</f>
        <v>2.7082519015129685E-6</v>
      </c>
      <c r="MD59" s="1">
        <f t="shared" ref="MD59" si="697">0.5*SUM(MD58:ME58)*(ME35-MD35)</f>
        <v>2.3966900830763935E-6</v>
      </c>
      <c r="ME59" s="1">
        <f t="shared" ref="ME59" si="698">0.5*SUM(ME58:MF58)*(MF35-ME35)</f>
        <v>2.1198699892333602E-6</v>
      </c>
      <c r="MF59" s="1">
        <f t="shared" ref="MF59" si="699">0.5*SUM(MF58:MG58)*(MG35-MF35)</f>
        <v>1.8740572601252005E-6</v>
      </c>
      <c r="MG59" s="1">
        <f t="shared" ref="MG59" si="700">0.5*SUM(MG58:MH58)*(MH35-MG35)</f>
        <v>1.6559015354976194E-6</v>
      </c>
      <c r="MH59" s="1">
        <f t="shared" ref="MH59" si="701">0.5*SUM(MH58:MI58)*(MI35-MH35)</f>
        <v>1.4623990993985502E-6</v>
      </c>
      <c r="MI59" s="1">
        <f t="shared" ref="MI59" si="702">0.5*SUM(MI58:MJ58)*(MJ35-MI35)</f>
        <v>1.2908589023137287E-6</v>
      </c>
      <c r="MJ59" s="1">
        <f t="shared" ref="MJ59" si="703">0.5*SUM(MJ58:MK58)*(MK35-MJ35)</f>
        <v>1.1388716858096158E-6</v>
      </c>
      <c r="MK59" s="1">
        <f t="shared" ref="MK59" si="704">0.5*SUM(MK58:ML58)*(ML35-MK35)</f>
        <v>1.0042819535392065E-6</v>
      </c>
      <c r="ML59" s="1">
        <f t="shared" ref="ML59" si="705">0.5*SUM(ML58:MM58)*(MM35-ML35)</f>
        <v>8.8516255040148325E-7</v>
      </c>
      <c r="MM59" s="1">
        <f t="shared" ref="MM59" si="706">0.5*SUM(MM58:MN58)*(MN35-MM35)</f>
        <v>7.7979162871049775E-7</v>
      </c>
      <c r="MN59" s="1">
        <f t="shared" ref="MN59" si="707">0.5*SUM(MN58:MO58)*(MO35-MN35)</f>
        <v>6.8663179641817853E-7</v>
      </c>
      <c r="MO59" s="1">
        <f t="shared" ref="MO59" si="708">0.5*SUM(MO58:MP58)*(MP35-MO35)</f>
        <v>6.0431125774610246E-7</v>
      </c>
      <c r="MP59" s="1">
        <f t="shared" ref="MP59" si="709">0.5*SUM(MP58:MQ58)*(MQ35-MP35)</f>
        <v>5.3160677102363182E-7</v>
      </c>
      <c r="MQ59" s="1">
        <f t="shared" ref="MQ59" si="710">0.5*SUM(MQ58:MR58)*(MR35-MQ35)</f>
        <v>4.674282621173095E-7</v>
      </c>
      <c r="MR59" s="1">
        <f t="shared" ref="MR59" si="711">0.5*SUM(MR58:MS58)*(MS35-MR35)</f>
        <v>4.1080494458964334E-7</v>
      </c>
      <c r="MS59" s="1">
        <f t="shared" ref="MS59" si="712">0.5*SUM(MS58:MT58)*(MT35-MS35)</f>
        <v>3.6087280966712903E-7</v>
      </c>
      <c r="MT59" s="1">
        <f t="shared" ref="MT59" si="713">0.5*SUM(MT58:MU58)*(MU35-MT35)</f>
        <v>3.1686336025523051E-7</v>
      </c>
      <c r="MU59" s="1">
        <f t="shared" ref="MU59" si="714">0.5*SUM(MU58:MV58)*(MV35-MU35)</f>
        <v>2.780934736420088E-7</v>
      </c>
      <c r="MV59" s="1">
        <f t="shared" ref="MV59" si="715">0.5*SUM(MV58:MW58)*(MW35-MV35)</f>
        <v>2.4395628721343383E-7</v>
      </c>
      <c r="MW59" s="1">
        <f t="shared" ref="MW59" si="716">0.5*SUM(MW58:MX58)*(MX35-MW35)</f>
        <v>2.1391301049534847E-7</v>
      </c>
      <c r="MX59" s="1">
        <f t="shared" ref="MX59" si="717">0.5*SUM(MX58:MY58)*(MY35-MX35)</f>
        <v>1.8748557517361826E-7</v>
      </c>
      <c r="MY59" s="1">
        <f t="shared" ref="MY59" si="718">0.5*SUM(MY58:MZ58)*(MZ35-MY35)</f>
        <v>1.6425004245911817E-7</v>
      </c>
      <c r="MZ59" s="1">
        <f t="shared" ref="MZ59" si="719">0.5*SUM(MZ58:NA58)*(NA35-MZ35)</f>
        <v>1.4383069429231336E-7</v>
      </c>
      <c r="NA59" s="1">
        <f t="shared" ref="NA59" si="720">0.5*SUM(NA58:NB58)*(NB35-NA35)</f>
        <v>1.2589474145726292E-7</v>
      </c>
      <c r="NB59" s="1">
        <f t="shared" ref="NB59" si="721">0.5*SUM(NB58:NC58)*(NC35-NB35)</f>
        <v>1.1014758773032075E-7</v>
      </c>
      <c r="NC59" s="1">
        <f t="shared" ref="NC59" si="722">0.5*SUM(NC58:ND58)*(ND35-NC35)</f>
        <v>9.6328594757111729E-8</v>
      </c>
      <c r="ND59" s="1">
        <f t="shared" ref="ND59" si="723">0.5*SUM(ND58:NE58)*(NE35-ND35)</f>
        <v>8.4207297464380559E-8</v>
      </c>
      <c r="NE59" s="1">
        <f t="shared" ref="NE59" si="724">0.5*SUM(NE58:NF58)*(NF35-NE35)</f>
        <v>7.3580024501474788E-8</v>
      </c>
      <c r="NF59" s="1">
        <f t="shared" ref="NF59" si="725">0.5*SUM(NF58:NG58)*(NG35-NF35)</f>
        <v>6.4266882498945973E-8</v>
      </c>
      <c r="NG59" s="1">
        <f t="shared" ref="NG59" si="726">0.5*SUM(NG58:NH58)*(NH35-NG35)</f>
        <v>5.610906685720276E-8</v>
      </c>
      <c r="NH59" s="1">
        <f t="shared" ref="NH59" si="727">0.5*SUM(NH58:NI58)*(NI35-NH35)</f>
        <v>4.8966465362944932E-8</v>
      </c>
      <c r="NI59" s="1">
        <f t="shared" ref="NI59" si="728">0.5*SUM(NI58:NJ58)*(NJ35-NI35)</f>
        <v>4.2715524200845445E-8</v>
      </c>
      <c r="NJ59" s="1">
        <f t="shared" ref="NJ59" si="729">0.5*SUM(NJ58:NK58)*(NK35-NJ35)</f>
        <v>3.7247348906478574E-8</v>
      </c>
      <c r="NK59" s="1">
        <f t="shared" ref="NK59" si="730">0.5*SUM(NK58:NL58)*(NL35-NK35)</f>
        <v>3.2466015516646385E-8</v>
      </c>
      <c r="NL59" s="1">
        <f t="shared" ref="NL59" si="731">0.5*SUM(NL58:NM58)*(NM35-NL35)</f>
        <v>2.8287069636239563E-8</v>
      </c>
      <c r="NM59" s="1">
        <f t="shared" ref="NM59" si="732">0.5*SUM(NM58:NN58)*(NN35-NM35)</f>
        <v>2.4636193376620093E-8</v>
      </c>
      <c r="NN59" s="1">
        <f t="shared" ref="NN59" si="733">0.5*SUM(NN58:NO58)*(NO35-NN35)</f>
        <v>2.1448022147904984E-8</v>
      </c>
      <c r="NO59" s="1">
        <f t="shared" ref="NO59" si="734">0.5*SUM(NO58:NP58)*(NP35-NO35)</f>
        <v>1.8665095123907297E-8</v>
      </c>
      <c r="NP59" s="1">
        <f t="shared" ref="NP59" si="735">0.5*SUM(NP58:NQ58)*(NQ35-NP35)</f>
        <v>1.6236924860082189E-8</v>
      </c>
      <c r="NQ59" s="1">
        <f t="shared" ref="NQ59" si="736">0.5*SUM(NQ58:NR58)*(NR35-NQ35)</f>
        <v>1.4119173046700208E-8</v>
      </c>
      <c r="NR59" s="1">
        <f t="shared" ref="NR59" si="737">0.5*SUM(NR58:NS58)*(NS35-NR35)</f>
        <v>1.2272920735626657E-8</v>
      </c>
      <c r="NS59" s="1">
        <f t="shared" ref="NS59" si="738">0.5*SUM(NS58:NT58)*(NT35-NS35)</f>
        <v>1.0664022602400517E-8</v>
      </c>
      <c r="NT59" s="1">
        <f t="shared" ref="NT59" si="739">0.5*SUM(NT58:NU58)*(NU35-NT35)</f>
        <v>9.2625359077606756E-9</v>
      </c>
      <c r="NU59" s="1">
        <f t="shared" ref="NU59" si="740">0.5*SUM(NU58:NV58)*(NV35-NU35)</f>
        <v>8.0422158153338005E-9</v>
      </c>
      <c r="NV59" s="1">
        <f t="shared" ref="NV59" si="741">0.5*SUM(NV58:NW58)*(NW35-NV35)</f>
        <v>6.9800696149944264E-9</v>
      </c>
      <c r="NW59" s="1">
        <f t="shared" ref="NW59" si="742">0.5*SUM(NW58:NX58)*(NX35-NW35)</f>
        <v>6.0559632037264011E-9</v>
      </c>
      <c r="NX59" s="1">
        <f t="shared" ref="NX59" si="743">0.5*SUM(NX58:NY58)*(NY35-NX35)</f>
        <v>5.2522738961810338E-9</v>
      </c>
      <c r="NY59" s="1">
        <f t="shared" ref="NY59" si="744">0.5*SUM(NY58:NZ58)*(NZ35-NY35)</f>
        <v>4.5535842833416169E-9</v>
      </c>
      <c r="NZ59" s="1">
        <f t="shared" ref="NZ59" si="745">0.5*SUM(NZ58:OA58)*(OA35-NZ35)</f>
        <v>3.9464124368853725E-9</v>
      </c>
      <c r="OA59" s="1">
        <f t="shared" ref="OA59" si="746">0.5*SUM(OA58:OB58)*(OB35-OA35)</f>
        <v>3.4189742755085522E-9</v>
      </c>
      <c r="OB59" s="1">
        <f t="shared" ref="OB59" si="747">0.5*SUM(OB58:OC58)*(OC35-OB35)</f>
        <v>2.9609743735710167E-9</v>
      </c>
      <c r="OC59" s="1">
        <f t="shared" ref="OC59" si="748">0.5*SUM(OC58:OD58)*(OD35-OC35)</f>
        <v>2.5634219073309258E-9</v>
      </c>
      <c r="OD59" s="1">
        <f t="shared" ref="OD59" si="749">0.5*SUM(OD58:OE58)*(OE35-OD35)</f>
        <v>2.2184688046876496E-9</v>
      </c>
      <c r="OE59" s="1">
        <f t="shared" ref="OE59" si="750">0.5*SUM(OE58:OF58)*(OF35-OE35)</f>
        <v>1.9192674951904379E-9</v>
      </c>
      <c r="OF59" s="1">
        <f t="shared" ref="OF59" si="751">0.5*SUM(OF58:OG58)*(OG35-OF35)</f>
        <v>1.6598459521501662E-9</v>
      </c>
      <c r="OG59" s="1">
        <f t="shared" ref="OG59" si="752">0.5*SUM(OG58:OH58)*(OH35-OG35)</f>
        <v>1.434997981669339E-9</v>
      </c>
      <c r="OH59" s="1">
        <f t="shared" ref="OH59" si="753">0.5*SUM(OH58:OI58)*(OI35-OH35)</f>
        <v>1.2401869476008914E-9</v>
      </c>
      <c r="OI59" s="1">
        <f t="shared" ref="OI59" si="754">0.5*SUM(OI58:OJ58)*(OJ35-OI35)</f>
        <v>1.0714613298522983E-9</v>
      </c>
      <c r="OJ59" s="1">
        <f t="shared" ref="OJ59" si="755">0.5*SUM(OJ58:OK58)*(OK35-OJ35)</f>
        <v>9.2538069877172218E-10</v>
      </c>
      <c r="OK59" s="1">
        <f t="shared" ref="OK59" si="756">0.5*SUM(OK58:OL58)*(OL35-OK35)</f>
        <v>7.9895085302639059E-10</v>
      </c>
      <c r="OL59" s="1">
        <f t="shared" ref="OL59" si="757">0.5*SUM(OL58:OM58)*(OM35-OL35)</f>
        <v>6.8956701460659008E-10</v>
      </c>
      <c r="OM59" s="1">
        <f t="shared" ref="OM59" si="758">0.5*SUM(OM58:ON58)*(ON35-OM35)</f>
        <v>5.9496410433636775E-10</v>
      </c>
      <c r="ON59" s="1">
        <f t="shared" ref="ON59" si="759">0.5*SUM(ON58:OO58)*(OO35-ON35)</f>
        <v>5.1317323632430027E-10</v>
      </c>
      <c r="OO59" s="1">
        <f t="shared" ref="OO59" si="760">0.5*SUM(OO58:OP58)*(OP35-OO35)</f>
        <v>4.4248367173460278E-10</v>
      </c>
      <c r="OP59" s="1">
        <f t="shared" ref="OP59" si="761">0.5*SUM(OP58:OQ58)*(OQ35-OP35)</f>
        <v>3.8140956253809027E-10</v>
      </c>
      <c r="OQ59" s="1">
        <f t="shared" ref="OQ59" si="762">0.5*SUM(OQ58:OR58)*(OR35-OQ35)</f>
        <v>3.2866089579262265E-10</v>
      </c>
      <c r="OR59" s="1">
        <f t="shared" ref="OR59" si="763">0.5*SUM(OR58:OS58)*(OS35-OR35)</f>
        <v>2.8311811965488707E-10</v>
      </c>
      <c r="OS59" s="1">
        <f t="shared" ref="OS59" si="764">0.5*SUM(OS58:OT58)*(OT35-OS35)</f>
        <v>2.4380999476748603E-10</v>
      </c>
      <c r="OT59" s="1">
        <f t="shared" ref="OT59" si="765">0.5*SUM(OT58:OU58)*(OU35-OT35)</f>
        <v>2.0989426981619342E-10</v>
      </c>
      <c r="OU59" s="1">
        <f t="shared" ref="OU59" si="766">0.5*SUM(OU58:OV58)*(OV35-OU35)</f>
        <v>1.8064082873274044E-10</v>
      </c>
      <c r="OV59" s="1">
        <f t="shared" ref="OV59" si="767">0.5*SUM(OV58:OW58)*(OW35-OV35)</f>
        <v>1.5541699996174653E-10</v>
      </c>
      <c r="OW59" s="1">
        <f t="shared" ref="OW59" si="768">0.5*SUM(OW58:OX58)*(OX35-OW35)</f>
        <v>1.3367475606879076E-10</v>
      </c>
      <c r="OX59" s="1">
        <f t="shared" ref="OX59" si="769">0.5*SUM(OX58:OY58)*(OY35-OX35)</f>
        <v>1.1493956532260808E-10</v>
      </c>
      <c r="OY59" s="1">
        <f t="shared" ref="OY59" si="770">0.5*SUM(OY58:OZ58)*(OZ35-OY35)</f>
        <v>9.8800686256045234E-11</v>
      </c>
      <c r="OZ59" s="1">
        <f t="shared" ref="OZ59" si="771">0.5*SUM(OZ58:PA58)*(PA35-OZ35)</f>
        <v>8.4902722058196415E-11</v>
      </c>
      <c r="PA59" s="1">
        <f t="shared" ref="PA59" si="772">0.5*SUM(PA58:PB58)*(PB35-PA35)</f>
        <v>7.2938274383938745E-11</v>
      </c>
      <c r="PB59" s="1">
        <f t="shared" ref="PB59" si="773">0.5*SUM(PB58:PC58)*(PC35-PB35)</f>
        <v>6.2641556150603556E-11</v>
      </c>
      <c r="PC59" s="1">
        <f t="shared" ref="PC59" si="774">0.5*SUM(PC58:PD58)*(PD35-PC35)</f>
        <v>5.3782840447420997E-11</v>
      </c>
      <c r="PD59" s="1">
        <f t="shared" ref="PD59" si="775">0.5*SUM(PD58:PE58)*(PE35-PD35)</f>
        <v>4.6163638098209363E-11</v>
      </c>
      <c r="PE59" s="1">
        <f t="shared" ref="PE59" si="776">0.5*SUM(PE58:PF58)*(PF35-PE35)</f>
        <v>3.9612509945011677E-11</v>
      </c>
      <c r="PF59" s="1">
        <f t="shared" ref="PF59" si="777">0.5*SUM(PF58:PG58)*(PG35-PF35)</f>
        <v>3.398143178484876E-11</v>
      </c>
      <c r="PG59" s="1">
        <f t="shared" ref="PG59" si="778">0.5*SUM(PG58:PH58)*(PH35-PG35)</f>
        <v>2.914264029219931E-11</v>
      </c>
      <c r="PH59" s="1">
        <f t="shared" ref="PH59" si="779">0.5*SUM(PH58:PI58)*(PI35-PH35)</f>
        <v>2.4985897372027901E-11</v>
      </c>
      <c r="PI59" s="1">
        <f t="shared" ref="PI59" si="780">0.5*SUM(PI58:PJ58)*(PJ35-PI35)</f>
        <v>2.1416118367617094E-11</v>
      </c>
      <c r="PJ59" s="1">
        <f t="shared" ref="PJ59" si="781">0.5*SUM(PJ58:PK58)*(PK35-PJ35)</f>
        <v>1.8351316531257321E-11</v>
      </c>
      <c r="PK59" s="1">
        <f t="shared" ref="PK59" si="782">0.5*SUM(PK58:PL58)*(PL35-PK35)</f>
        <v>1.5720822275116728E-11</v>
      </c>
      <c r="PL59" s="1">
        <f t="shared" ref="PL59" si="783">0.5*SUM(PL58:PM58)*(PM35-PL35)</f>
        <v>1.3463741061202199E-11</v>
      </c>
      <c r="PM59" s="1">
        <f t="shared" ref="PM59" si="784">0.5*SUM(PM58:PN58)*(PN35-PM35)</f>
        <v>1.1527618457301272E-11</v>
      </c>
      <c r="PN59" s="1">
        <f t="shared" ref="PN59" si="785">0.5*SUM(PN58:PO58)*(PO35-PN35)</f>
        <v>9.8672849631374961E-12</v>
      </c>
      <c r="PO59" s="1">
        <f t="shared" ref="PO59" si="786">0.5*SUM(PO58:PP58)*(PP35-PO35)</f>
        <v>8.44385677065835E-12</v>
      </c>
      <c r="PP59" s="1">
        <f t="shared" ref="PP59" si="787">0.5*SUM(PP58:PQ58)*(PQ35-PP35)</f>
        <v>7.2238717286059713E-12</v>
      </c>
      <c r="PQ59" s="1">
        <f t="shared" ref="PQ59" si="788">0.5*SUM(PQ58:PR58)*(PR35-PQ35)</f>
        <v>6.1785424907905146E-12</v>
      </c>
      <c r="PR59" s="1">
        <f t="shared" ref="PR59" si="789">0.5*SUM(PR58:PS58)*(PS35-PR35)</f>
        <v>5.2831111893967881E-12</v>
      </c>
      <c r="PS59" s="1">
        <f t="shared" ref="PS59" si="790">0.5*SUM(PS58:PT58)*(PT35-PS35)</f>
        <v>4.5162920327685106E-12</v>
      </c>
      <c r="PT59" s="1">
        <f t="shared" ref="PT59" si="791">0.5*SUM(PT58:PU58)*(PU35-PT35)</f>
        <v>3.8597900196999106E-12</v>
      </c>
      <c r="PU59" s="1">
        <f t="shared" ref="PU59" si="792">0.5*SUM(PU58:PV58)*(PV35-PU35)</f>
        <v>3.2978855228414686E-12</v>
      </c>
      <c r="PV59" s="1">
        <f t="shared" ref="PV59" si="793">0.5*SUM(PV58:PW58)*(PW35-PV35)</f>
        <v>2.8170758518271515E-12</v>
      </c>
      <c r="PW59" s="1">
        <f t="shared" ref="PW59" si="794">0.5*SUM(PW58:PX58)*(PX35-PW35)</f>
        <v>2.4057660879091478E-12</v>
      </c>
      <c r="PX59" s="1">
        <f t="shared" ref="PX59" si="795">0.5*SUM(PX58:PY58)*(PY35-PX35)</f>
        <v>2.0540025088202509E-12</v>
      </c>
      <c r="PY59" s="1">
        <f t="shared" ref="PY59" si="796">0.5*SUM(PY58:PZ58)*(PZ35-PY35)</f>
        <v>1.7532428150186552E-12</v>
      </c>
      <c r="PZ59" s="1">
        <f t="shared" ref="PZ59" si="797">0.5*SUM(PZ58:QA58)*(QA35-PZ35)</f>
        <v>1.4961581436878339E-12</v>
      </c>
      <c r="QA59" s="1">
        <f t="shared" ref="QA59" si="798">0.5*SUM(QA58:QB58)*(QB35-QA35)</f>
        <v>1.2764625299722558E-12</v>
      </c>
      <c r="QB59" s="1">
        <f t="shared" ref="QB59" si="799">0.5*SUM(QB58:QC58)*(QC35-QB35)</f>
        <v>1.0887660591273136E-12</v>
      </c>
      <c r="QC59" s="1">
        <f t="shared" ref="QC59" si="800">0.5*SUM(QC58:QD58)*(QD35-QC35)</f>
        <v>9.2844846008383094E-13</v>
      </c>
      <c r="QD59" s="1">
        <f t="shared" ref="QD59" si="801">0.5*SUM(QD58:QE58)*(QE35-QD35)</f>
        <v>7.9155033043515357E-13</v>
      </c>
      <c r="QE59" s="1">
        <f t="shared" ref="QE59" si="802">0.5*SUM(QE58:QF58)*(QF35-QE35)</f>
        <v>6.7467956383622391E-13</v>
      </c>
      <c r="QF59" s="1">
        <f t="shared" ref="QF59" si="803">0.5*SUM(QF58:QG58)*(QG35-QF35)</f>
        <v>5.7493088091473948E-13</v>
      </c>
      <c r="QG59" s="1">
        <f t="shared" ref="QG59" si="804">0.5*SUM(QG58:QH58)*(QH35-QG35)</f>
        <v>4.8981665071354921E-13</v>
      </c>
      <c r="QH59" s="1">
        <f t="shared" ref="QH59" si="805">0.5*SUM(QH58:QI58)*(QI35-QH35)</f>
        <v>4.1720743722788664E-13</v>
      </c>
      <c r="QI59" s="1">
        <f t="shared" ref="QI59" si="806">0.5*SUM(QI58:QJ58)*(QJ35-QI35)</f>
        <v>3.5528091983623718E-13</v>
      </c>
      <c r="QJ59" s="1">
        <f t="shared" ref="QJ59" si="807">0.5*SUM(QJ58:QK58)*(QK35-QJ35)</f>
        <v>3.0247802175950274E-13</v>
      </c>
      <c r="QK59" s="1">
        <f t="shared" ref="QK59" si="808">0.5*SUM(QK58:QL58)*(QL35-QK35)</f>
        <v>2.5746524095579933E-13</v>
      </c>
      <c r="QL59" s="1">
        <f t="shared" ref="QL59" si="809">0.5*SUM(QL58:QM58)*(QM35-QL35)</f>
        <v>2.1910231640429445E-13</v>
      </c>
      <c r="QM59" s="1">
        <f t="shared" ref="QM59" si="810">0.5*SUM(QM58:QN58)*(QN35-QM35)</f>
        <v>1.8641448245041938E-13</v>
      </c>
      <c r="QN59" s="1">
        <f t="shared" ref="QN59" si="811">0.5*SUM(QN58:QO58)*(QO35-QN35)</f>
        <v>1.5856866729646849E-13</v>
      </c>
      <c r="QO59" s="1">
        <f t="shared" ref="QO59" si="812">0.5*SUM(QO58:QP58)*(QP35-QO35)</f>
        <v>1.3485308101385214E-13</v>
      </c>
      <c r="QP59" s="1">
        <f t="shared" ref="QP59" si="813">0.5*SUM(QP58:QQ58)*(QQ35-QP35)</f>
        <v>1.1465971552572684E-13</v>
      </c>
      <c r="QQ59" s="1">
        <f t="shared" ref="QQ59" si="814">0.5*SUM(QQ58:QR58)*(QR35-QQ35)</f>
        <v>9.7469345509294392E-14</v>
      </c>
      <c r="QR59" s="1">
        <f t="shared" ref="QR59" si="815">0.5*SUM(QR58:QS58)*(QS35-QR35)</f>
        <v>8.2838676525282107E-14</v>
      </c>
      <c r="QS59" s="1">
        <f t="shared" ref="QS59" si="816">0.5*SUM(QS58:QT58)*(QT35-QS35)</f>
        <v>7.0389336137074929E-14</v>
      </c>
      <c r="QT59" s="1">
        <f t="shared" ref="QT59" si="817">0.5*SUM(QT58:QU58)*(QU35-QT35)</f>
        <v>5.979844640753868E-14</v>
      </c>
      <c r="QU59" s="1">
        <f t="shared" ref="QU59" si="818">0.5*SUM(QU58:QV58)*(QV35-QU35)</f>
        <v>5.0790552888144451E-14</v>
      </c>
      <c r="QV59" s="1">
        <f t="shared" ref="QV59" si="819">0.5*SUM(QV58:QW58)*(QW35-QV35)</f>
        <v>4.3130716847680412E-14</v>
      </c>
      <c r="QW59" s="1">
        <f t="shared" ref="QW59" si="820">0.5*SUM(QW58:QX58)*(QX35-QW35)</f>
        <v>3.6618604724015464E-14</v>
      </c>
      <c r="QX59" s="1">
        <f t="shared" ref="QX59" si="821">0.5*SUM(QX58:QY58)*(QY35-QX35)</f>
        <v>3.1083432225001185E-14</v>
      </c>
      <c r="QY59" s="1">
        <f t="shared" ref="QY59" si="822">0.5*SUM(QY58:QZ58)*(QZ35-QY35)</f>
        <v>2.6379640675214563E-14</v>
      </c>
      <c r="QZ59" s="1">
        <f t="shared" ref="QZ59" si="823">0.5*SUM(QZ58:RA58)*(RA35-QZ35)</f>
        <v>2.2383200554840859E-14</v>
      </c>
      <c r="RA59" s="1">
        <f t="shared" ref="RA59" si="824">0.5*SUM(RA58:RB58)*(RB35-RA35)</f>
        <v>1.8988452095122082E-14</v>
      </c>
      <c r="RB59" s="1">
        <f t="shared" ref="RB59" si="825">0.5*SUM(RB58:RC58)*(RC35-RB35)</f>
        <v>1.610540561798607E-14</v>
      </c>
      <c r="RC59" s="1">
        <f t="shared" ref="RC59" si="826">0.5*SUM(RC58:RD58)*(RD35-RC35)</f>
        <v>1.3657435326379873E-14</v>
      </c>
      <c r="RD59" s="1">
        <f t="shared" ref="RD59" si="827">0.5*SUM(RD58:RE58)*(RE35-RD35)</f>
        <v>1.1579309717269146E-14</v>
      </c>
      <c r="RE59" s="1">
        <f t="shared" ref="RE59" si="828">0.5*SUM(RE58:RF58)*(RF35-RE35)</f>
        <v>9.8155099176283197E-15</v>
      </c>
      <c r="RF59" s="1">
        <f t="shared" ref="RF59" si="829">0.5*SUM(RF58:RG58)*(RG35-RF35)</f>
        <v>8.3187942217463586E-15</v>
      </c>
      <c r="RG59" s="1">
        <f t="shared" ref="RG59" si="830">0.5*SUM(RG58:RH58)*(RH35-RG35)</f>
        <v>7.0489730967073144E-15</v>
      </c>
      <c r="RH59" s="1">
        <f t="shared" ref="RH59" si="831">0.5*SUM(RH58:RI58)*(RI35-RH35)</f>
        <v>5.9718640606933102E-15</v>
      </c>
      <c r="RI59" s="1">
        <f t="shared" ref="RI59" si="832">0.5*SUM(RI58:RJ58)*(RJ35-RI35)</f>
        <v>5.0584002453198652E-15</v>
      </c>
      <c r="RJ59" s="1">
        <f t="shared" ref="RJ59" si="833">0.5*SUM(RJ58:RK58)*(RK35-RJ35)</f>
        <v>4.2838702314547533E-15</v>
      </c>
      <c r="RK59" s="1">
        <f t="shared" ref="RK59" si="834">0.5*SUM(RK58:RL58)*(RL35-RK35)</f>
        <v>3.6272699865080183E-15</v>
      </c>
      <c r="RL59" s="1">
        <f t="shared" ref="RL59" si="835">0.5*SUM(RL58:RM58)*(RM35-RL35)</f>
        <v>3.070750506288082E-15</v>
      </c>
      <c r="RM59" s="1">
        <f t="shared" ref="RM59" si="836">0.5*SUM(RM58:RN58)*(RN35-RM35)</f>
        <v>2.5991471417973507E-15</v>
      </c>
      <c r="RN59" s="1">
        <f t="shared" ref="RN59" si="837">0.5*SUM(RN58:RO58)*(RO35-RN35)</f>
        <v>2.1995786272331682E-15</v>
      </c>
      <c r="RO59" s="1">
        <f t="shared" ref="RO59" si="838">0.5*SUM(RO58:RP58)*(RP35-RO35)</f>
        <v>1.8611055684784151E-15</v>
      </c>
      <c r="RP59" s="1">
        <f t="shared" ref="RP59" si="839">0.5*SUM(RP58:RQ58)*(RQ35-RP35)</f>
        <v>1.5744396432165181E-15</v>
      </c>
      <c r="RQ59" s="1">
        <f t="shared" ref="RQ59" si="840">0.5*SUM(RQ58:RR58)*(RR35-RQ35)</f>
        <v>1.3316960403154097E-15</v>
      </c>
      <c r="RR59" s="1">
        <f t="shared" ref="RR59" si="841">0.5*SUM(RR58:RS58)*(RS35-RR35)</f>
        <v>1.1261827580668719E-15</v>
      </c>
      <c r="RS59" s="1">
        <f t="shared" ref="RS59" si="842">0.5*SUM(RS58:RT58)*(RT35-RS35)</f>
        <v>9.5222131467064828E-16</v>
      </c>
      <c r="RT59" s="1">
        <f t="shared" ref="RT59" si="843">0.5*SUM(RT58:RU58)*(RU35-RT35)</f>
        <v>8.0499422269297285E-16</v>
      </c>
      <c r="RU59" s="1">
        <f t="shared" ref="RU59" si="844">0.5*SUM(RU58:RV58)*(RV35-RU35)</f>
        <v>6.804152615720985E-16</v>
      </c>
      <c r="RV59" s="1">
        <f t="shared" ref="RV59" si="845">0.5*SUM(RV58:RW58)*(RW35-RV35)</f>
        <v>5.7501916528429578E-16</v>
      </c>
      <c r="RW59" s="1">
        <f t="shared" ref="RW59" si="846">0.5*SUM(RW58:RX58)*(RX35-RW35)</f>
        <v>4.8586784033921457E-16</v>
      </c>
      <c r="RX59" s="1">
        <f t="shared" ref="RX59" si="847">0.5*SUM(RX58:RY58)*(RY35-RX35)</f>
        <v>4.1047065461640817E-16</v>
      </c>
      <c r="RY59" s="1">
        <f t="shared" ref="RY59" si="848">0.5*SUM(RY58:RZ58)*(RZ35-RY35)</f>
        <v>3.4671670070565279E-16</v>
      </c>
      <c r="RZ59" s="1">
        <f t="shared" ref="RZ59" si="849">0.5*SUM(RZ58:SA58)*(SA35-RZ35)</f>
        <v>2.9281724738415311E-16</v>
      </c>
      <c r="SA59" s="1">
        <f t="shared" ref="SA59" si="850">0.5*SUM(SA58:SB58)*(SB35-SA35)</f>
        <v>2.4725685737154497E-16</v>
      </c>
      <c r="SB59" s="1">
        <f t="shared" ref="SB59" si="851">0.5*SUM(SB58:SC58)*(SC35-SB35)</f>
        <v>2.0875187515970691E-16</v>
      </c>
      <c r="SC59" s="1">
        <f t="shared" ref="SC59" si="852">0.5*SUM(SC58:SD58)*(SD35-SC35)</f>
        <v>1.7621518117564726E-16</v>
      </c>
      <c r="SD59" s="1">
        <f t="shared" ref="SD59" si="853">0.5*SUM(SD58:SE58)*(SE35-SD35)</f>
        <v>1.4872627264327759E-16</v>
      </c>
      <c r="SE59" s="1">
        <f t="shared" ref="SE59" si="854">0.5*SUM(SE58:SF58)*(SF35-SE35)</f>
        <v>1.2550587140610006E-16</v>
      </c>
      <c r="SF59" s="1">
        <f t="shared" ref="SF59" si="855">0.5*SUM(SF58:SG58)*(SG35-SF35)</f>
        <v>1.0589437819974073E-16</v>
      </c>
      <c r="SG59" s="1">
        <f t="shared" ref="SG59" si="856">0.5*SUM(SG58:SH58)*(SH35-SG35)</f>
        <v>8.9333594449518089E-17</v>
      </c>
      <c r="SH59" s="1">
        <f t="shared" ref="SH59" si="857">0.5*SUM(SH58:SI58)*(SI35-SH35)</f>
        <v>7.535121920300967E-17</v>
      </c>
      <c r="SI59" s="1">
        <f t="shared" ref="SI59" si="858">0.5*SUM(SI58:SJ58)*(SJ35-SI35)</f>
        <v>6.3547702502712313E-17</v>
      </c>
      <c r="SJ59" s="1">
        <f t="shared" ref="SJ59" si="859">0.5*SUM(SJ58:SK58)*(SK35-SJ35)</f>
        <v>5.3585099249637356E-17</v>
      </c>
      <c r="SK59" s="1">
        <f t="shared" ref="SK59" si="860">0.5*SUM(SK58:SL58)*(SL35-SK35)</f>
        <v>4.517762101906156E-17</v>
      </c>
      <c r="SL59" s="1">
        <f t="shared" ref="SL59" si="861">0.5*SUM(SL58:SM58)*(SM35-SL35)</f>
        <v>3.8083628742722395E-17</v>
      </c>
      <c r="SM59" s="1">
        <f t="shared" ref="SM59" si="862">0.5*SUM(SM58:SN58)*(SN35-SM35)</f>
        <v>3.2098847844115343E-17</v>
      </c>
      <c r="SN59" s="1">
        <f t="shared" ref="SN59" si="863">0.5*SUM(SN58:SO58)*(SO35-SN35)</f>
        <v>2.7050620309009459E-17</v>
      </c>
      <c r="SO59" s="1">
        <f t="shared" ref="SO59" si="864">0.5*SUM(SO58:SP58)*(SP35-SO35)</f>
        <v>2.2793036148446267E-17</v>
      </c>
      <c r="SP59" s="1">
        <f t="shared" ref="SP59" si="865">0.5*SUM(SP58:SQ58)*(SQ35-SP35)</f>
        <v>1.9202810496737018E-17</v>
      </c>
      <c r="SQ59" s="1">
        <f t="shared" ref="SQ59" si="866">0.5*SUM(SQ58:SR58)*(SR35-SQ35)</f>
        <v>1.6175792805394703E-17</v>
      </c>
      <c r="SR59" s="1">
        <f t="shared" ref="SR59" si="867">0.5*SUM(SR58:SS58)*(SS35-SR35)</f>
        <v>1.3624011776488807E-17</v>
      </c>
      <c r="SS59" s="1">
        <f t="shared" ref="SS59" si="868">0.5*SUM(SS58:ST58)*(ST35-SS35)</f>
        <v>1.147317427815711E-17</v>
      </c>
      <c r="ST59" s="4"/>
    </row>
    <row r="60" spans="13:514" x14ac:dyDescent="0.45">
      <c r="M60" s="19" t="s">
        <v>16</v>
      </c>
      <c r="N60" s="92">
        <f>SUM(N59:SS59)</f>
        <v>1.9926276335278654</v>
      </c>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c r="CK60" s="92"/>
      <c r="CL60" s="92"/>
      <c r="CM60" s="92"/>
      <c r="CN60" s="92"/>
      <c r="CO60" s="92"/>
      <c r="CP60" s="92"/>
      <c r="CQ60" s="92"/>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c r="EN60" s="92"/>
      <c r="EO60" s="92"/>
      <c r="EP60" s="92"/>
      <c r="EQ60" s="92"/>
      <c r="ER60" s="92"/>
      <c r="ES60" s="92"/>
      <c r="ET60" s="92"/>
      <c r="EU60" s="92"/>
      <c r="EV60" s="92"/>
      <c r="EW60" s="92"/>
      <c r="EX60" s="92"/>
      <c r="EY60" s="92"/>
      <c r="EZ60" s="92"/>
      <c r="FA60" s="92"/>
      <c r="FB60" s="92"/>
      <c r="FC60" s="92"/>
      <c r="FD60" s="92"/>
      <c r="FE60" s="92"/>
      <c r="FF60" s="92"/>
      <c r="FG60" s="92"/>
      <c r="FH60" s="92"/>
      <c r="FI60" s="92"/>
      <c r="FJ60" s="92"/>
      <c r="FK60" s="92"/>
      <c r="FL60" s="92"/>
      <c r="FM60" s="92"/>
      <c r="FN60" s="92"/>
      <c r="FO60" s="92"/>
      <c r="FP60" s="92"/>
      <c r="FQ60" s="92"/>
      <c r="FR60" s="92"/>
      <c r="FS60" s="92"/>
      <c r="FT60" s="92"/>
      <c r="FU60" s="92"/>
      <c r="FV60" s="92"/>
      <c r="FW60" s="92"/>
      <c r="FX60" s="92"/>
      <c r="FY60" s="92"/>
      <c r="FZ60" s="92"/>
      <c r="GA60" s="92"/>
      <c r="GB60" s="92"/>
      <c r="GC60" s="92"/>
      <c r="GD60" s="92"/>
      <c r="GE60" s="92"/>
      <c r="GF60" s="92"/>
      <c r="GG60" s="92"/>
      <c r="GH60" s="92"/>
      <c r="GI60" s="92"/>
      <c r="GJ60" s="92"/>
      <c r="GK60" s="92"/>
      <c r="GL60" s="92"/>
      <c r="GM60" s="92"/>
      <c r="GN60" s="92"/>
      <c r="GO60" s="92"/>
      <c r="GP60" s="92"/>
      <c r="GQ60" s="92"/>
      <c r="GR60" s="92"/>
      <c r="GS60" s="92"/>
      <c r="GT60" s="92"/>
      <c r="GU60" s="92"/>
      <c r="GV60" s="92"/>
      <c r="GW60" s="92"/>
      <c r="GX60" s="92"/>
      <c r="GY60" s="92"/>
      <c r="GZ60" s="92"/>
      <c r="HA60" s="92"/>
      <c r="HB60" s="92"/>
      <c r="HC60" s="92"/>
      <c r="HD60" s="92"/>
      <c r="HE60" s="92"/>
      <c r="HF60" s="92"/>
      <c r="HG60" s="92"/>
      <c r="HH60" s="92"/>
      <c r="HI60" s="92"/>
      <c r="HJ60" s="92"/>
      <c r="HK60" s="92"/>
      <c r="HL60" s="92"/>
      <c r="HM60" s="92"/>
      <c r="HN60" s="92"/>
      <c r="HO60" s="92"/>
      <c r="HP60" s="92"/>
      <c r="HQ60" s="92"/>
      <c r="HR60" s="92"/>
      <c r="HS60" s="92"/>
      <c r="HT60" s="92"/>
      <c r="HU60" s="92"/>
      <c r="HV60" s="92"/>
      <c r="HW60" s="92"/>
      <c r="HX60" s="92"/>
      <c r="HY60" s="92"/>
      <c r="HZ60" s="92"/>
      <c r="IA60" s="92"/>
      <c r="IB60" s="92"/>
      <c r="IC60" s="92"/>
      <c r="ID60" s="92"/>
      <c r="IE60" s="92"/>
      <c r="IF60" s="92"/>
      <c r="IG60" s="92"/>
      <c r="IH60" s="92"/>
      <c r="II60" s="92"/>
      <c r="IJ60" s="92"/>
      <c r="IK60" s="92"/>
      <c r="IL60" s="92"/>
      <c r="IM60" s="92"/>
      <c r="IN60" s="92"/>
      <c r="IO60" s="92"/>
      <c r="IP60" s="92"/>
      <c r="IQ60" s="92"/>
      <c r="IR60" s="92"/>
      <c r="IS60" s="92"/>
      <c r="IT60" s="92"/>
      <c r="IU60" s="92"/>
      <c r="IV60" s="92"/>
      <c r="IW60" s="92"/>
      <c r="IX60" s="92"/>
      <c r="IY60" s="92"/>
      <c r="IZ60" s="92"/>
      <c r="JA60" s="92"/>
      <c r="JB60" s="92"/>
      <c r="JC60" s="92"/>
      <c r="JD60" s="92"/>
      <c r="JE60" s="92"/>
      <c r="JF60" s="92"/>
      <c r="JG60" s="92"/>
      <c r="JH60" s="92"/>
      <c r="JI60" s="92"/>
      <c r="JJ60" s="92"/>
      <c r="JK60" s="92"/>
      <c r="JL60" s="92"/>
      <c r="JM60" s="92"/>
      <c r="JN60" s="92"/>
      <c r="JO60" s="92"/>
      <c r="JP60" s="92"/>
      <c r="JQ60" s="92"/>
      <c r="JR60" s="92"/>
      <c r="JS60" s="92"/>
      <c r="JT60" s="92"/>
      <c r="JU60" s="92"/>
      <c r="JV60" s="92"/>
      <c r="JW60" s="92"/>
      <c r="JX60" s="92"/>
      <c r="JY60" s="92"/>
      <c r="JZ60" s="92"/>
      <c r="KA60" s="92"/>
      <c r="KB60" s="92"/>
      <c r="KC60" s="92"/>
      <c r="KD60" s="92"/>
      <c r="KE60" s="92"/>
      <c r="KF60" s="92"/>
      <c r="KG60" s="92"/>
      <c r="KH60" s="92"/>
      <c r="KI60" s="92"/>
      <c r="KJ60" s="92"/>
      <c r="KK60" s="92"/>
      <c r="KL60" s="92"/>
      <c r="KM60" s="92"/>
      <c r="KN60" s="92"/>
      <c r="KO60" s="92"/>
      <c r="KP60" s="92"/>
      <c r="KQ60" s="92"/>
      <c r="KR60" s="92"/>
      <c r="KS60" s="92"/>
      <c r="KT60" s="92"/>
      <c r="KU60" s="92"/>
      <c r="KV60" s="92"/>
      <c r="KW60" s="92"/>
      <c r="KX60" s="92"/>
      <c r="KY60" s="92"/>
      <c r="KZ60" s="92"/>
      <c r="LA60" s="92"/>
      <c r="LB60" s="92"/>
      <c r="LC60" s="92"/>
      <c r="LD60" s="92"/>
      <c r="LE60" s="92"/>
      <c r="LF60" s="92"/>
      <c r="LG60" s="92"/>
      <c r="LH60" s="92"/>
      <c r="LI60" s="92"/>
      <c r="LJ60" s="92"/>
      <c r="LK60" s="92"/>
      <c r="LL60" s="92"/>
      <c r="LM60" s="92"/>
      <c r="LN60" s="92"/>
      <c r="LO60" s="92"/>
      <c r="LP60" s="92"/>
      <c r="LQ60" s="92"/>
      <c r="LR60" s="92"/>
      <c r="LS60" s="92"/>
      <c r="LT60" s="92"/>
      <c r="LU60" s="92"/>
      <c r="LV60" s="92"/>
      <c r="LW60" s="92"/>
      <c r="LX60" s="92"/>
      <c r="LY60" s="92"/>
      <c r="LZ60" s="92"/>
      <c r="MA60" s="92"/>
      <c r="MB60" s="92"/>
      <c r="MC60" s="92"/>
      <c r="MD60" s="92"/>
      <c r="ME60" s="92"/>
      <c r="MF60" s="92"/>
      <c r="MG60" s="92"/>
      <c r="MH60" s="92"/>
      <c r="MI60" s="92"/>
      <c r="MJ60" s="92"/>
      <c r="MK60" s="92"/>
      <c r="ML60" s="92"/>
      <c r="MM60" s="92"/>
      <c r="MN60" s="92"/>
      <c r="MO60" s="92"/>
      <c r="MP60" s="92"/>
      <c r="MQ60" s="92"/>
      <c r="MR60" s="92"/>
      <c r="MS60" s="92"/>
      <c r="MT60" s="92"/>
      <c r="MU60" s="92"/>
      <c r="MV60" s="92"/>
      <c r="MW60" s="92"/>
      <c r="MX60" s="92"/>
      <c r="MY60" s="92"/>
      <c r="MZ60" s="92"/>
      <c r="NA60" s="92"/>
      <c r="NB60" s="92"/>
      <c r="NC60" s="92"/>
      <c r="ND60" s="92"/>
      <c r="NE60" s="92"/>
      <c r="NF60" s="92"/>
      <c r="NG60" s="92"/>
      <c r="NH60" s="92"/>
      <c r="NI60" s="92"/>
      <c r="NJ60" s="92"/>
      <c r="NK60" s="92"/>
      <c r="NL60" s="92"/>
      <c r="NM60" s="92"/>
      <c r="NN60" s="92"/>
      <c r="NO60" s="92"/>
      <c r="NP60" s="92"/>
      <c r="NQ60" s="92"/>
      <c r="NR60" s="92"/>
      <c r="NS60" s="92"/>
      <c r="NT60" s="92"/>
      <c r="NU60" s="92"/>
      <c r="NV60" s="92"/>
      <c r="NW60" s="92"/>
      <c r="NX60" s="92"/>
      <c r="NY60" s="92"/>
      <c r="NZ60" s="92"/>
      <c r="OA60" s="92"/>
      <c r="OB60" s="92"/>
      <c r="OC60" s="92"/>
      <c r="OD60" s="92"/>
      <c r="OE60" s="92"/>
      <c r="OF60" s="92"/>
      <c r="OG60" s="92"/>
      <c r="OH60" s="92"/>
      <c r="OI60" s="92"/>
      <c r="OJ60" s="92"/>
      <c r="OK60" s="92"/>
      <c r="OL60" s="92"/>
      <c r="OM60" s="92"/>
      <c r="ON60" s="92"/>
      <c r="OO60" s="92"/>
      <c r="OP60" s="92"/>
      <c r="OQ60" s="92"/>
      <c r="OR60" s="92"/>
      <c r="OS60" s="92"/>
      <c r="OT60" s="92"/>
      <c r="OU60" s="92"/>
      <c r="OV60" s="92"/>
      <c r="OW60" s="92"/>
      <c r="OX60" s="92"/>
      <c r="OY60" s="92"/>
      <c r="OZ60" s="92"/>
      <c r="PA60" s="92"/>
      <c r="PB60" s="92"/>
      <c r="PC60" s="92"/>
      <c r="PD60" s="92"/>
      <c r="PE60" s="92"/>
      <c r="PF60" s="92"/>
      <c r="PG60" s="92"/>
      <c r="PH60" s="92"/>
      <c r="PI60" s="92"/>
      <c r="PJ60" s="92"/>
      <c r="PK60" s="92"/>
      <c r="PL60" s="92"/>
      <c r="PM60" s="92"/>
      <c r="PN60" s="92"/>
      <c r="PO60" s="92"/>
      <c r="PP60" s="92"/>
      <c r="PQ60" s="92"/>
      <c r="PR60" s="92"/>
      <c r="PS60" s="92"/>
      <c r="PT60" s="92"/>
      <c r="PU60" s="92"/>
      <c r="PV60" s="92"/>
      <c r="PW60" s="92"/>
      <c r="PX60" s="92"/>
      <c r="PY60" s="92"/>
      <c r="PZ60" s="92"/>
      <c r="QA60" s="92"/>
      <c r="QB60" s="92"/>
      <c r="QC60" s="92"/>
      <c r="QD60" s="92"/>
      <c r="QE60" s="92"/>
      <c r="QF60" s="92"/>
      <c r="QG60" s="92"/>
      <c r="QH60" s="92"/>
      <c r="QI60" s="92"/>
      <c r="QJ60" s="92"/>
      <c r="QK60" s="92"/>
      <c r="QL60" s="92"/>
      <c r="QM60" s="92"/>
      <c r="QN60" s="92"/>
      <c r="QO60" s="92"/>
      <c r="QP60" s="92"/>
      <c r="QQ60" s="92"/>
      <c r="QR60" s="92"/>
      <c r="QS60" s="92"/>
      <c r="QT60" s="92"/>
      <c r="QU60" s="92"/>
      <c r="QV60" s="92"/>
      <c r="QW60" s="92"/>
      <c r="QX60" s="92"/>
      <c r="QY60" s="92"/>
      <c r="QZ60" s="92"/>
      <c r="RA60" s="92"/>
      <c r="RB60" s="92"/>
      <c r="RC60" s="92"/>
      <c r="RD60" s="92"/>
      <c r="RE60" s="92"/>
      <c r="RF60" s="92"/>
      <c r="RG60" s="92"/>
      <c r="RH60" s="92"/>
      <c r="RI60" s="92"/>
      <c r="RJ60" s="92"/>
      <c r="RK60" s="92"/>
      <c r="RL60" s="92"/>
      <c r="RM60" s="92"/>
      <c r="RN60" s="92"/>
      <c r="RO60" s="92"/>
      <c r="RP60" s="92"/>
      <c r="RQ60" s="92"/>
      <c r="RR60" s="92"/>
      <c r="RS60" s="92"/>
      <c r="RT60" s="92"/>
      <c r="RU60" s="92"/>
      <c r="RV60" s="92"/>
      <c r="RW60" s="92"/>
      <c r="RX60" s="92"/>
      <c r="RY60" s="92"/>
      <c r="RZ60" s="92"/>
      <c r="SA60" s="92"/>
      <c r="SB60" s="92"/>
      <c r="SC60" s="92"/>
      <c r="SD60" s="92"/>
      <c r="SE60" s="92"/>
      <c r="SF60" s="92"/>
      <c r="SG60" s="92"/>
      <c r="SH60" s="92"/>
      <c r="SI60" s="92"/>
      <c r="SJ60" s="92"/>
      <c r="SK60" s="92"/>
      <c r="SL60" s="92"/>
      <c r="SM60" s="92"/>
      <c r="SN60" s="92"/>
      <c r="SO60" s="92"/>
      <c r="SP60" s="92"/>
      <c r="SQ60" s="92"/>
      <c r="SR60" s="92"/>
      <c r="SS60" s="92"/>
      <c r="ST60" s="93"/>
    </row>
    <row r="61" spans="13:514" x14ac:dyDescent="0.45">
      <c r="M61" s="17" t="s">
        <v>17</v>
      </c>
      <c r="N61" s="1">
        <f t="shared" ref="N61:BY61" si="869">N58*($K$36-$K$35)/$N$60</f>
        <v>2.357416582499327E-33</v>
      </c>
      <c r="O61" s="1">
        <f t="shared" si="869"/>
        <v>8.2904266658680107E-33</v>
      </c>
      <c r="P61" s="1">
        <f t="shared" si="869"/>
        <v>2.8555854168999065E-32</v>
      </c>
      <c r="Q61" s="1">
        <f t="shared" si="869"/>
        <v>9.6376915117648721E-32</v>
      </c>
      <c r="R61" s="1">
        <f t="shared" si="869"/>
        <v>3.1885072580472449E-31</v>
      </c>
      <c r="S61" s="1">
        <f t="shared" si="869"/>
        <v>1.0344523414349924E-30</v>
      </c>
      <c r="T61" s="1">
        <f t="shared" si="869"/>
        <v>3.2923789336322308E-30</v>
      </c>
      <c r="U61" s="1">
        <f t="shared" si="869"/>
        <v>1.0283678879727079E-29</v>
      </c>
      <c r="V61" s="1">
        <f t="shared" si="869"/>
        <v>3.1534458875776705E-29</v>
      </c>
      <c r="W61" s="1">
        <f t="shared" si="869"/>
        <v>9.4967522307602038E-29</v>
      </c>
      <c r="X61" s="1">
        <f t="shared" si="869"/>
        <v>2.8097542014243559E-28</v>
      </c>
      <c r="Y61" s="1">
        <f t="shared" si="869"/>
        <v>8.1698073228942235E-28</v>
      </c>
      <c r="Z61" s="1">
        <f t="shared" si="869"/>
        <v>2.3353316845272874E-27</v>
      </c>
      <c r="AA61" s="1">
        <f t="shared" si="869"/>
        <v>6.5647467432451758E-27</v>
      </c>
      <c r="AB61" s="1">
        <f t="shared" si="869"/>
        <v>1.8153312594064126E-26</v>
      </c>
      <c r="AC61" s="1">
        <f t="shared" si="869"/>
        <v>4.9396337994375695E-26</v>
      </c>
      <c r="AD61" s="1">
        <f t="shared" si="869"/>
        <v>1.3230118532402881E-25</v>
      </c>
      <c r="AE61" s="1">
        <f t="shared" si="869"/>
        <v>3.4889021911660151E-25</v>
      </c>
      <c r="AF61" s="1">
        <f t="shared" si="869"/>
        <v>9.0613478545241564E-25</v>
      </c>
      <c r="AG61" s="1">
        <f t="shared" si="869"/>
        <v>2.3184387930785709E-24</v>
      </c>
      <c r="AH61" s="1">
        <f t="shared" si="869"/>
        <v>5.8454003651012104E-24</v>
      </c>
      <c r="AI61" s="1">
        <f t="shared" si="869"/>
        <v>1.4526561986751936E-23</v>
      </c>
      <c r="AJ61" s="1">
        <f t="shared" si="869"/>
        <v>3.5592033441957746E-23</v>
      </c>
      <c r="AK61" s="1">
        <f t="shared" si="869"/>
        <v>8.5998905049631424E-23</v>
      </c>
      <c r="AL61" s="1">
        <f t="shared" si="869"/>
        <v>2.049695841517028E-22</v>
      </c>
      <c r="AM61" s="1">
        <f t="shared" si="869"/>
        <v>4.8199887117739802E-22</v>
      </c>
      <c r="AN61" s="1">
        <f t="shared" si="869"/>
        <v>1.1185722345723264E-21</v>
      </c>
      <c r="AO61" s="1">
        <f t="shared" si="869"/>
        <v>2.5623734558536287E-21</v>
      </c>
      <c r="AP61" s="1">
        <f t="shared" si="869"/>
        <v>5.795326196213589E-21</v>
      </c>
      <c r="AQ61" s="1">
        <f t="shared" si="869"/>
        <v>1.2943892327590942E-20</v>
      </c>
      <c r="AR61" s="1">
        <f t="shared" si="869"/>
        <v>2.8555895141028805E-20</v>
      </c>
      <c r="AS61" s="1">
        <f t="shared" si="869"/>
        <v>6.2238740637903258E-20</v>
      </c>
      <c r="AT61" s="1">
        <f t="shared" si="869"/>
        <v>1.3404424434606319E-19</v>
      </c>
      <c r="AU61" s="1">
        <f t="shared" si="869"/>
        <v>2.8532784760347769E-19</v>
      </c>
      <c r="AV61" s="1">
        <f t="shared" si="869"/>
        <v>6.0038953249804753E-19</v>
      </c>
      <c r="AW61" s="1">
        <f t="shared" si="869"/>
        <v>1.2491008817426177E-18</v>
      </c>
      <c r="AX61" s="1">
        <f t="shared" si="869"/>
        <v>2.5699108167978355E-18</v>
      </c>
      <c r="AY61" s="1">
        <f t="shared" si="869"/>
        <v>5.2296623659020869E-18</v>
      </c>
      <c r="AZ61" s="1">
        <f t="shared" si="869"/>
        <v>1.0527894652516546E-17</v>
      </c>
      <c r="BA61" s="1">
        <f t="shared" si="869"/>
        <v>2.0969942939021779E-17</v>
      </c>
      <c r="BB61" s="1">
        <f t="shared" si="869"/>
        <v>4.1334696017464121E-17</v>
      </c>
      <c r="BC61" s="1">
        <f t="shared" si="869"/>
        <v>8.0642948624817932E-17</v>
      </c>
      <c r="BD61" s="1">
        <f t="shared" si="869"/>
        <v>1.5574820192321633E-16</v>
      </c>
      <c r="BE61" s="1">
        <f t="shared" si="869"/>
        <v>2.9782011523282998E-16</v>
      </c>
      <c r="BF61" s="1">
        <f t="shared" si="869"/>
        <v>5.6393267415532786E-16</v>
      </c>
      <c r="BG61" s="1">
        <f t="shared" si="869"/>
        <v>1.0575702493688278E-15</v>
      </c>
      <c r="BH61" s="1">
        <f t="shared" si="869"/>
        <v>1.964558857471027E-15</v>
      </c>
      <c r="BI61" s="1">
        <f t="shared" si="869"/>
        <v>3.6154178288719039E-15</v>
      </c>
      <c r="BJ61" s="1">
        <f t="shared" si="869"/>
        <v>6.592529051474E-15</v>
      </c>
      <c r="BK61" s="1">
        <f t="shared" si="869"/>
        <v>1.191260991280519E-14</v>
      </c>
      <c r="BL61" s="1">
        <f t="shared" si="869"/>
        <v>2.1334529455879092E-14</v>
      </c>
      <c r="BM61" s="1">
        <f t="shared" si="869"/>
        <v>3.7873832896113366E-14</v>
      </c>
      <c r="BN61" s="1">
        <f t="shared" si="869"/>
        <v>6.6655052996897698E-14</v>
      </c>
      <c r="BO61" s="1">
        <f t="shared" si="869"/>
        <v>1.163110480142723E-13</v>
      </c>
      <c r="BP61" s="1">
        <f t="shared" si="869"/>
        <v>2.0126036537181655E-13</v>
      </c>
      <c r="BQ61" s="1">
        <f t="shared" si="869"/>
        <v>3.4538158516118094E-13</v>
      </c>
      <c r="BR61" s="1">
        <f t="shared" si="869"/>
        <v>5.8789113171845431E-13</v>
      </c>
      <c r="BS61" s="1">
        <f t="shared" si="869"/>
        <v>9.9266700816914236E-13</v>
      </c>
      <c r="BT61" s="1">
        <f t="shared" si="869"/>
        <v>1.6629161287727247E-12</v>
      </c>
      <c r="BU61" s="1">
        <f t="shared" si="869"/>
        <v>2.7640591070881197E-12</v>
      </c>
      <c r="BV61" s="1">
        <f t="shared" si="869"/>
        <v>4.5591482233113021E-12</v>
      </c>
      <c r="BW61" s="1">
        <f t="shared" si="869"/>
        <v>7.4632458589294314E-12</v>
      </c>
      <c r="BX61" s="1">
        <f t="shared" si="869"/>
        <v>1.2126256926031972E-11</v>
      </c>
      <c r="BY61" s="1">
        <f t="shared" si="869"/>
        <v>1.9558124151598868E-11</v>
      </c>
      <c r="BZ61" s="1">
        <f t="shared" ref="BZ61:EK61" si="870">BZ58*($K$36-$K$35)/$N$60</f>
        <v>3.1316600423187013E-11</v>
      </c>
      <c r="CA61" s="1">
        <f t="shared" si="870"/>
        <v>4.9786742843638563E-11</v>
      </c>
      <c r="CB61" s="1">
        <f t="shared" si="870"/>
        <v>7.8593818530869825E-11</v>
      </c>
      <c r="CC61" s="1">
        <f t="shared" si="870"/>
        <v>1.2320879332299881E-10</v>
      </c>
      <c r="CD61" s="1">
        <f t="shared" si="870"/>
        <v>1.9182973769977163E-10</v>
      </c>
      <c r="CE61" s="1">
        <f t="shared" si="870"/>
        <v>2.9665561714395428E-10</v>
      </c>
      <c r="CF61" s="1">
        <f t="shared" si="870"/>
        <v>4.557140063192859E-10</v>
      </c>
      <c r="CG61" s="1">
        <f t="shared" si="870"/>
        <v>6.9546509649089725E-10</v>
      </c>
      <c r="CH61" s="1">
        <f t="shared" si="870"/>
        <v>1.0544858182971601E-9</v>
      </c>
      <c r="CI61" s="1">
        <f t="shared" si="870"/>
        <v>1.588646116031358E-9</v>
      </c>
      <c r="CJ61" s="1">
        <f t="shared" si="870"/>
        <v>2.3783320569988656E-9</v>
      </c>
      <c r="CK61" s="1">
        <f t="shared" si="870"/>
        <v>3.5384570348163344E-9</v>
      </c>
      <c r="CL61" s="1">
        <f t="shared" si="870"/>
        <v>5.2322444615026473E-9</v>
      </c>
      <c r="CM61" s="1">
        <f t="shared" si="870"/>
        <v>7.6900771466398107E-9</v>
      </c>
      <c r="CN61" s="1">
        <f t="shared" si="870"/>
        <v>1.1235106959233587E-8</v>
      </c>
      <c r="CO61" s="1">
        <f t="shared" si="870"/>
        <v>1.631782344715587E-8</v>
      </c>
      <c r="CP61" s="1">
        <f t="shared" si="870"/>
        <v>2.3562415418387255E-8</v>
      </c>
      <c r="CQ61" s="1">
        <f t="shared" si="870"/>
        <v>3.3828552388051119E-8</v>
      </c>
      <c r="CR61" s="1">
        <f t="shared" si="870"/>
        <v>4.8293194532615677E-8</v>
      </c>
      <c r="CS61" s="1">
        <f t="shared" si="870"/>
        <v>6.8558245664621543E-8</v>
      </c>
      <c r="CT61" s="1">
        <f t="shared" si="870"/>
        <v>9.6791333003246399E-8</v>
      </c>
      <c r="CU61" s="1">
        <f t="shared" si="870"/>
        <v>1.3590877311179599E-7</v>
      </c>
      <c r="CV61" s="1">
        <f t="shared" si="870"/>
        <v>1.8981191141446238E-7</v>
      </c>
      <c r="CW61" s="1">
        <f t="shared" si="870"/>
        <v>2.6369055164945678E-7</v>
      </c>
      <c r="CX61" s="1">
        <f t="shared" si="870"/>
        <v>3.6441017109082713E-7</v>
      </c>
      <c r="CY61" s="1">
        <f t="shared" si="870"/>
        <v>5.0100309659260316E-7</v>
      </c>
      <c r="CZ61" s="1">
        <f t="shared" si="870"/>
        <v>6.8528784225029821E-7</v>
      </c>
      <c r="DA61" s="1">
        <f t="shared" si="870"/>
        <v>9.3264542355727737E-7</v>
      </c>
      <c r="DB61" s="1">
        <f t="shared" si="870"/>
        <v>1.2629866992115492E-6</v>
      </c>
      <c r="DC61" s="1">
        <f t="shared" si="870"/>
        <v>1.7019506725712578E-6</v>
      </c>
      <c r="DD61" s="1">
        <f t="shared" si="870"/>
        <v>2.282380217060358E-6</v>
      </c>
      <c r="DE61" s="1">
        <f t="shared" si="870"/>
        <v>3.0461288605777193E-6</v>
      </c>
      <c r="DF61" s="1">
        <f t="shared" si="870"/>
        <v>4.046260035495165E-6</v>
      </c>
      <c r="DG61" s="1">
        <f t="shared" si="870"/>
        <v>5.3497085058237349E-6</v>
      </c>
      <c r="DH61" s="1">
        <f t="shared" si="870"/>
        <v>7.0404824195628877E-6</v>
      </c>
      <c r="DI61" s="1">
        <f t="shared" si="870"/>
        <v>9.2234934605300295E-6</v>
      </c>
      <c r="DJ61" s="1">
        <f t="shared" si="870"/>
        <v>1.2029111704333681E-5</v>
      </c>
      <c r="DK61" s="1">
        <f t="shared" si="870"/>
        <v>1.5618550783880247E-5</v>
      </c>
      <c r="DL61" s="1">
        <f t="shared" si="870"/>
        <v>2.0190197556184033E-5</v>
      </c>
      <c r="DM61" s="1">
        <f t="shared" si="870"/>
        <v>2.5987008296988216E-5</v>
      </c>
      <c r="DN61" s="1">
        <f t="shared" si="870"/>
        <v>3.3305100142897102E-5</v>
      </c>
      <c r="DO61" s="1">
        <f t="shared" si="870"/>
        <v>4.2503671611588442E-5</v>
      </c>
      <c r="DP61" s="1">
        <f t="shared" si="870"/>
        <v>5.4016389071888347E-5</v>
      </c>
      <c r="DQ61" s="1">
        <f t="shared" si="870"/>
        <v>6.8364376479648927E-5</v>
      </c>
      <c r="DR61" s="1">
        <f t="shared" si="870"/>
        <v>8.61709429843175E-5</v>
      </c>
      <c r="DS61" s="1">
        <f t="shared" si="870"/>
        <v>1.0817817656836877E-4</v>
      </c>
      <c r="DT61" s="1">
        <f t="shared" si="870"/>
        <v>1.352655211274126E-4</v>
      </c>
      <c r="DU61" s="1">
        <f t="shared" si="870"/>
        <v>1.6847043876750862E-4</v>
      </c>
      <c r="DV61" s="1">
        <f t="shared" si="870"/>
        <v>2.0901123805805232E-4</v>
      </c>
      <c r="DW61" s="1">
        <f t="shared" si="870"/>
        <v>2.5831212206123874E-4</v>
      </c>
      <c r="DX61" s="1">
        <f t="shared" si="870"/>
        <v>3.1803047677384579E-4</v>
      </c>
      <c r="DY61" s="1">
        <f t="shared" si="870"/>
        <v>3.9008638088321613E-4</v>
      </c>
      <c r="DZ61" s="1">
        <f t="shared" si="870"/>
        <v>4.7669427131124127E-4</v>
      </c>
      <c r="EA61" s="1">
        <f t="shared" si="870"/>
        <v>5.8039664591488772E-4</v>
      </c>
      <c r="EB61" s="1">
        <f t="shared" si="870"/>
        <v>7.0409962512831773E-4</v>
      </c>
      <c r="EC61" s="1">
        <f t="shared" si="870"/>
        <v>8.5111012868153849E-4</v>
      </c>
      <c r="ED61" s="1">
        <f t="shared" si="870"/>
        <v>1.0251743524450497E-3</v>
      </c>
      <c r="EE61" s="1">
        <f t="shared" si="870"/>
        <v>1.2305171548053857E-3</v>
      </c>
      <c r="EF61" s="1">
        <f t="shared" si="870"/>
        <v>1.4718818828917018E-3</v>
      </c>
      <c r="EG61" s="1">
        <f t="shared" si="870"/>
        <v>1.7545700878174699E-3</v>
      </c>
      <c r="EH61" s="1">
        <f t="shared" si="870"/>
        <v>2.084480496482766E-3</v>
      </c>
      <c r="EI61" s="1">
        <f t="shared" si="870"/>
        <v>2.4681465272364447E-3</v>
      </c>
      <c r="EJ61" s="1">
        <f t="shared" si="870"/>
        <v>2.9127715598597091E-3</v>
      </c>
      <c r="EK61" s="1">
        <f t="shared" si="870"/>
        <v>3.4262610991071551E-3</v>
      </c>
      <c r="EL61" s="1">
        <f t="shared" ref="EL61:GW61" si="871">EL58*($K$36-$K$35)/$N$60</f>
        <v>4.0172509077598013E-3</v>
      </c>
      <c r="EM61" s="1">
        <f t="shared" si="871"/>
        <v>4.6951301322135418E-3</v>
      </c>
      <c r="EN61" s="1">
        <f t="shared" si="871"/>
        <v>5.4700584034715434E-3</v>
      </c>
      <c r="EO61" s="1">
        <f t="shared" si="871"/>
        <v>6.352975871406946E-3</v>
      </c>
      <c r="EP61" s="1">
        <f t="shared" si="871"/>
        <v>7.3556051225835669E-3</v>
      </c>
      <c r="EQ61" s="1">
        <f t="shared" si="871"/>
        <v>8.4904439438309182E-3</v>
      </c>
      <c r="ER61" s="1">
        <f t="shared" si="871"/>
        <v>9.7707479269969876E-3</v>
      </c>
      <c r="ES61" s="1">
        <f t="shared" si="871"/>
        <v>1.1210501966308101E-2</v>
      </c>
      <c r="ET61" s="1">
        <f t="shared" si="871"/>
        <v>1.2824379779653098E-2</v>
      </c>
      <c r="EU61" s="1">
        <f t="shared" si="871"/>
        <v>1.4627690689458645E-2</v>
      </c>
      <c r="EV61" s="1">
        <f t="shared" si="871"/>
        <v>1.6636313027761626E-2</v>
      </c>
      <c r="EW61" s="1">
        <f t="shared" si="871"/>
        <v>1.8866613683098107E-2</v>
      </c>
      <c r="EX61" s="1">
        <f t="shared" si="871"/>
        <v>2.133535348287503E-2</v>
      </c>
      <c r="EY61" s="1">
        <f t="shared" si="871"/>
        <v>2.4059578302264302E-2</v>
      </c>
      <c r="EZ61" s="1">
        <f t="shared" si="871"/>
        <v>2.7056496007056022E-2</v>
      </c>
      <c r="FA61" s="1">
        <f t="shared" si="871"/>
        <v>3.0343339570422678E-2</v>
      </c>
      <c r="FB61" s="1">
        <f t="shared" si="871"/>
        <v>3.3937216948700978E-2</v>
      </c>
      <c r="FC61" s="1">
        <f t="shared" si="871"/>
        <v>3.7854948555072598E-2</v>
      </c>
      <c r="FD61" s="1">
        <f t="shared" si="871"/>
        <v>4.2112893428026925E-2</v>
      </c>
      <c r="FE61" s="1">
        <f t="shared" si="871"/>
        <v>4.6726765448786747E-2</v>
      </c>
      <c r="FF61" s="1">
        <f t="shared" si="871"/>
        <v>5.1711441213488557E-2</v>
      </c>
      <c r="FG61" s="1">
        <f t="shared" si="871"/>
        <v>5.70807614064767E-2</v>
      </c>
      <c r="FH61" s="1">
        <f t="shared" si="871"/>
        <v>6.2847327745293571E-2</v>
      </c>
      <c r="FI61" s="1">
        <f t="shared" si="871"/>
        <v>6.9022297770616123E-2</v>
      </c>
      <c r="FJ61" s="1">
        <f t="shared" si="871"/>
        <v>7.5615179930392365E-2</v>
      </c>
      <c r="FK61" s="1">
        <f t="shared" si="871"/>
        <v>8.2633631552068279E-2</v>
      </c>
      <c r="FL61" s="1">
        <f t="shared" si="871"/>
        <v>9.0083262405848311E-2</v>
      </c>
      <c r="FM61" s="1">
        <f t="shared" si="871"/>
        <v>9.7967446631549771E-2</v>
      </c>
      <c r="FN61" s="1">
        <f t="shared" si="871"/>
        <v>0.10628714582891056</v>
      </c>
      <c r="FO61" s="1">
        <f t="shared" si="871"/>
        <v>0.11504074609380782</v>
      </c>
      <c r="FP61" s="1">
        <f t="shared" si="871"/>
        <v>0.12422391171931992</v>
      </c>
      <c r="FQ61" s="1">
        <f t="shared" si="871"/>
        <v>0.13382945817032155</v>
      </c>
      <c r="FR61" s="1">
        <f t="shared" si="871"/>
        <v>0.14384724678384606</v>
      </c>
      <c r="FS61" s="1">
        <f t="shared" si="871"/>
        <v>0.15426410344591909</v>
      </c>
      <c r="FT61" s="1">
        <f t="shared" si="871"/>
        <v>0.16506376325129712</v>
      </c>
      <c r="FU61" s="1">
        <f t="shared" si="871"/>
        <v>0.17622684286871534</v>
      </c>
      <c r="FV61" s="1">
        <f t="shared" si="871"/>
        <v>0.18773084201477658</v>
      </c>
      <c r="FW61" s="1">
        <f t="shared" si="871"/>
        <v>0.19955017508929021</v>
      </c>
      <c r="FX61" s="1">
        <f t="shared" si="871"/>
        <v>0.21165623364923949</v>
      </c>
      <c r="FY61" s="1">
        <f t="shared" si="871"/>
        <v>0.22401748000345695</v>
      </c>
      <c r="FZ61" s="1">
        <f t="shared" si="871"/>
        <v>0.23659957180222474</v>
      </c>
      <c r="GA61" s="1">
        <f t="shared" si="871"/>
        <v>0.24936551708196647</v>
      </c>
      <c r="GB61" s="1">
        <f t="shared" si="871"/>
        <v>0.26227585881215237</v>
      </c>
      <c r="GC61" s="1">
        <f t="shared" si="871"/>
        <v>0.27528888758629805</v>
      </c>
      <c r="GD61" s="1">
        <f t="shared" si="871"/>
        <v>0.28836088070849547</v>
      </c>
      <c r="GE61" s="1">
        <f t="shared" si="871"/>
        <v>0.30144636555803345</v>
      </c>
      <c r="GF61" s="1">
        <f t="shared" si="871"/>
        <v>0.31449840477315055</v>
      </c>
      <c r="GG61" s="1">
        <f t="shared" si="871"/>
        <v>0.32746890048741512</v>
      </c>
      <c r="GH61" s="1">
        <f t="shared" si="871"/>
        <v>0.34030891458237517</v>
      </c>
      <c r="GI61" s="1">
        <f t="shared" si="871"/>
        <v>0.35296900169420686</v>
      </c>
      <c r="GJ61" s="1">
        <f t="shared" si="871"/>
        <v>0.36539955153161724</v>
      </c>
      <c r="GK61" s="1">
        <f t="shared" si="871"/>
        <v>0.37755113693192127</v>
      </c>
      <c r="GL61" s="1">
        <f t="shared" si="871"/>
        <v>0.38937486400213261</v>
      </c>
      <c r="GM61" s="1">
        <f t="shared" si="871"/>
        <v>0.40082272066429814</v>
      </c>
      <c r="GN61" s="1">
        <f t="shared" si="871"/>
        <v>0.41184791994832343</v>
      </c>
      <c r="GO61" s="1">
        <f t="shared" si="871"/>
        <v>0.42240523445011596</v>
      </c>
      <c r="GP61" s="1">
        <f t="shared" si="871"/>
        <v>0.43245131849765489</v>
      </c>
      <c r="GQ61" s="1">
        <f t="shared" si="871"/>
        <v>0.44194501473695574</v>
      </c>
      <c r="GR61" s="1">
        <f t="shared" si="871"/>
        <v>0.45084764206452399</v>
      </c>
      <c r="GS61" s="1">
        <f t="shared" si="871"/>
        <v>0.45912326208438781</v>
      </c>
      <c r="GT61" s="1">
        <f t="shared" si="871"/>
        <v>0.46673892155526803</v>
      </c>
      <c r="GU61" s="1">
        <f t="shared" si="871"/>
        <v>0.47366486860931506</v>
      </c>
      <c r="GV61" s="1">
        <f t="shared" si="871"/>
        <v>0.47987474086361021</v>
      </c>
      <c r="GW61" s="1">
        <f t="shared" si="871"/>
        <v>0.48534572390407438</v>
      </c>
      <c r="GX61" s="1">
        <f t="shared" ref="GX61:JI61" si="872">GX58*($K$36-$K$35)/$N$60</f>
        <v>0.49005867899120198</v>
      </c>
      <c r="GY61" s="1">
        <f t="shared" si="872"/>
        <v>0.49399823921447167</v>
      </c>
      <c r="GZ61" s="1">
        <f t="shared" si="872"/>
        <v>0.4971528736991444</v>
      </c>
      <c r="HA61" s="1">
        <f t="shared" si="872"/>
        <v>0.49951491984218838</v>
      </c>
      <c r="HB61" s="1">
        <f t="shared" si="872"/>
        <v>0.50108058391622734</v>
      </c>
      <c r="HC61" s="1">
        <f t="shared" si="872"/>
        <v>0.50184991072793717</v>
      </c>
      <c r="HD61" s="1">
        <f t="shared" si="872"/>
        <v>0.50182672334462597</v>
      </c>
      <c r="HE61" s="1">
        <f t="shared" si="872"/>
        <v>0.50101853420726006</v>
      </c>
      <c r="HF61" s="1">
        <f t="shared" si="872"/>
        <v>0.49943642922483678</v>
      </c>
      <c r="HG61" s="1">
        <f t="shared" si="872"/>
        <v>0.49709492669227223</v>
      </c>
      <c r="HH61" s="1">
        <f t="shared" si="872"/>
        <v>0.49401181308863462</v>
      </c>
      <c r="HI61" s="1">
        <f t="shared" si="872"/>
        <v>0.49020795799368322</v>
      </c>
      <c r="HJ61" s="1">
        <f t="shared" si="872"/>
        <v>0.48570711050651039</v>
      </c>
      <c r="HK61" s="1">
        <f t="shared" si="872"/>
        <v>0.48053567966051014</v>
      </c>
      <c r="HL61" s="1">
        <f t="shared" si="872"/>
        <v>0.47472250140448347</v>
      </c>
      <c r="HM61" s="1">
        <f t="shared" si="872"/>
        <v>0.46829859475980179</v>
      </c>
      <c r="HN61" s="1">
        <f t="shared" si="872"/>
        <v>0.46129690977091892</v>
      </c>
      <c r="HO61" s="1">
        <f t="shared" si="872"/>
        <v>0.45375206984117566</v>
      </c>
      <c r="HP61" s="1">
        <f t="shared" si="872"/>
        <v>0.44570011099127654</v>
      </c>
      <c r="HQ61" s="1">
        <f t="shared" si="872"/>
        <v>0.43717822049489891</v>
      </c>
      <c r="HR61" s="1">
        <f t="shared" si="872"/>
        <v>0.42822447723835066</v>
      </c>
      <c r="HS61" s="1">
        <f t="shared" si="872"/>
        <v>0.4188775960213153</v>
      </c>
      <c r="HT61" s="1">
        <f t="shared" si="872"/>
        <v>0.40917667786633294</v>
      </c>
      <c r="HU61" s="1">
        <f t="shared" si="872"/>
        <v>0.3991609682396296</v>
      </c>
      <c r="HV61" s="1">
        <f t="shared" si="872"/>
        <v>0.38886962490707261</v>
      </c>
      <c r="HW61" s="1">
        <f t="shared" si="872"/>
        <v>0.3783414969611919</v>
      </c>
      <c r="HX61" s="1">
        <f t="shared" si="872"/>
        <v>0.36761491635928628</v>
      </c>
      <c r="HY61" s="1">
        <f t="shared" si="872"/>
        <v>0.35672750311418244</v>
      </c>
      <c r="HZ61" s="1">
        <f t="shared" si="872"/>
        <v>0.34571598507836443</v>
      </c>
      <c r="IA61" s="1">
        <f t="shared" si="872"/>
        <v>0.33461603306381843</v>
      </c>
      <c r="IB61" s="1">
        <f t="shared" si="872"/>
        <v>0.32346211184493023</v>
      </c>
      <c r="IC61" s="1">
        <f t="shared" si="872"/>
        <v>0.31228734740325731</v>
      </c>
      <c r="ID61" s="1">
        <f t="shared" si="872"/>
        <v>0.30112341059251735</v>
      </c>
      <c r="IE61" s="1">
        <f t="shared" si="872"/>
        <v>0.2900004172315172</v>
      </c>
      <c r="IF61" s="1">
        <f t="shared" si="872"/>
        <v>0.27894684447323254</v>
      </c>
      <c r="IG61" s="1">
        <f t="shared" si="872"/>
        <v>0.26798946315153432</v>
      </c>
      <c r="IH61" s="1">
        <f t="shared" si="872"/>
        <v>0.25715328567346551</v>
      </c>
      <c r="II61" s="1">
        <f t="shared" si="872"/>
        <v>0.24646152890545089</v>
      </c>
      <c r="IJ61" s="1">
        <f t="shared" si="872"/>
        <v>0.23593559139679873</v>
      </c>
      <c r="IK61" s="1">
        <f t="shared" si="872"/>
        <v>0.22559504419354851</v>
      </c>
      <c r="IL61" s="1">
        <f t="shared" si="872"/>
        <v>0.21545763441997784</v>
      </c>
      <c r="IM61" s="1">
        <f t="shared" si="872"/>
        <v>0.20553930074358048</v>
      </c>
      <c r="IN61" s="1">
        <f t="shared" si="872"/>
        <v>0.19585419979229554</v>
      </c>
      <c r="IO61" s="1">
        <f t="shared" si="872"/>
        <v>0.18641474255867094</v>
      </c>
      <c r="IP61" s="1">
        <f t="shared" si="872"/>
        <v>0.17723163980476814</v>
      </c>
      <c r="IQ61" s="1">
        <f t="shared" si="872"/>
        <v>0.1683139554724582</v>
      </c>
      <c r="IR61" s="1">
        <f t="shared" si="872"/>
        <v>0.15966916710586737</v>
      </c>
      <c r="IS61" s="1">
        <f t="shared" si="872"/>
        <v>0.15130323230503118</v>
      </c>
      <c r="IT61" s="1">
        <f t="shared" si="872"/>
        <v>0.14322066025107338</v>
      </c>
      <c r="IU61" s="1">
        <f t="shared" si="872"/>
        <v>0.13542458737293539</v>
      </c>
      <c r="IV61" s="1">
        <f t="shared" si="872"/>
        <v>0.12791685626226187</v>
      </c>
      <c r="IW61" s="1">
        <f t="shared" si="872"/>
        <v>0.12069809698567886</v>
      </c>
      <c r="IX61" s="1">
        <f t="shared" si="872"/>
        <v>0.11376780999164121</v>
      </c>
      <c r="IY61" s="1">
        <f t="shared" si="872"/>
        <v>0.10712444986055919</v>
      </c>
      <c r="IZ61" s="1">
        <f t="shared" si="872"/>
        <v>0.10076550920206556</v>
      </c>
      <c r="JA61" s="1">
        <f t="shared" si="872"/>
        <v>9.4687602060112966E-2</v>
      </c>
      <c r="JB61" s="1">
        <f t="shared" si="872"/>
        <v>8.8886546245218495E-2</v>
      </c>
      <c r="JC61" s="1">
        <f t="shared" si="872"/>
        <v>8.3357444072058445E-2</v>
      </c>
      <c r="JD61" s="1">
        <f t="shared" si="872"/>
        <v>7.8094761039517124E-2</v>
      </c>
      <c r="JE61" s="1">
        <f t="shared" si="872"/>
        <v>7.3092402048386157E-2</v>
      </c>
      <c r="JF61" s="1">
        <f t="shared" si="872"/>
        <v>6.8343784808633623E-2</v>
      </c>
      <c r="JG61" s="1">
        <f t="shared" si="872"/>
        <v>6.3841910143034822E-2</v>
      </c>
      <c r="JH61" s="1">
        <f t="shared" si="872"/>
        <v>5.9579428946673257E-2</v>
      </c>
      <c r="JI61" s="1">
        <f t="shared" si="872"/>
        <v>5.5548705611704531E-2</v>
      </c>
      <c r="JJ61" s="1">
        <f t="shared" ref="JJ61:LU61" si="873">JJ58*($K$36-$K$35)/$N$60</f>
        <v>5.1741877773984611E-2</v>
      </c>
      <c r="JK61" s="1">
        <f t="shared" si="873"/>
        <v>4.8150912282095976E-2</v>
      </c>
      <c r="JL61" s="1">
        <f t="shared" si="873"/>
        <v>4.4767657330007128E-2</v>
      </c>
      <c r="JM61" s="1">
        <f t="shared" si="873"/>
        <v>4.1583890731887584E-2</v>
      </c>
      <c r="JN61" s="1">
        <f t="shared" si="873"/>
        <v>3.859136435146724E-2</v>
      </c>
      <c r="JO61" s="1">
        <f t="shared" si="873"/>
        <v>3.5781844728698893E-2</v>
      </c>
      <c r="JP61" s="1">
        <f t="shared" si="873"/>
        <v>3.3147149973480956E-2</v>
      </c>
      <c r="JQ61" s="1">
        <f t="shared" si="873"/>
        <v>3.0679183019767815E-2</v>
      </c>
      <c r="JR61" s="1">
        <f t="shared" si="873"/>
        <v>2.8369961353826169E-2</v>
      </c>
      <c r="JS61" s="1">
        <f t="shared" si="873"/>
        <v>2.6211643347578376E-2</v>
      </c>
      <c r="JT61" s="1">
        <f t="shared" si="873"/>
        <v>2.4196551342291574E-2</v>
      </c>
      <c r="JU61" s="1">
        <f t="shared" si="873"/>
        <v>2.2317191639309696E-2</v>
      </c>
      <c r="JV61" s="1">
        <f t="shared" si="873"/>
        <v>2.0566271563408248E-2</v>
      </c>
      <c r="JW61" s="1">
        <f t="shared" si="873"/>
        <v>1.8936713770733291E-2</v>
      </c>
      <c r="JX61" s="1">
        <f t="shared" si="873"/>
        <v>1.7421667977504308E-2</v>
      </c>
      <c r="JY61" s="1">
        <f t="shared" si="873"/>
        <v>1.6014520287807556E-2</v>
      </c>
      <c r="JZ61" s="1">
        <f t="shared" si="873"/>
        <v>1.4708900299127796E-2</v>
      </c>
      <c r="KA61" s="1">
        <f t="shared" si="873"/>
        <v>1.3498686162976951E-2</v>
      </c>
      <c r="KB61" s="1">
        <f t="shared" si="873"/>
        <v>1.2378007775228753E-2</v>
      </c>
      <c r="KC61" s="1">
        <f t="shared" si="873"/>
        <v>1.1341248266787273E-2</v>
      </c>
      <c r="KD61" s="1">
        <f t="shared" si="873"/>
        <v>1.0383043960157387E-2</v>
      </c>
      <c r="KE61" s="1">
        <f t="shared" si="873"/>
        <v>9.4982829515392244E-3</v>
      </c>
      <c r="KF61" s="1">
        <f t="shared" si="873"/>
        <v>8.6821024713674682E-3</v>
      </c>
      <c r="KG61" s="1">
        <f t="shared" si="873"/>
        <v>7.9298851689546344E-3</v>
      </c>
      <c r="KH61" s="1">
        <f t="shared" si="873"/>
        <v>7.2372544591615571E-3</v>
      </c>
      <c r="KI61" s="1">
        <f t="shared" si="873"/>
        <v>6.600069060981803E-3</v>
      </c>
      <c r="KJ61" s="1">
        <f t="shared" si="873"/>
        <v>6.0144168496681187E-3</v>
      </c>
      <c r="KK61" s="1">
        <f t="shared" si="873"/>
        <v>5.4766081356866338E-3</v>
      </c>
      <c r="KL61" s="1">
        <f t="shared" si="873"/>
        <v>4.9831684754129031E-3</v>
      </c>
      <c r="KM61" s="1">
        <f t="shared" si="873"/>
        <v>4.5308311102013818E-3</v>
      </c>
      <c r="KN61" s="1">
        <f t="shared" si="873"/>
        <v>4.116529122305982E-3</v>
      </c>
      <c r="KO61" s="1">
        <f t="shared" si="873"/>
        <v>3.7373873881902742E-3</v>
      </c>
      <c r="KP61" s="1">
        <f t="shared" si="873"/>
        <v>3.3907144020669197E-3</v>
      </c>
      <c r="KQ61" s="1">
        <f t="shared" si="873"/>
        <v>3.0739940351170161E-3</v>
      </c>
      <c r="KR61" s="1">
        <f t="shared" si="873"/>
        <v>2.784877288766674E-3</v>
      </c>
      <c r="KS61" s="1">
        <f t="shared" si="873"/>
        <v>2.5211740936905013E-3</v>
      </c>
      <c r="KT61" s="1">
        <f t="shared" si="873"/>
        <v>2.2808451998702906E-3</v>
      </c>
      <c r="KU61" s="1">
        <f t="shared" si="873"/>
        <v>2.0619941970887882E-3</v>
      </c>
      <c r="KV61" s="1">
        <f t="shared" si="873"/>
        <v>1.8628596996793218E-3</v>
      </c>
      <c r="KW61" s="1">
        <f t="shared" si="873"/>
        <v>1.6818077241939229E-3</v>
      </c>
      <c r="KX61" s="1">
        <f t="shared" si="873"/>
        <v>1.5173242838843611E-3</v>
      </c>
      <c r="KY61" s="1">
        <f t="shared" si="873"/>
        <v>1.3680082195137533E-3</v>
      </c>
      <c r="KZ61" s="1">
        <f t="shared" si="873"/>
        <v>1.2325642820195356E-3</v>
      </c>
      <c r="LA61" s="1">
        <f t="shared" si="873"/>
        <v>1.1097964789157063E-3</v>
      </c>
      <c r="LB61" s="1">
        <f t="shared" si="873"/>
        <v>9.9860169304913328E-4</v>
      </c>
      <c r="LC61" s="1">
        <f t="shared" si="873"/>
        <v>8.9796357938467164E-4</v>
      </c>
      <c r="LD61" s="1">
        <f t="shared" si="873"/>
        <v>8.0694674287877521E-4</v>
      </c>
      <c r="LE61" s="1">
        <f t="shared" si="873"/>
        <v>7.2469119818807507E-4</v>
      </c>
      <c r="LF61" s="1">
        <f t="shared" si="873"/>
        <v>6.5040710993208664E-4</v>
      </c>
      <c r="LG61" s="1">
        <f t="shared" si="873"/>
        <v>5.8336981046767055E-4</v>
      </c>
      <c r="LH61" s="1">
        <f t="shared" si="873"/>
        <v>5.2291509061828988E-4</v>
      </c>
      <c r="LI61" s="1">
        <f t="shared" si="873"/>
        <v>4.6843475751553814E-4</v>
      </c>
      <c r="LJ61" s="1">
        <f t="shared" si="873"/>
        <v>4.1937245263335213E-4</v>
      </c>
      <c r="LK61" s="1">
        <f t="shared" si="873"/>
        <v>3.7521972221095379E-4</v>
      </c>
      <c r="LL61" s="1">
        <f t="shared" si="873"/>
        <v>3.3551233154935741E-4</v>
      </c>
      <c r="LM61" s="1">
        <f t="shared" si="873"/>
        <v>2.9982681411258469E-4</v>
      </c>
      <c r="LN61" s="1">
        <f t="shared" si="873"/>
        <v>2.6777724595201496E-4</v>
      </c>
      <c r="LO61" s="1">
        <f t="shared" si="873"/>
        <v>2.3901223568527979E-4</v>
      </c>
      <c r="LP61" s="1">
        <f t="shared" si="873"/>
        <v>2.1321212008583278E-4</v>
      </c>
      <c r="LQ61" s="1">
        <f t="shared" si="873"/>
        <v>1.9008635526190362E-4</v>
      </c>
      <c r="LR61" s="1">
        <f t="shared" si="873"/>
        <v>1.6937109341142329E-4</v>
      </c>
      <c r="LS61" s="1">
        <f t="shared" si="873"/>
        <v>1.5082693522188481E-4</v>
      </c>
      <c r="LT61" s="1">
        <f t="shared" si="873"/>
        <v>1.3423684812887223E-4</v>
      </c>
      <c r="LU61" s="1">
        <f t="shared" si="873"/>
        <v>1.194042408459342E-4</v>
      </c>
      <c r="LV61" s="1">
        <f t="shared" ref="LV61:OG61" si="874">LV58*($K$36-$K$35)/$N$60</f>
        <v>1.0615118482131234E-4</v>
      </c>
      <c r="LW61" s="1">
        <f t="shared" si="874"/>
        <v>9.4316773556568908E-5</v>
      </c>
      <c r="LX61" s="1">
        <f t="shared" si="874"/>
        <v>8.3755611030621215E-5</v>
      </c>
      <c r="LY61" s="1">
        <f t="shared" si="874"/>
        <v>7.4336420803684176E-5</v>
      </c>
      <c r="LZ61" s="1">
        <f t="shared" si="874"/>
        <v>6.594076772335808E-5</v>
      </c>
      <c r="MA61" s="1">
        <f t="shared" si="874"/>
        <v>5.8461884514290047E-5</v>
      </c>
      <c r="MB61" s="1">
        <f t="shared" si="874"/>
        <v>5.1803595899063199E-5</v>
      </c>
      <c r="MC61" s="1">
        <f t="shared" si="874"/>
        <v>4.5879333267280233E-5</v>
      </c>
      <c r="MD61" s="1">
        <f t="shared" si="874"/>
        <v>4.0611233278635356E-5</v>
      </c>
      <c r="ME61" s="1">
        <f t="shared" si="874"/>
        <v>3.5929314151406624E-5</v>
      </c>
      <c r="MF61" s="1">
        <f t="shared" si="874"/>
        <v>3.1770723747597263E-5</v>
      </c>
      <c r="MG61" s="1">
        <f t="shared" si="874"/>
        <v>2.8079053917901292E-5</v>
      </c>
      <c r="MH61" s="1">
        <f t="shared" si="874"/>
        <v>2.4803715912124738E-5</v>
      </c>
      <c r="MI61" s="1">
        <f t="shared" si="874"/>
        <v>2.1899371992127082E-5</v>
      </c>
      <c r="MJ61" s="1">
        <f t="shared" si="874"/>
        <v>1.932541870388656E-5</v>
      </c>
      <c r="MK61" s="1">
        <f t="shared" si="874"/>
        <v>1.7045517571925731E-5</v>
      </c>
      <c r="ML61" s="1">
        <f t="shared" si="874"/>
        <v>1.5027169272647279E-5</v>
      </c>
      <c r="MM61" s="1">
        <f t="shared" si="874"/>
        <v>1.3241327622594441E-5</v>
      </c>
      <c r="MN61" s="1">
        <f t="shared" si="874"/>
        <v>1.1662049983179663E-5</v>
      </c>
      <c r="MO61" s="1">
        <f t="shared" si="874"/>
        <v>1.0266180934879065E-5</v>
      </c>
      <c r="MP61" s="1">
        <f t="shared" si="874"/>
        <v>9.0330663114114499E-6</v>
      </c>
      <c r="MQ61" s="1">
        <f t="shared" si="874"/>
        <v>7.9442949081237516E-6</v>
      </c>
      <c r="MR61" s="1">
        <f t="shared" si="874"/>
        <v>6.9834653890308801E-6</v>
      </c>
      <c r="MS61" s="1">
        <f t="shared" si="874"/>
        <v>6.1359761140185244E-6</v>
      </c>
      <c r="MT61" s="1">
        <f t="shared" si="874"/>
        <v>5.3888357920267266E-6</v>
      </c>
      <c r="MU61" s="1">
        <f t="shared" si="874"/>
        <v>4.730493038060021E-6</v>
      </c>
      <c r="MV61" s="1">
        <f t="shared" si="874"/>
        <v>4.150683072102421E-6</v>
      </c>
      <c r="MW61" s="1">
        <f t="shared" si="874"/>
        <v>3.6402899469658914E-6</v>
      </c>
      <c r="MX61" s="1">
        <f t="shared" si="874"/>
        <v>3.1912228303164613E-6</v>
      </c>
      <c r="MY61" s="1">
        <f t="shared" si="874"/>
        <v>2.7963049941426098E-6</v>
      </c>
      <c r="MZ61" s="1">
        <f t="shared" si="874"/>
        <v>2.4491742832996309E-6</v>
      </c>
      <c r="NA61" s="1">
        <f t="shared" si="874"/>
        <v>2.1441939440373268E-6</v>
      </c>
      <c r="NB61" s="1">
        <f t="shared" si="874"/>
        <v>1.8763727941258565E-6</v>
      </c>
      <c r="NC61" s="1">
        <f t="shared" si="874"/>
        <v>1.6412938088733927E-6</v>
      </c>
      <c r="ND61" s="1">
        <f t="shared" si="874"/>
        <v>1.4350502824794447E-6</v>
      </c>
      <c r="NE61" s="1">
        <f t="shared" si="874"/>
        <v>1.2541888023065684E-6</v>
      </c>
      <c r="NF61" s="1">
        <f t="shared" si="874"/>
        <v>1.0956583452352309E-6</v>
      </c>
      <c r="NG61" s="1">
        <f t="shared" si="874"/>
        <v>9.567648707766815E-7</v>
      </c>
      <c r="NH61" s="1">
        <f t="shared" si="874"/>
        <v>8.3513084547151511E-7</v>
      </c>
      <c r="NI61" s="1">
        <f t="shared" si="874"/>
        <v>7.2865918773259475E-7</v>
      </c>
      <c r="NJ61" s="1">
        <f t="shared" si="874"/>
        <v>6.3550117208214717E-7</v>
      </c>
      <c r="NK61" s="1">
        <f t="shared" si="874"/>
        <v>5.5402787706390929E-7</v>
      </c>
      <c r="NL61" s="1">
        <f t="shared" si="874"/>
        <v>4.8280480233143691E-7</v>
      </c>
      <c r="NM61" s="1">
        <f t="shared" si="874"/>
        <v>4.2056931785116099E-7</v>
      </c>
      <c r="NN61" s="1">
        <f t="shared" si="874"/>
        <v>3.6621064212532101E-7</v>
      </c>
      <c r="NO61" s="1">
        <f t="shared" si="874"/>
        <v>3.1875207712000486E-7</v>
      </c>
      <c r="NP61" s="1">
        <f t="shared" si="874"/>
        <v>2.7733525544986689E-7</v>
      </c>
      <c r="NQ61" s="1">
        <f t="shared" si="874"/>
        <v>2.4120618056922444E-7</v>
      </c>
      <c r="NR61" s="1">
        <f t="shared" si="874"/>
        <v>2.0970286348487942E-7</v>
      </c>
      <c r="NS61" s="1">
        <f t="shared" si="874"/>
        <v>1.8224438005050246E-7</v>
      </c>
      <c r="NT61" s="1">
        <f t="shared" si="874"/>
        <v>1.5832119142562385E-7</v>
      </c>
      <c r="NU61" s="1">
        <f t="shared" si="874"/>
        <v>1.3748658696698414E-7</v>
      </c>
      <c r="NV61" s="1">
        <f t="shared" si="874"/>
        <v>1.1934912383383111E-7</v>
      </c>
      <c r="NW61" s="1">
        <f t="shared" si="874"/>
        <v>1.0356595108720385E-7</v>
      </c>
      <c r="NX61" s="1">
        <f t="shared" si="874"/>
        <v>8.9836918187586252E-8</v>
      </c>
      <c r="NY61" s="1">
        <f t="shared" si="874"/>
        <v>7.7899378676542695E-8</v>
      </c>
      <c r="NZ61" s="1">
        <f t="shared" si="874"/>
        <v>6.7523609584177422E-8</v>
      </c>
      <c r="OA61" s="1">
        <f t="shared" si="874"/>
        <v>5.8508775844733434E-8</v>
      </c>
      <c r="OB61" s="1">
        <f t="shared" si="874"/>
        <v>5.0679376826533116E-8</v>
      </c>
      <c r="OC61" s="1">
        <f t="shared" si="874"/>
        <v>4.3882119079747302E-8</v>
      </c>
      <c r="OD61" s="1">
        <f t="shared" si="874"/>
        <v>3.7983165658870864E-8</v>
      </c>
      <c r="OE61" s="1">
        <f t="shared" si="874"/>
        <v>3.2865717960368097E-8</v>
      </c>
      <c r="OF61" s="1">
        <f t="shared" si="874"/>
        <v>2.8427890998032693E-8</v>
      </c>
      <c r="OG61" s="1">
        <f t="shared" si="874"/>
        <v>2.458084748017607E-8</v>
      </c>
      <c r="OH61" s="1">
        <f t="shared" ref="OH61:QS61" si="875">OH58*($K$36-$K$35)/$N$60</f>
        <v>2.1247160009633196E-8</v>
      </c>
      <c r="OI61" s="1">
        <f t="shared" si="875"/>
        <v>1.8359374249948556E-8</v>
      </c>
      <c r="OJ61" s="1">
        <f t="shared" si="875"/>
        <v>1.5858749034371663E-8</v>
      </c>
      <c r="OK61" s="1">
        <f t="shared" si="875"/>
        <v>1.3694152179399804E-8</v>
      </c>
      <c r="OL61" s="1">
        <f t="shared" si="875"/>
        <v>1.1821093238500647E-8</v>
      </c>
      <c r="OM61" s="1">
        <f t="shared" si="875"/>
        <v>1.020087662751678E-8</v>
      </c>
      <c r="ON61" s="1">
        <f t="shared" si="875"/>
        <v>8.7998605010313681E-9</v>
      </c>
      <c r="OO61" s="1">
        <f t="shared" si="875"/>
        <v>7.5888084854453794E-9</v>
      </c>
      <c r="OP61" s="1">
        <f t="shared" si="875"/>
        <v>6.5423229038707076E-9</v>
      </c>
      <c r="OQ61" s="1">
        <f t="shared" si="875"/>
        <v>5.6383494817083958E-9</v>
      </c>
      <c r="OR61" s="1">
        <f t="shared" si="875"/>
        <v>4.8577447193935779E-9</v>
      </c>
      <c r="OS61" s="1">
        <f t="shared" si="875"/>
        <v>4.1838981775198013E-9</v>
      </c>
      <c r="OT61" s="1">
        <f t="shared" si="875"/>
        <v>3.6024028549718005E-9</v>
      </c>
      <c r="OU61" s="1">
        <f t="shared" si="875"/>
        <v>3.1007676665750227E-9</v>
      </c>
      <c r="OV61" s="1">
        <f t="shared" si="875"/>
        <v>2.6681667555483744E-9</v>
      </c>
      <c r="OW61" s="1">
        <f t="shared" si="875"/>
        <v>2.2952210187016162E-9</v>
      </c>
      <c r="OX61" s="1">
        <f t="shared" si="875"/>
        <v>1.973807788706781E-9</v>
      </c>
      <c r="OY61" s="1">
        <f t="shared" si="875"/>
        <v>1.6968951166398558E-9</v>
      </c>
      <c r="OZ61" s="1">
        <f t="shared" si="875"/>
        <v>1.4583975371333149E-9</v>
      </c>
      <c r="PA61" s="1">
        <f t="shared" si="875"/>
        <v>1.2530505848090683E-9</v>
      </c>
      <c r="PB61" s="1">
        <f t="shared" si="875"/>
        <v>1.0763016703576033E-9</v>
      </c>
      <c r="PC61" s="1">
        <f t="shared" si="875"/>
        <v>9.2421522312526356E-10</v>
      </c>
      <c r="PD61" s="1">
        <f t="shared" si="875"/>
        <v>7.9339026923961035E-10</v>
      </c>
      <c r="PE61" s="1">
        <f t="shared" si="875"/>
        <v>6.8088884442202072E-10</v>
      </c>
      <c r="PF61" s="1">
        <f t="shared" si="875"/>
        <v>5.841738425222656E-10</v>
      </c>
      <c r="PG61" s="1">
        <f t="shared" si="875"/>
        <v>5.0105507782713087E-10</v>
      </c>
      <c r="PH61" s="1">
        <f t="shared" si="875"/>
        <v>4.2964249432565561E-10</v>
      </c>
      <c r="PI61" s="1">
        <f t="shared" si="875"/>
        <v>3.6830559099005971E-10</v>
      </c>
      <c r="PJ61" s="1">
        <f t="shared" si="875"/>
        <v>3.1563825108567571E-10</v>
      </c>
      <c r="PK61" s="1">
        <f t="shared" si="875"/>
        <v>2.7042826760309959E-10</v>
      </c>
      <c r="PL61" s="1">
        <f t="shared" si="875"/>
        <v>2.3163094793108783E-10</v>
      </c>
      <c r="PM61" s="1">
        <f t="shared" si="875"/>
        <v>1.9834626045207946E-10</v>
      </c>
      <c r="PN61" s="1">
        <f t="shared" si="875"/>
        <v>1.6979905525515014E-10</v>
      </c>
      <c r="PO61" s="1">
        <f t="shared" si="875"/>
        <v>1.4532195186203709E-10</v>
      </c>
      <c r="PP61" s="1">
        <f t="shared" si="875"/>
        <v>1.2434053984298347E-10</v>
      </c>
      <c r="PQ61" s="1">
        <f t="shared" si="875"/>
        <v>1.0636058441844311E-10</v>
      </c>
      <c r="PR61" s="1">
        <f t="shared" si="875"/>
        <v>9.0956969446461007E-11</v>
      </c>
      <c r="PS61" s="1">
        <f t="shared" si="875"/>
        <v>7.7764145321611409E-11</v>
      </c>
      <c r="PT61" s="1">
        <f t="shared" si="875"/>
        <v>6.6467879913100614E-11</v>
      </c>
      <c r="PU61" s="1">
        <f t="shared" si="875"/>
        <v>5.6798137315812676E-11</v>
      </c>
      <c r="PV61" s="1">
        <f t="shared" si="875"/>
        <v>4.8522932380399946E-11</v>
      </c>
      <c r="PW61" s="1">
        <f t="shared" si="875"/>
        <v>4.1443029165217778E-11</v>
      </c>
      <c r="PX61" s="1">
        <f t="shared" si="875"/>
        <v>3.5387368998255463E-11</v>
      </c>
      <c r="PY61" s="1">
        <f t="shared" si="875"/>
        <v>3.020912908796762E-11</v>
      </c>
      <c r="PZ61" s="1">
        <f t="shared" si="875"/>
        <v>2.5782325871895836E-11</v>
      </c>
      <c r="QA61" s="1">
        <f t="shared" si="875"/>
        <v>2.1998888799295555E-11</v>
      </c>
      <c r="QB61" s="1">
        <f t="shared" si="875"/>
        <v>1.8766140232997626E-11</v>
      </c>
      <c r="QC61" s="1">
        <f t="shared" si="875"/>
        <v>1.6004625823617487E-11</v>
      </c>
      <c r="QD61" s="1">
        <f t="shared" si="875"/>
        <v>1.3646247227178531E-11</v>
      </c>
      <c r="QE61" s="1">
        <f t="shared" si="875"/>
        <v>1.1632655555350966E-11</v>
      </c>
      <c r="QF61" s="1">
        <f t="shared" si="875"/>
        <v>9.9138695963715535E-12</v>
      </c>
      <c r="QG61" s="1">
        <f t="shared" si="875"/>
        <v>8.4470877382402669E-12</v>
      </c>
      <c r="QH61" s="1">
        <f t="shared" si="875"/>
        <v>7.1956667633528538E-12</v>
      </c>
      <c r="QI61" s="1">
        <f t="shared" si="875"/>
        <v>6.1282443517294645E-12</v>
      </c>
      <c r="QJ61" s="1">
        <f t="shared" si="875"/>
        <v>5.2179853038005154E-12</v>
      </c>
      <c r="QK61" s="1">
        <f t="shared" si="875"/>
        <v>4.4419342387846845E-12</v>
      </c>
      <c r="QL61" s="1">
        <f t="shared" si="875"/>
        <v>3.7804598980785767E-12</v>
      </c>
      <c r="QM61" s="1">
        <f t="shared" si="875"/>
        <v>3.2167782342917353E-12</v>
      </c>
      <c r="QN61" s="1">
        <f t="shared" si="875"/>
        <v>2.7365432386828176E-12</v>
      </c>
      <c r="QO61" s="1">
        <f t="shared" si="875"/>
        <v>2.3274959901796815E-12</v>
      </c>
      <c r="QP61" s="1">
        <f t="shared" si="875"/>
        <v>1.9791637303711062E-12</v>
      </c>
      <c r="QQ61" s="1">
        <f t="shared" si="875"/>
        <v>1.6826019090341684E-12</v>
      </c>
      <c r="QR61" s="1">
        <f t="shared" si="875"/>
        <v>1.4301731283430451E-12</v>
      </c>
      <c r="QS61" s="1">
        <f t="shared" si="875"/>
        <v>1.2153577621118959E-12</v>
      </c>
      <c r="QT61" s="1">
        <f t="shared" ref="QT61:ST61" si="876">QT58*($K$36-$K$35)/$N$60</f>
        <v>1.0325917576080997E-12</v>
      </c>
      <c r="QU61" s="1">
        <f t="shared" si="876"/>
        <v>8.7712775757604447E-13</v>
      </c>
      <c r="QV61" s="1">
        <f t="shared" si="876"/>
        <v>7.4491622290525745E-13</v>
      </c>
      <c r="QW61" s="1">
        <f t="shared" si="876"/>
        <v>6.3250370380228472E-13</v>
      </c>
      <c r="QX61" s="1">
        <f t="shared" si="876"/>
        <v>5.3694580971301138E-13</v>
      </c>
      <c r="QY61" s="1">
        <f t="shared" si="876"/>
        <v>4.5573277451697903E-13</v>
      </c>
      <c r="QZ61" s="1">
        <f t="shared" si="876"/>
        <v>3.867258114079499E-13</v>
      </c>
      <c r="RA61" s="1">
        <f t="shared" si="876"/>
        <v>3.2810270805792181E-13</v>
      </c>
      <c r="RB61" s="1">
        <f t="shared" si="876"/>
        <v>2.7831133290322139E-13</v>
      </c>
      <c r="RC61" s="1">
        <f t="shared" si="876"/>
        <v>2.3602991267045783E-13</v>
      </c>
      <c r="RD61" s="1">
        <f t="shared" si="876"/>
        <v>2.0013310388016748E-13</v>
      </c>
      <c r="RE61" s="1">
        <f t="shared" si="876"/>
        <v>1.6966302073357349E-13</v>
      </c>
      <c r="RF61" s="1">
        <f t="shared" si="876"/>
        <v>1.4380450170719653E-13</v>
      </c>
      <c r="RG61" s="1">
        <f t="shared" si="876"/>
        <v>1.2186400010972236E-13</v>
      </c>
      <c r="RH61" s="1">
        <f t="shared" si="876"/>
        <v>1.0325157217532772E-13</v>
      </c>
      <c r="RI61" s="1">
        <f t="shared" si="876"/>
        <v>8.7465512027968355E-14</v>
      </c>
      <c r="RJ61" s="1">
        <f t="shared" si="876"/>
        <v>7.4079247818531164E-14</v>
      </c>
      <c r="RK61" s="1">
        <f t="shared" si="876"/>
        <v>6.2730169031037627E-14</v>
      </c>
      <c r="RL61" s="1">
        <f t="shared" si="876"/>
        <v>5.3110102685499939E-14</v>
      </c>
      <c r="RM61" s="1">
        <f t="shared" si="876"/>
        <v>4.4957197059274754E-14</v>
      </c>
      <c r="RN61" s="1">
        <f t="shared" si="876"/>
        <v>3.8049006575134942E-14</v>
      </c>
      <c r="RO61" s="1">
        <f t="shared" si="876"/>
        <v>3.2196601496040165E-14</v>
      </c>
      <c r="RP61" s="1">
        <f t="shared" si="876"/>
        <v>2.7239551739757606E-14</v>
      </c>
      <c r="RQ61" s="1">
        <f t="shared" si="876"/>
        <v>2.3041656096957897E-14</v>
      </c>
      <c r="RR61" s="1">
        <f t="shared" si="876"/>
        <v>1.9487306932475866E-14</v>
      </c>
      <c r="RS61" s="1">
        <f t="shared" si="876"/>
        <v>1.6478396525550341E-14</v>
      </c>
      <c r="RT61" s="1">
        <f t="shared" si="876"/>
        <v>1.3931684950606322E-14</v>
      </c>
      <c r="RU61" s="1">
        <f t="shared" si="876"/>
        <v>1.1776561150139444E-14</v>
      </c>
      <c r="RV61" s="1">
        <f t="shared" si="876"/>
        <v>9.9531388925283379E-15</v>
      </c>
      <c r="RW61" s="1">
        <f t="shared" si="876"/>
        <v>8.4106378862924241E-15</v>
      </c>
      <c r="RX61" s="1">
        <f t="shared" si="876"/>
        <v>7.1060076494885358E-15</v>
      </c>
      <c r="RY61" s="1">
        <f t="shared" si="876"/>
        <v>6.0027579894887078E-15</v>
      </c>
      <c r="RZ61" s="1">
        <f t="shared" si="876"/>
        <v>5.0699652893951984E-15</v>
      </c>
      <c r="SA61" s="1">
        <f t="shared" si="876"/>
        <v>4.2814283555327274E-15</v>
      </c>
      <c r="SB61" s="1">
        <f t="shared" si="876"/>
        <v>3.6149514695794794E-15</v>
      </c>
      <c r="SC61" s="1">
        <f t="shared" si="876"/>
        <v>3.0517356063161653E-15</v>
      </c>
      <c r="SD61" s="1">
        <f t="shared" si="876"/>
        <v>2.5758616069856593E-15</v>
      </c>
      <c r="SE61" s="1">
        <f t="shared" si="876"/>
        <v>2.1738515101708153E-15</v>
      </c>
      <c r="SF61" s="1">
        <f t="shared" si="876"/>
        <v>1.8342962979000776E-15</v>
      </c>
      <c r="SG61" s="1">
        <f t="shared" si="876"/>
        <v>1.5475400665115684E-15</v>
      </c>
      <c r="SH61" s="1">
        <f t="shared" si="876"/>
        <v>1.3054121242377072E-15</v>
      </c>
      <c r="SI61" s="1">
        <f t="shared" si="876"/>
        <v>1.1009997886103264E-15</v>
      </c>
      <c r="SJ61" s="1">
        <f t="shared" si="876"/>
        <v>9.2845573917152179E-16</v>
      </c>
      <c r="SK61" s="1">
        <f t="shared" si="876"/>
        <v>7.8283470243451339E-16</v>
      </c>
      <c r="SL61" s="1">
        <f t="shared" si="876"/>
        <v>6.599550302903575E-16</v>
      </c>
      <c r="SM61" s="1">
        <f t="shared" si="876"/>
        <v>5.5628140039115824E-16</v>
      </c>
      <c r="SN61" s="1">
        <f t="shared" si="876"/>
        <v>4.6882543474403692E-16</v>
      </c>
      <c r="SO61" s="1">
        <f t="shared" si="876"/>
        <v>3.9506151559384574E-16</v>
      </c>
      <c r="SP61" s="1">
        <f t="shared" si="876"/>
        <v>3.3285548824152395E-16</v>
      </c>
      <c r="SQ61" s="1">
        <f t="shared" si="876"/>
        <v>2.8040428948036766E-16</v>
      </c>
      <c r="SR61" s="1">
        <f t="shared" si="876"/>
        <v>2.3618483699137196E-16</v>
      </c>
      <c r="SS61" s="1">
        <f t="shared" si="876"/>
        <v>1.9891076712083164E-16</v>
      </c>
      <c r="ST61" s="1">
        <f t="shared" si="876"/>
        <v>1.6749582262298834E-16</v>
      </c>
    </row>
    <row r="62" spans="13:514" ht="14.65" thickBot="1" x14ac:dyDescent="0.5">
      <c r="M62" s="20" t="s">
        <v>18</v>
      </c>
      <c r="N62" s="16">
        <f>K35</f>
        <v>1E-14</v>
      </c>
      <c r="O62" s="16">
        <f>SUM(N62,0.5*(O61+N61)*(O$35-N$35))</f>
        <v>1E-14</v>
      </c>
      <c r="P62" s="16">
        <f t="shared" ref="P62:CA62" si="877">SUM(O62,0.5*(P61+O61)*(P$35-O$35))</f>
        <v>1E-14</v>
      </c>
      <c r="Q62" s="16">
        <f t="shared" si="877"/>
        <v>1E-14</v>
      </c>
      <c r="R62" s="16">
        <f t="shared" si="877"/>
        <v>1E-14</v>
      </c>
      <c r="S62" s="16">
        <f t="shared" si="877"/>
        <v>1E-14</v>
      </c>
      <c r="T62" s="16">
        <f t="shared" si="877"/>
        <v>1E-14</v>
      </c>
      <c r="U62" s="16">
        <f t="shared" si="877"/>
        <v>1E-14</v>
      </c>
      <c r="V62" s="16">
        <f t="shared" si="877"/>
        <v>1E-14</v>
      </c>
      <c r="W62" s="16">
        <f t="shared" si="877"/>
        <v>1.0000000000000002E-14</v>
      </c>
      <c r="X62" s="16">
        <f t="shared" si="877"/>
        <v>1.0000000000000008E-14</v>
      </c>
      <c r="Y62" s="16">
        <f t="shared" si="877"/>
        <v>1.0000000000000025E-14</v>
      </c>
      <c r="Z62" s="16">
        <f t="shared" si="877"/>
        <v>1.0000000000000074E-14</v>
      </c>
      <c r="AA62" s="16">
        <f t="shared" si="877"/>
        <v>1.0000000000000215E-14</v>
      </c>
      <c r="AB62" s="16">
        <f t="shared" si="877"/>
        <v>1.0000000000000603E-14</v>
      </c>
      <c r="AC62" s="16">
        <f t="shared" si="877"/>
        <v>1.0000000000001664E-14</v>
      </c>
      <c r="AD62" s="16">
        <f t="shared" si="877"/>
        <v>1.000000000000452E-14</v>
      </c>
      <c r="AE62" s="16">
        <f t="shared" si="877"/>
        <v>1.0000000000012082E-14</v>
      </c>
      <c r="AF62" s="16">
        <f t="shared" si="877"/>
        <v>1.0000000000031804E-14</v>
      </c>
      <c r="AG62" s="16">
        <f t="shared" si="877"/>
        <v>1.0000000000082475E-14</v>
      </c>
      <c r="AH62" s="16">
        <f t="shared" si="877"/>
        <v>1.0000000000210765E-14</v>
      </c>
      <c r="AI62" s="16">
        <f t="shared" si="877"/>
        <v>1.0000000000530895E-14</v>
      </c>
      <c r="AJ62" s="16">
        <f t="shared" si="877"/>
        <v>1.0000000001318472E-14</v>
      </c>
      <c r="AK62" s="16">
        <f t="shared" si="877"/>
        <v>1.0000000003229185E-14</v>
      </c>
      <c r="AL62" s="16">
        <f t="shared" si="877"/>
        <v>1.0000000007801542E-14</v>
      </c>
      <c r="AM62" s="16">
        <f t="shared" si="877"/>
        <v>1.0000000018596749E-14</v>
      </c>
      <c r="AN62" s="16">
        <f t="shared" si="877"/>
        <v>1.0000000043748553E-14</v>
      </c>
      <c r="AO62" s="16">
        <f t="shared" si="877"/>
        <v>1.0000000101591921E-14</v>
      </c>
      <c r="AP62" s="16">
        <f t="shared" si="877"/>
        <v>1.0000000232927057E-14</v>
      </c>
      <c r="AQ62" s="16">
        <f t="shared" si="877"/>
        <v>1.0000000527400167E-14</v>
      </c>
      <c r="AR62" s="16">
        <f t="shared" si="877"/>
        <v>1.0000001179538964E-14</v>
      </c>
      <c r="AS62" s="16">
        <f t="shared" si="877"/>
        <v>1.0000002606310238E-14</v>
      </c>
      <c r="AT62" s="16">
        <f t="shared" si="877"/>
        <v>1.0000005690753743E-14</v>
      </c>
      <c r="AU62" s="16">
        <f t="shared" si="877"/>
        <v>1.0000012280879347E-14</v>
      </c>
      <c r="AV62" s="16">
        <f t="shared" si="877"/>
        <v>1.0000026199279967E-14</v>
      </c>
      <c r="AW62" s="16">
        <f t="shared" si="877"/>
        <v>1.0000055262668702E-14</v>
      </c>
      <c r="AX62" s="16">
        <f t="shared" si="877"/>
        <v>1.0000115275643478E-14</v>
      </c>
      <c r="AY62" s="16">
        <f t="shared" si="877"/>
        <v>1.0000237840229716E-14</v>
      </c>
      <c r="AZ62" s="16">
        <f t="shared" si="877"/>
        <v>1.000048545870971E-14</v>
      </c>
      <c r="BA62" s="16">
        <f t="shared" si="877"/>
        <v>1.0000980424183E-14</v>
      </c>
      <c r="BB62" s="16">
        <f t="shared" si="877"/>
        <v>1.0001959496000854E-14</v>
      </c>
      <c r="BC62" s="16">
        <f t="shared" si="877"/>
        <v>1.0003876285445071E-14</v>
      </c>
      <c r="BD62" s="16">
        <f t="shared" si="877"/>
        <v>1.0007590999427337E-14</v>
      </c>
      <c r="BE62" s="16">
        <f t="shared" si="877"/>
        <v>1.0014718493691594E-14</v>
      </c>
      <c r="BF62" s="16">
        <f t="shared" si="877"/>
        <v>1.0028260308300876E-14</v>
      </c>
      <c r="BG62" s="16">
        <f t="shared" si="877"/>
        <v>1.0053741040419381E-14</v>
      </c>
      <c r="BH62" s="16">
        <f t="shared" si="877"/>
        <v>1.0101231588281952E-14</v>
      </c>
      <c r="BI62" s="16">
        <f t="shared" si="877"/>
        <v>1.0188916839482852E-14</v>
      </c>
      <c r="BJ62" s="16">
        <f t="shared" si="877"/>
        <v>1.0349327256364936E-14</v>
      </c>
      <c r="BK62" s="16">
        <f t="shared" si="877"/>
        <v>1.0640121976450736E-14</v>
      </c>
      <c r="BL62" s="16">
        <f t="shared" si="877"/>
        <v>1.1162576447342992E-14</v>
      </c>
      <c r="BM62" s="16">
        <f t="shared" si="877"/>
        <v>1.2092992543656643E-14</v>
      </c>
      <c r="BN62" s="16">
        <f t="shared" si="877"/>
        <v>1.3735587509996184E-14</v>
      </c>
      <c r="BO62" s="16">
        <f t="shared" si="877"/>
        <v>1.6610765925648029E-14</v>
      </c>
      <c r="BP62" s="16">
        <f t="shared" si="877"/>
        <v>2.1601168345274323E-14</v>
      </c>
      <c r="BQ62" s="16">
        <f t="shared" si="877"/>
        <v>3.01912466634779E-14</v>
      </c>
      <c r="BR62" s="16">
        <f t="shared" si="877"/>
        <v>4.4856944607848837E-14</v>
      </c>
      <c r="BS62" s="16">
        <f t="shared" si="877"/>
        <v>6.9694259407546143E-14</v>
      </c>
      <c r="BT62" s="16">
        <f t="shared" si="877"/>
        <v>1.1142480552569368E-13</v>
      </c>
      <c r="BU62" s="16">
        <f t="shared" si="877"/>
        <v>1.8099148249169227E-13</v>
      </c>
      <c r="BV62" s="16">
        <f t="shared" si="877"/>
        <v>2.9607032788077528E-13</v>
      </c>
      <c r="BW62" s="16">
        <f t="shared" si="877"/>
        <v>4.8499345505398177E-13</v>
      </c>
      <c r="BX62" s="16">
        <f t="shared" si="877"/>
        <v>7.9282815923907118E-13</v>
      </c>
      <c r="BY62" s="16">
        <f t="shared" si="877"/>
        <v>1.2907250269333245E-12</v>
      </c>
      <c r="BZ62" s="16">
        <f t="shared" si="877"/>
        <v>2.0901841026378828E-12</v>
      </c>
      <c r="CA62" s="16">
        <f t="shared" si="877"/>
        <v>3.3646638052126415E-12</v>
      </c>
      <c r="CB62" s="16">
        <f t="shared" ref="CB62:EM62" si="878">SUM(CA62,0.5*(CB61+CA61)*(CB$35-CA$35))</f>
        <v>5.3820704013706857E-12</v>
      </c>
      <c r="CC62" s="16">
        <f t="shared" si="878"/>
        <v>8.5532508037392536E-12</v>
      </c>
      <c r="CD62" s="16">
        <f t="shared" si="878"/>
        <v>1.3503850830134498E-11</v>
      </c>
      <c r="CE62" s="16">
        <f t="shared" si="878"/>
        <v>2.11800407956351E-11</v>
      </c>
      <c r="CF62" s="16">
        <f t="shared" si="878"/>
        <v>3.3002978979367566E-11</v>
      </c>
      <c r="CG62" s="16">
        <f t="shared" si="878"/>
        <v>5.1092916353871864E-11</v>
      </c>
      <c r="CH62" s="16">
        <f t="shared" si="878"/>
        <v>7.8592114679914006E-11</v>
      </c>
      <c r="CI62" s="16">
        <f t="shared" si="878"/>
        <v>1.2012699925854707E-10</v>
      </c>
      <c r="CJ62" s="16">
        <f t="shared" si="878"/>
        <v>1.8246515892541436E-10</v>
      </c>
      <c r="CK62" s="16">
        <f t="shared" si="878"/>
        <v>2.7544317065947201E-10</v>
      </c>
      <c r="CL62" s="16">
        <f t="shared" si="878"/>
        <v>4.1326832784966734E-10</v>
      </c>
      <c r="CM62" s="16">
        <f t="shared" si="878"/>
        <v>6.1633315768705008E-10</v>
      </c>
      <c r="CN62" s="16">
        <f t="shared" si="878"/>
        <v>9.1372857985939355E-10</v>
      </c>
      <c r="CO62" s="16">
        <f t="shared" si="878"/>
        <v>1.3467027229088321E-9</v>
      </c>
      <c r="CP62" s="16">
        <f t="shared" si="878"/>
        <v>1.9733914994830746E-9</v>
      </c>
      <c r="CQ62" s="16">
        <f t="shared" si="878"/>
        <v>2.8752485701563343E-9</v>
      </c>
      <c r="CR62" s="16">
        <f t="shared" si="878"/>
        <v>4.1657317410662819E-9</v>
      </c>
      <c r="CS62" s="16">
        <f t="shared" si="878"/>
        <v>6.0019666328641784E-9</v>
      </c>
      <c r="CT62" s="16">
        <f t="shared" si="878"/>
        <v>8.6003142884987982E-9</v>
      </c>
      <c r="CU62" s="16">
        <f t="shared" si="878"/>
        <v>1.2257026207943472E-8</v>
      </c>
      <c r="CV62" s="16">
        <f t="shared" si="878"/>
        <v>1.737548846136422E-8</v>
      </c>
      <c r="CW62" s="16">
        <f t="shared" si="878"/>
        <v>2.4501947876743716E-8</v>
      </c>
      <c r="CX62" s="16">
        <f t="shared" si="878"/>
        <v>3.437209120328232E-8</v>
      </c>
      <c r="CY62" s="16">
        <f t="shared" si="878"/>
        <v>4.7971427550894744E-8</v>
      </c>
      <c r="CZ62" s="16">
        <f t="shared" si="878"/>
        <v>6.6613121740116403E-8</v>
      </c>
      <c r="DA62" s="16">
        <f t="shared" si="878"/>
        <v>9.2037759299240242E-8</v>
      </c>
      <c r="DB62" s="16">
        <f t="shared" si="878"/>
        <v>1.2654051173922023E-7</v>
      </c>
      <c r="DC62" s="16">
        <f t="shared" si="878"/>
        <v>1.731323333280128E-7</v>
      </c>
      <c r="DD62" s="16">
        <f t="shared" si="878"/>
        <v>2.3574317824066888E-7</v>
      </c>
      <c r="DE62" s="16">
        <f t="shared" si="878"/>
        <v>3.1947679994961381E-7</v>
      </c>
      <c r="DF62" s="16">
        <f t="shared" si="878"/>
        <v>4.3092850251473898E-7</v>
      </c>
      <c r="DG62" s="16">
        <f t="shared" si="878"/>
        <v>5.7857927385895964E-7</v>
      </c>
      <c r="DH62" s="16">
        <f t="shared" si="878"/>
        <v>7.7328205933451693E-7</v>
      </c>
      <c r="DI62" s="16">
        <f t="shared" si="878"/>
        <v>1.028858541233044E-6</v>
      </c>
      <c r="DJ62" s="16">
        <f t="shared" si="878"/>
        <v>1.3628276825586091E-6</v>
      </c>
      <c r="DK62" s="16">
        <f t="shared" si="878"/>
        <v>1.7972904709659922E-6</v>
      </c>
      <c r="DL62" s="16">
        <f t="shared" si="878"/>
        <v>2.3599987527180103E-6</v>
      </c>
      <c r="DM62" s="16">
        <f t="shared" si="878"/>
        <v>3.0856397585131082E-6</v>
      </c>
      <c r="DN62" s="16">
        <f t="shared" si="878"/>
        <v>4.0173718633276459E-6</v>
      </c>
      <c r="DO62" s="16">
        <f t="shared" si="878"/>
        <v>5.2086512482027026E-6</v>
      </c>
      <c r="DP62" s="16">
        <f t="shared" si="878"/>
        <v>6.7253933857946093E-6</v>
      </c>
      <c r="DQ62" s="16">
        <f t="shared" si="878"/>
        <v>8.6485175801679024E-6</v>
      </c>
      <c r="DR62" s="16">
        <f t="shared" si="878"/>
        <v>1.107692706434625E-5</v>
      </c>
      <c r="DS62" s="16">
        <f t="shared" si="878"/>
        <v>1.4130981288329028E-5</v>
      </c>
      <c r="DT62" s="16">
        <f t="shared" si="878"/>
        <v>1.7956520889233855E-5</v>
      </c>
      <c r="DU62" s="16">
        <f t="shared" si="878"/>
        <v>2.2729509279546972E-5</v>
      </c>
      <c r="DV62" s="16">
        <f t="shared" si="878"/>
        <v>2.8661357657551479E-5</v>
      </c>
      <c r="DW62" s="16">
        <f t="shared" si="878"/>
        <v>3.6005002358505405E-5</v>
      </c>
      <c r="DX62" s="16">
        <f t="shared" si="878"/>
        <v>4.5061804635175005E-5</v>
      </c>
      <c r="DY62" s="16">
        <f t="shared" si="878"/>
        <v>5.6189342980491217E-5</v>
      </c>
      <c r="DZ62" s="16">
        <f t="shared" si="878"/>
        <v>6.9810166775287981E-5</v>
      </c>
      <c r="EA62" s="16">
        <f t="shared" si="878"/>
        <v>8.6421577150178281E-5</v>
      </c>
      <c r="EB62" s="16">
        <f t="shared" si="878"/>
        <v>1.0660649628589971E-4</v>
      </c>
      <c r="EC62" s="16">
        <f t="shared" si="878"/>
        <v>1.3104547974378261E-4</v>
      </c>
      <c r="ED62" s="16">
        <f t="shared" si="878"/>
        <v>1.605299176366158E-4</v>
      </c>
      <c r="EE62" s="16">
        <f t="shared" si="878"/>
        <v>1.9597645936305117E-4</v>
      </c>
      <c r="EF62" s="16">
        <f t="shared" si="878"/>
        <v>2.3844268311009725E-4</v>
      </c>
      <c r="EG62" s="16">
        <f t="shared" si="878"/>
        <v>2.8914401529159261E-4</v>
      </c>
      <c r="EH62" s="16">
        <f t="shared" si="878"/>
        <v>3.4947188649600645E-4</v>
      </c>
      <c r="EI62" s="16">
        <f t="shared" si="878"/>
        <v>4.2101308937878338E-4</v>
      </c>
      <c r="EJ62" s="16">
        <f t="shared" si="878"/>
        <v>5.0557028032785956E-4</v>
      </c>
      <c r="EK62" s="16">
        <f t="shared" si="878"/>
        <v>6.051835407976827E-4</v>
      </c>
      <c r="EL62" s="16">
        <f t="shared" si="878"/>
        <v>7.2215288616009311E-4</v>
      </c>
      <c r="EM62" s="16">
        <f t="shared" si="878"/>
        <v>8.5906158004725452E-4</v>
      </c>
      <c r="EN62" s="16">
        <f t="shared" ref="EN62:GY62" si="879">SUM(EM62,0.5*(EN61+EM61)*(EN$35-EM$35))</f>
        <v>1.0188000808258716E-3</v>
      </c>
      <c r="EO62" s="16">
        <f t="shared" si="879"/>
        <v>1.2045904144820899E-3</v>
      </c>
      <c r="EP62" s="16">
        <f t="shared" si="879"/>
        <v>1.4200107353246397E-3</v>
      </c>
      <c r="EQ62" s="16">
        <f t="shared" si="879"/>
        <v>1.6690198031100081E-3</v>
      </c>
      <c r="ER62" s="16">
        <f t="shared" si="879"/>
        <v>1.9559810730989087E-3</v>
      </c>
      <c r="ES62" s="16">
        <f t="shared" si="879"/>
        <v>2.2856860648610014E-3</v>
      </c>
      <c r="ET62" s="16">
        <f t="shared" si="879"/>
        <v>2.6633766470881173E-3</v>
      </c>
      <c r="EU62" s="16">
        <f t="shared" si="879"/>
        <v>3.0947658500144401E-3</v>
      </c>
      <c r="EV62" s="16">
        <f t="shared" si="879"/>
        <v>3.5860567950465232E-3</v>
      </c>
      <c r="EW62" s="16">
        <f t="shared" si="879"/>
        <v>4.1439593136409613E-3</v>
      </c>
      <c r="EX62" s="16">
        <f t="shared" si="879"/>
        <v>4.7757038150734793E-3</v>
      </c>
      <c r="EY62" s="16">
        <f t="shared" si="879"/>
        <v>5.4890519562171549E-3</v>
      </c>
      <c r="EZ62" s="16">
        <f t="shared" si="879"/>
        <v>6.2923036664235465E-3</v>
      </c>
      <c r="FA62" s="16">
        <f t="shared" si="879"/>
        <v>7.1943000876308876E-3</v>
      </c>
      <c r="FB62" s="16">
        <f t="shared" si="879"/>
        <v>8.2044220043601228E-3</v>
      </c>
      <c r="FC62" s="16">
        <f t="shared" si="879"/>
        <v>9.3325833606364914E-3</v>
      </c>
      <c r="FD62" s="16">
        <f t="shared" si="879"/>
        <v>1.0589219491293475E-2</v>
      </c>
      <c r="FE62" s="16">
        <f t="shared" si="879"/>
        <v>1.1985269733632632E-2</v>
      </c>
      <c r="FF62" s="16">
        <f t="shared" si="879"/>
        <v>1.3532154131926603E-2</v>
      </c>
      <c r="FG62" s="16">
        <f t="shared" si="879"/>
        <v>1.5241744001500633E-2</v>
      </c>
      <c r="FH62" s="16">
        <f t="shared" si="879"/>
        <v>1.7126326180679819E-2</v>
      </c>
      <c r="FI62" s="16">
        <f t="shared" si="879"/>
        <v>1.9198560867149411E-2</v>
      </c>
      <c r="FJ62" s="16">
        <f t="shared" si="879"/>
        <v>2.147143300948625E-2</v>
      </c>
      <c r="FK62" s="16">
        <f t="shared" si="879"/>
        <v>2.3958197303868653E-2</v>
      </c>
      <c r="FL62" s="16">
        <f t="shared" si="879"/>
        <v>2.6672316929208035E-2</v>
      </c>
      <c r="FM62" s="16">
        <f t="shared" si="879"/>
        <v>2.9627396239988994E-2</v>
      </c>
      <c r="FN62" s="16">
        <f t="shared" si="879"/>
        <v>3.283710772367112E-2</v>
      </c>
      <c r="FO62" s="16">
        <f t="shared" si="879"/>
        <v>3.6315113617227834E-2</v>
      </c>
      <c r="FP62" s="16">
        <f t="shared" si="879"/>
        <v>4.0074982663847847E-2</v>
      </c>
      <c r="FQ62" s="16">
        <f t="shared" si="879"/>
        <v>4.4130102574544548E-2</v>
      </c>
      <c r="FR62" s="16">
        <f t="shared" si="879"/>
        <v>4.8493588838947319E-2</v>
      </c>
      <c r="FS62" s="16">
        <f t="shared" si="879"/>
        <v>5.3178190603452018E-2</v>
      </c>
      <c r="FT62" s="16">
        <f t="shared" si="879"/>
        <v>5.8196194401805686E-2</v>
      </c>
      <c r="FU62" s="16">
        <f t="shared" si="879"/>
        <v>6.3559326581799594E-2</v>
      </c>
      <c r="FV62" s="16">
        <f t="shared" si="879"/>
        <v>6.9278655320863539E-2</v>
      </c>
      <c r="FW62" s="16">
        <f t="shared" si="879"/>
        <v>7.5364493161947321E-2</v>
      </c>
      <c r="FX62" s="16">
        <f t="shared" si="879"/>
        <v>8.1826301028261231E-2</v>
      </c>
      <c r="FY62" s="16">
        <f t="shared" si="879"/>
        <v>8.8672594690520981E-2</v>
      </c>
      <c r="FZ62" s="16">
        <f t="shared" si="879"/>
        <v>9.5910854662798958E-2</v>
      </c>
      <c r="GA62" s="16">
        <f t="shared" si="879"/>
        <v>0.10354744049262377</v>
      </c>
      <c r="GB62" s="16">
        <f t="shared" si="879"/>
        <v>0.11158751038751329</v>
      </c>
      <c r="GC62" s="16">
        <f t="shared" si="879"/>
        <v>0.12003494708381075</v>
      </c>
      <c r="GD62" s="16">
        <f t="shared" si="879"/>
        <v>0.12889229081487416</v>
      </c>
      <c r="GE62" s="16">
        <f t="shared" si="879"/>
        <v>0.13816068017491795</v>
      </c>
      <c r="GF62" s="16">
        <f t="shared" si="879"/>
        <v>0.14783980160289104</v>
      </c>
      <c r="GG62" s="16">
        <f t="shared" si="879"/>
        <v>0.15792784812866101</v>
      </c>
      <c r="GH62" s="16">
        <f t="shared" si="879"/>
        <v>0.16842148793258649</v>
      </c>
      <c r="GI62" s="16">
        <f t="shared" si="879"/>
        <v>0.17931584317058155</v>
      </c>
      <c r="GJ62" s="16">
        <f t="shared" si="879"/>
        <v>0.1906044794114112</v>
      </c>
      <c r="GK62" s="16">
        <f t="shared" si="879"/>
        <v>0.20227940592270902</v>
      </c>
      <c r="GL62" s="16">
        <f t="shared" si="879"/>
        <v>0.21433108692865244</v>
      </c>
      <c r="GM62" s="16">
        <f t="shared" si="879"/>
        <v>0.22674846384698391</v>
      </c>
      <c r="GN62" s="16">
        <f t="shared" si="879"/>
        <v>0.23951898839776278</v>
      </c>
      <c r="GO62" s="16">
        <f t="shared" si="879"/>
        <v>0.25262866636247761</v>
      </c>
      <c r="GP62" s="16">
        <f t="shared" si="879"/>
        <v>0.26606211166152777</v>
      </c>
      <c r="GQ62" s="16">
        <f t="shared" si="879"/>
        <v>0.27980261031208303</v>
      </c>
      <c r="GR62" s="16">
        <f t="shared" si="879"/>
        <v>0.29383219372836539</v>
      </c>
      <c r="GS62" s="16">
        <f t="shared" si="879"/>
        <v>0.30813172073375583</v>
      </c>
      <c r="GT62" s="16">
        <f t="shared" si="879"/>
        <v>0.32268096756995845</v>
      </c>
      <c r="GU62" s="16">
        <f t="shared" si="879"/>
        <v>0.33745872511376385</v>
      </c>
      <c r="GV62" s="16">
        <f t="shared" si="879"/>
        <v>0.35244290244756593</v>
      </c>
      <c r="GW62" s="16">
        <f t="shared" si="879"/>
        <v>0.36761063587637272</v>
      </c>
      <c r="GX62" s="16">
        <f t="shared" si="879"/>
        <v>0.38293840244207739</v>
      </c>
      <c r="GY62" s="16">
        <f t="shared" si="879"/>
        <v>0.3984021369555279</v>
      </c>
      <c r="GZ62" s="16">
        <f t="shared" ref="GZ62:JK62" si="880">SUM(GY62,0.5*(GZ61+GY61)*(GZ$35-GY$35))</f>
        <v>0.41397735154855592</v>
      </c>
      <c r="HA62" s="16">
        <f t="shared" si="880"/>
        <v>0.42963925674153219</v>
      </c>
      <c r="HB62" s="16">
        <f t="shared" si="880"/>
        <v>0.44536288302697691</v>
      </c>
      <c r="HC62" s="16">
        <f t="shared" si="880"/>
        <v>0.4611232019858641</v>
      </c>
      <c r="HD62" s="16">
        <f t="shared" si="880"/>
        <v>0.47689524597997773</v>
      </c>
      <c r="HE62" s="16">
        <f t="shared" si="880"/>
        <v>0.49265422550032095</v>
      </c>
      <c r="HF62" s="16">
        <f t="shared" si="880"/>
        <v>0.50837564329735974</v>
      </c>
      <c r="HG62" s="16">
        <f t="shared" si="880"/>
        <v>0.52403540447289187</v>
      </c>
      <c r="HH62" s="16">
        <f t="shared" si="880"/>
        <v>0.53960992177460365</v>
      </c>
      <c r="HI62" s="16">
        <f t="shared" si="880"/>
        <v>0.55507621540186414</v>
      </c>
      <c r="HJ62" s="16">
        <f t="shared" si="880"/>
        <v>0.57041200670393666</v>
      </c>
      <c r="HK62" s="16">
        <f t="shared" si="880"/>
        <v>0.5855958052284399</v>
      </c>
      <c r="HL62" s="16">
        <f t="shared" si="880"/>
        <v>0.60060698865746931</v>
      </c>
      <c r="HM62" s="16">
        <f t="shared" si="880"/>
        <v>0.61542587525018544</v>
      </c>
      <c r="HN62" s="16">
        <f t="shared" si="880"/>
        <v>0.63003378849281733</v>
      </c>
      <c r="HO62" s="16">
        <f t="shared" si="880"/>
        <v>0.64441311373888788</v>
      </c>
      <c r="HP62" s="16">
        <f t="shared" si="880"/>
        <v>0.65854734670307313</v>
      </c>
      <c r="HQ62" s="16">
        <f t="shared" si="880"/>
        <v>0.67242113375054846</v>
      </c>
      <c r="HR62" s="16">
        <f t="shared" si="880"/>
        <v>0.68602030399912739</v>
      </c>
      <c r="HS62" s="16">
        <f t="shared" si="880"/>
        <v>0.69933189332321477</v>
      </c>
      <c r="HT62" s="16">
        <f t="shared" si="880"/>
        <v>0.71234416041593018</v>
      </c>
      <c r="HU62" s="16">
        <f t="shared" si="880"/>
        <v>0.72504659512814429</v>
      </c>
      <c r="HV62" s="16">
        <f t="shared" si="880"/>
        <v>0.73742991936015856</v>
      </c>
      <c r="HW62" s="16">
        <f t="shared" si="880"/>
        <v>0.74948608083298274</v>
      </c>
      <c r="HX62" s="16">
        <f t="shared" si="880"/>
        <v>0.76120824011135768</v>
      </c>
      <c r="HY62" s="16">
        <f t="shared" si="880"/>
        <v>0.77259075128966648</v>
      </c>
      <c r="HZ62" s="16">
        <f t="shared" si="880"/>
        <v>0.78362913678460122</v>
      </c>
      <c r="IA62" s="16">
        <f t="shared" si="880"/>
        <v>0.7943200567048978</v>
      </c>
      <c r="IB62" s="16">
        <f t="shared" si="880"/>
        <v>0.80466127328871939</v>
      </c>
      <c r="IC62" s="16">
        <f t="shared" si="880"/>
        <v>0.81465161091350802</v>
      </c>
      <c r="ID62" s="16">
        <f t="shared" si="880"/>
        <v>0.82429091219156536</v>
      </c>
      <c r="IE62" s="16">
        <f t="shared" si="880"/>
        <v>0.8335799906675474</v>
      </c>
      <c r="IF62" s="16">
        <f t="shared" si="880"/>
        <v>0.8425205806317938</v>
      </c>
      <c r="IG62" s="16">
        <f t="shared" si="880"/>
        <v>0.85111528455633711</v>
      </c>
      <c r="IH62" s="16">
        <f t="shared" si="880"/>
        <v>0.85936751864895511</v>
      </c>
      <c r="II62" s="16">
        <f t="shared" si="880"/>
        <v>0.86728145700517256</v>
      </c>
      <c r="IJ62" s="16">
        <f t="shared" si="880"/>
        <v>0.87486197481913086</v>
      </c>
      <c r="IK62" s="16">
        <f t="shared" si="880"/>
        <v>0.88211459109218826</v>
      </c>
      <c r="IL62" s="16">
        <f t="shared" si="880"/>
        <v>0.88904541125344672</v>
      </c>
      <c r="IM62" s="16">
        <f t="shared" si="880"/>
        <v>0.89566107007958073</v>
      </c>
      <c r="IN62" s="16">
        <f t="shared" si="880"/>
        <v>0.9019686752728141</v>
      </c>
      <c r="IO62" s="16">
        <f t="shared" si="880"/>
        <v>0.90797575202608927</v>
      </c>
      <c r="IP62" s="16">
        <f t="shared" si="880"/>
        <v>0.91369018887380582</v>
      </c>
      <c r="IQ62" s="16">
        <f t="shared" si="880"/>
        <v>0.9191201850953683</v>
      </c>
      <c r="IR62" s="16">
        <f t="shared" si="880"/>
        <v>0.92427419990753157</v>
      </c>
      <c r="IS62" s="16">
        <f t="shared" si="880"/>
        <v>0.9291609036505114</v>
      </c>
      <c r="IT62" s="16">
        <f t="shared" si="880"/>
        <v>0.93378913114233186</v>
      </c>
      <c r="IU62" s="16">
        <f t="shared" si="880"/>
        <v>0.93816783734618558</v>
      </c>
      <c r="IV62" s="16">
        <f t="shared" si="880"/>
        <v>0.94230605546693091</v>
      </c>
      <c r="IW62" s="16">
        <f t="shared" si="880"/>
        <v>0.94621285756544182</v>
      </c>
      <c r="IX62" s="16">
        <f t="shared" si="880"/>
        <v>0.94989731775354125</v>
      </c>
      <c r="IY62" s="16">
        <f t="shared" si="880"/>
        <v>0.95336847800782709</v>
      </c>
      <c r="IZ62" s="16">
        <f t="shared" si="880"/>
        <v>0.95663531661795376</v>
      </c>
      <c r="JA62" s="16">
        <f t="shared" si="880"/>
        <v>0.95970671926394835</v>
      </c>
      <c r="JB62" s="16">
        <f t="shared" si="880"/>
        <v>0.9625914526979682</v>
      </c>
      <c r="JC62" s="16">
        <f t="shared" si="880"/>
        <v>0.96529814098858091</v>
      </c>
      <c r="JD62" s="16">
        <f t="shared" si="880"/>
        <v>0.96783524427017664</v>
      </c>
      <c r="JE62" s="16">
        <f t="shared" si="880"/>
        <v>0.97021103992648483</v>
      </c>
      <c r="JF62" s="16">
        <f t="shared" si="880"/>
        <v>0.97243360612533813</v>
      </c>
      <c r="JG62" s="16">
        <f t="shared" si="880"/>
        <v>0.9745108076117478</v>
      </c>
      <c r="JH62" s="16">
        <f t="shared" si="880"/>
        <v>0.9764502836579686</v>
      </c>
      <c r="JI62" s="16">
        <f t="shared" si="880"/>
        <v>0.97825943806245752</v>
      </c>
      <c r="JJ62" s="16">
        <f t="shared" si="880"/>
        <v>0.97994543108438026</v>
      </c>
      <c r="JK62" s="16">
        <f t="shared" si="880"/>
        <v>0.98151517319650494</v>
      </c>
      <c r="JL62" s="16">
        <f t="shared" ref="JL62:LW62" si="881">SUM(JK62,0.5*(JL61+JK61)*(JL$35-JK$35))</f>
        <v>0.98297532053683467</v>
      </c>
      <c r="JM62" s="16">
        <f t="shared" si="881"/>
        <v>0.98433227193807005</v>
      </c>
      <c r="JN62" s="16">
        <f t="shared" si="881"/>
        <v>0.98559216741384992</v>
      </c>
      <c r="JO62" s="16">
        <f t="shared" si="881"/>
        <v>0.98676088798158512</v>
      </c>
      <c r="JP62" s="16">
        <f t="shared" si="881"/>
        <v>0.98784405670346875</v>
      </c>
      <c r="JQ62" s="16">
        <f t="shared" si="881"/>
        <v>0.98884704082980812</v>
      </c>
      <c r="JR62" s="16">
        <f t="shared" si="881"/>
        <v>0.98977495493207834</v>
      </c>
      <c r="JS62" s="16">
        <f t="shared" si="881"/>
        <v>0.99063266491694346</v>
      </c>
      <c r="JT62" s="16">
        <f t="shared" si="881"/>
        <v>0.99142479281682938</v>
      </c>
      <c r="JU62" s="16">
        <f t="shared" si="881"/>
        <v>0.99215572225738036</v>
      </c>
      <c r="JV62" s="16">
        <f t="shared" si="881"/>
        <v>0.99282960450719304</v>
      </c>
      <c r="JW62" s="16">
        <f t="shared" si="881"/>
        <v>0.99345036502052775</v>
      </c>
      <c r="JX62" s="16">
        <f t="shared" si="881"/>
        <v>0.9940217103891662</v>
      </c>
      <c r="JY62" s="16">
        <f t="shared" si="881"/>
        <v>0.99454713562515695</v>
      </c>
      <c r="JZ62" s="16">
        <f t="shared" si="881"/>
        <v>0.99502993170179832</v>
      </c>
      <c r="KA62" s="16">
        <f t="shared" si="881"/>
        <v>0.99547319328580364</v>
      </c>
      <c r="KB62" s="16">
        <f t="shared" si="881"/>
        <v>0.99587982659912444</v>
      </c>
      <c r="KC62" s="16">
        <f t="shared" si="881"/>
        <v>0.99625255735433227</v>
      </c>
      <c r="KD62" s="16">
        <f t="shared" si="881"/>
        <v>0.9965939387127426</v>
      </c>
      <c r="KE62" s="16">
        <f t="shared" si="881"/>
        <v>0.99690635921957482</v>
      </c>
      <c r="KF62" s="16">
        <f t="shared" si="881"/>
        <v>0.99719205067535432</v>
      </c>
      <c r="KG62" s="16">
        <f t="shared" si="881"/>
        <v>0.99745309590745235</v>
      </c>
      <c r="KH62" s="16">
        <f t="shared" si="881"/>
        <v>0.99769143641011893</v>
      </c>
      <c r="KI62" s="16">
        <f t="shared" si="881"/>
        <v>0.99790887982556931</v>
      </c>
      <c r="KJ62" s="16">
        <f t="shared" si="881"/>
        <v>0.99810710724263951</v>
      </c>
      <c r="KK62" s="16">
        <f t="shared" si="881"/>
        <v>0.99828768029321568</v>
      </c>
      <c r="KL62" s="16">
        <f t="shared" si="881"/>
        <v>0.99845204803007281</v>
      </c>
      <c r="KM62" s="16">
        <f t="shared" si="881"/>
        <v>0.99860155357292424</v>
      </c>
      <c r="KN62" s="16">
        <f t="shared" si="881"/>
        <v>0.99873744051239266</v>
      </c>
      <c r="KO62" s="16">
        <f t="shared" si="881"/>
        <v>0.99886085906426925</v>
      </c>
      <c r="KP62" s="16">
        <f t="shared" si="881"/>
        <v>0.99897287196883822</v>
      </c>
      <c r="KQ62" s="16">
        <f t="shared" si="881"/>
        <v>0.99907446013221579</v>
      </c>
      <c r="KR62" s="16">
        <f t="shared" si="881"/>
        <v>0.99916652800860062</v>
      </c>
      <c r="KS62" s="16">
        <f t="shared" si="881"/>
        <v>0.99924990872406028</v>
      </c>
      <c r="KT62" s="16">
        <f t="shared" si="881"/>
        <v>0.99932536894400315</v>
      </c>
      <c r="KU62" s="16">
        <f t="shared" si="881"/>
        <v>0.9993936134878163</v>
      </c>
      <c r="KV62" s="16">
        <f t="shared" si="881"/>
        <v>0.99945528969530073</v>
      </c>
      <c r="KW62" s="16">
        <f t="shared" si="881"/>
        <v>0.99951099155051581</v>
      </c>
      <c r="KX62" s="16">
        <f t="shared" si="881"/>
        <v>0.99956126356947239</v>
      </c>
      <c r="KY62" s="16">
        <f t="shared" si="881"/>
        <v>0.99960660445879512</v>
      </c>
      <c r="KZ62" s="16">
        <f t="shared" si="881"/>
        <v>0.99964747055302472</v>
      </c>
      <c r="LA62" s="16">
        <f t="shared" si="881"/>
        <v>0.99968427903866386</v>
      </c>
      <c r="LB62" s="16">
        <f t="shared" si="881"/>
        <v>0.99971741097338906</v>
      </c>
      <c r="LC62" s="16">
        <f t="shared" si="881"/>
        <v>0.99974721410907941</v>
      </c>
      <c r="LD62" s="16">
        <f t="shared" si="881"/>
        <v>0.99977400552744655</v>
      </c>
      <c r="LE62" s="16">
        <f t="shared" si="881"/>
        <v>0.99979807409711285</v>
      </c>
      <c r="LF62" s="16">
        <f t="shared" si="881"/>
        <v>0.99981968276097499</v>
      </c>
      <c r="LG62" s="16">
        <f t="shared" si="881"/>
        <v>0.99983907066262268</v>
      </c>
      <c r="LH62" s="16">
        <f t="shared" si="881"/>
        <v>0.99985645512046262</v>
      </c>
      <c r="LI62" s="16">
        <f t="shared" si="881"/>
        <v>0.99987203345803422</v>
      </c>
      <c r="LJ62" s="16">
        <f t="shared" si="881"/>
        <v>0.99988598469880385</v>
      </c>
      <c r="LK62" s="16">
        <f t="shared" si="881"/>
        <v>0.99989847113349162</v>
      </c>
      <c r="LL62" s="16">
        <f t="shared" si="881"/>
        <v>0.9999096397677304</v>
      </c>
      <c r="LM62" s="16">
        <f t="shared" si="881"/>
        <v>0.99991962365757736</v>
      </c>
      <c r="LN62" s="16">
        <f t="shared" si="881"/>
        <v>0.99992854314011059</v>
      </c>
      <c r="LO62" s="16">
        <f t="shared" si="881"/>
        <v>0.99993650696603698</v>
      </c>
      <c r="LP62" s="16">
        <f t="shared" si="881"/>
        <v>0.99994361334093129</v>
      </c>
      <c r="LQ62" s="16">
        <f t="shared" si="881"/>
        <v>0.99994995088140992</v>
      </c>
      <c r="LR62" s="16">
        <f t="shared" si="881"/>
        <v>0.99995559949222945</v>
      </c>
      <c r="LS62" s="16">
        <f t="shared" si="881"/>
        <v>0.99996063116998601</v>
      </c>
      <c r="LT62" s="16">
        <f t="shared" si="881"/>
        <v>0.99996511073878291</v>
      </c>
      <c r="LU62" s="16">
        <f t="shared" si="881"/>
        <v>0.9999690965229272</v>
      </c>
      <c r="LV62" s="16">
        <f t="shared" si="881"/>
        <v>0.99997264096142058</v>
      </c>
      <c r="LW62" s="16">
        <f t="shared" si="881"/>
        <v>0.99997579116872004</v>
      </c>
      <c r="LX62" s="16">
        <f t="shared" ref="LX62:OI62" si="882">SUM(LW62,0.5*(LX61+LW61)*(LX$35-LW$35))</f>
        <v>0.99997858944596241</v>
      </c>
      <c r="LY62" s="16">
        <f t="shared" si="882"/>
        <v>0.9999810737465793</v>
      </c>
      <c r="LZ62" s="16">
        <f t="shared" si="882"/>
        <v>0.99998327809996734</v>
      </c>
      <c r="MA62" s="16">
        <f t="shared" si="882"/>
        <v>0.99998523299663178</v>
      </c>
      <c r="MB62" s="16">
        <f t="shared" si="882"/>
        <v>0.99998696573798396</v>
      </c>
      <c r="MC62" s="16">
        <f t="shared" si="882"/>
        <v>0.99998850075374901</v>
      </c>
      <c r="MD62" s="16">
        <f t="shared" si="882"/>
        <v>0.999989859889724</v>
      </c>
      <c r="ME62" s="16">
        <f t="shared" si="882"/>
        <v>0.99999106266842819</v>
      </c>
      <c r="MF62" s="16">
        <f t="shared" si="882"/>
        <v>0.99999212652499303</v>
      </c>
      <c r="MG62" s="16">
        <f t="shared" si="882"/>
        <v>0.99999306702046176</v>
      </c>
      <c r="MH62" s="16">
        <f t="shared" si="882"/>
        <v>0.99999389803449956</v>
      </c>
      <c r="MI62" s="16">
        <f t="shared" si="882"/>
        <v>0.999994631939357</v>
      </c>
      <c r="MJ62" s="16">
        <f t="shared" si="882"/>
        <v>0.99999527975678193</v>
      </c>
      <c r="MK62" s="16">
        <f t="shared" si="882"/>
        <v>0.9999958512994358</v>
      </c>
      <c r="ML62" s="16">
        <f t="shared" si="882"/>
        <v>0.99999635529824449</v>
      </c>
      <c r="MM62" s="16">
        <f t="shared" si="882"/>
        <v>0.99999679951699139</v>
      </c>
      <c r="MN62" s="16">
        <f t="shared" si="882"/>
        <v>0.99999719085535066</v>
      </c>
      <c r="MO62" s="16">
        <f t="shared" si="882"/>
        <v>0.99999753544145642</v>
      </c>
      <c r="MP62" s="16">
        <f t="shared" si="882"/>
        <v>0.99999783871500714</v>
      </c>
      <c r="MQ62" s="16">
        <f t="shared" si="882"/>
        <v>0.99999810550181767</v>
      </c>
      <c r="MR62" s="16">
        <f t="shared" si="882"/>
        <v>0.99999834008064925</v>
      </c>
      <c r="MS62" s="16">
        <f t="shared" si="882"/>
        <v>0.99999854624307405</v>
      </c>
      <c r="MT62" s="16">
        <f t="shared" si="882"/>
        <v>0.99999872734706141</v>
      </c>
      <c r="MU62" s="16">
        <f t="shared" si="882"/>
        <v>0.99999888636491052</v>
      </c>
      <c r="MV62" s="16">
        <f t="shared" si="882"/>
        <v>0.99999902592609546</v>
      </c>
      <c r="MW62" s="16">
        <f t="shared" si="882"/>
        <v>0.99999914835553638</v>
      </c>
      <c r="MX62" s="16">
        <f t="shared" si="882"/>
        <v>0.9999992557077616</v>
      </c>
      <c r="MY62" s="16">
        <f t="shared" si="882"/>
        <v>0.99999934979738081</v>
      </c>
      <c r="MZ62" s="16">
        <f t="shared" si="882"/>
        <v>0.99999943222624998</v>
      </c>
      <c r="NA62" s="16">
        <f t="shared" si="882"/>
        <v>0.99999950440767105</v>
      </c>
      <c r="NB62" s="16">
        <f t="shared" si="882"/>
        <v>0.99999956758793584</v>
      </c>
      <c r="NC62" s="16">
        <f t="shared" si="882"/>
        <v>0.99999962286549293</v>
      </c>
      <c r="ND62" s="16">
        <f t="shared" si="882"/>
        <v>0.9999996712079896</v>
      </c>
      <c r="NE62" s="16">
        <f t="shared" si="882"/>
        <v>0.99999971346741434</v>
      </c>
      <c r="NF62" s="16">
        <f t="shared" si="882"/>
        <v>0.99999975039354305</v>
      </c>
      <c r="NG62" s="16">
        <f t="shared" si="882"/>
        <v>0.9999997826458723</v>
      </c>
      <c r="NH62" s="16">
        <f t="shared" si="882"/>
        <v>0.99999981080420253</v>
      </c>
      <c r="NI62" s="16">
        <f t="shared" si="882"/>
        <v>0.99999983537801884</v>
      </c>
      <c r="NJ62" s="16">
        <f t="shared" si="882"/>
        <v>0.99999985681480086</v>
      </c>
      <c r="NK62" s="16">
        <f t="shared" si="882"/>
        <v>0.99999987550737957</v>
      </c>
      <c r="NL62" s="16">
        <f t="shared" si="882"/>
        <v>0.99999989180044657</v>
      </c>
      <c r="NM62" s="16">
        <f t="shared" si="882"/>
        <v>0.99999990599630995</v>
      </c>
      <c r="NN62" s="16">
        <f t="shared" si="882"/>
        <v>0.99999991835998137</v>
      </c>
      <c r="NO62" s="16">
        <f t="shared" si="882"/>
        <v>0.99999992912366942</v>
      </c>
      <c r="NP62" s="16">
        <f t="shared" si="882"/>
        <v>0.99999993849074575</v>
      </c>
      <c r="NQ62" s="16">
        <f t="shared" si="882"/>
        <v>0.99999994663924507</v>
      </c>
      <c r="NR62" s="16">
        <f t="shared" si="882"/>
        <v>0.99999995372495076</v>
      </c>
      <c r="NS62" s="16">
        <f t="shared" si="882"/>
        <v>0.99999995988411494</v>
      </c>
      <c r="NT62" s="16">
        <f t="shared" si="882"/>
        <v>0.99999996523585377</v>
      </c>
      <c r="NU62" s="16">
        <f t="shared" si="882"/>
        <v>0.99999996988425655</v>
      </c>
      <c r="NV62" s="16">
        <f t="shared" si="882"/>
        <v>0.99999997392024187</v>
      </c>
      <c r="NW62" s="16">
        <f t="shared" si="882"/>
        <v>0.99999997742318913</v>
      </c>
      <c r="NX62" s="16">
        <f t="shared" si="882"/>
        <v>0.99999998046237371</v>
      </c>
      <c r="NY62" s="16">
        <f t="shared" si="882"/>
        <v>0.99999998309822691</v>
      </c>
      <c r="NZ62" s="16">
        <f t="shared" si="882"/>
        <v>0.99999998538344281</v>
      </c>
      <c r="OA62" s="16">
        <f t="shared" si="882"/>
        <v>0.99999998736394957</v>
      </c>
      <c r="OB62" s="16">
        <f t="shared" si="882"/>
        <v>0.99999998907976151</v>
      </c>
      <c r="OC62" s="16">
        <f t="shared" si="882"/>
        <v>0.99999999056572619</v>
      </c>
      <c r="OD62" s="16">
        <f t="shared" si="882"/>
        <v>0.99999999185217925</v>
      </c>
      <c r="OE62" s="16">
        <f t="shared" si="882"/>
        <v>0.99999999296551767</v>
      </c>
      <c r="OF62" s="16">
        <f t="shared" si="882"/>
        <v>0.99999999392870187</v>
      </c>
      <c r="OG62" s="16">
        <f t="shared" si="882"/>
        <v>0.99999999476169543</v>
      </c>
      <c r="OH62" s="16">
        <f t="shared" si="882"/>
        <v>0.99999999548184904</v>
      </c>
      <c r="OI62" s="16">
        <f t="shared" si="882"/>
        <v>0.99999999610423673</v>
      </c>
      <c r="OJ62" s="16">
        <f t="shared" ref="OJ62:QU62" si="883">SUM(OI62,0.5*(OJ61+OI61)*(OJ$35-OI$35))</f>
        <v>0.9999999966419495</v>
      </c>
      <c r="OK62" s="16">
        <f t="shared" si="883"/>
        <v>0.99999999710635168</v>
      </c>
      <c r="OL62" s="16">
        <f t="shared" si="883"/>
        <v>0.99999999750730506</v>
      </c>
      <c r="OM62" s="16">
        <f t="shared" si="883"/>
        <v>0.99999999785336424</v>
      </c>
      <c r="ON62" s="16">
        <f t="shared" si="883"/>
        <v>0.99999999815194696</v>
      </c>
      <c r="OO62" s="16">
        <f t="shared" si="883"/>
        <v>0.99999999840948295</v>
      </c>
      <c r="OP62" s="16">
        <f t="shared" si="883"/>
        <v>0.99999999863154332</v>
      </c>
      <c r="OQ62" s="16">
        <f t="shared" si="883"/>
        <v>0.99999999882295365</v>
      </c>
      <c r="OR62" s="16">
        <f t="shared" si="883"/>
        <v>0.99999999898789205</v>
      </c>
      <c r="OS62" s="16">
        <f t="shared" si="883"/>
        <v>0.99999999912997484</v>
      </c>
      <c r="OT62" s="16">
        <f t="shared" si="883"/>
        <v>0.99999999925233085</v>
      </c>
      <c r="OU62" s="16">
        <f t="shared" si="883"/>
        <v>0.99999999935766626</v>
      </c>
      <c r="OV62" s="16">
        <f t="shared" si="883"/>
        <v>0.99999999944832085</v>
      </c>
      <c r="OW62" s="16">
        <f t="shared" si="883"/>
        <v>0.99999999952631691</v>
      </c>
      <c r="OX62" s="16">
        <f t="shared" si="883"/>
        <v>0.99999999959340158</v>
      </c>
      <c r="OY62" s="16">
        <f t="shared" si="883"/>
        <v>0.99999999965108399</v>
      </c>
      <c r="OZ62" s="16">
        <f t="shared" si="883"/>
        <v>0.99999999970066711</v>
      </c>
      <c r="PA62" s="16">
        <f t="shared" si="883"/>
        <v>0.99999999974327558</v>
      </c>
      <c r="PB62" s="16">
        <f t="shared" si="883"/>
        <v>0.99999999977987963</v>
      </c>
      <c r="PC62" s="16">
        <f t="shared" si="883"/>
        <v>0.99999999981131626</v>
      </c>
      <c r="PD62" s="16">
        <f t="shared" si="883"/>
        <v>0.99999999983830723</v>
      </c>
      <c r="PE62" s="16">
        <f t="shared" si="883"/>
        <v>0.99999999986147448</v>
      </c>
      <c r="PF62" s="16">
        <f t="shared" si="883"/>
        <v>0.99999999988135402</v>
      </c>
      <c r="PG62" s="16">
        <f t="shared" si="883"/>
        <v>0.9999999998984076</v>
      </c>
      <c r="PH62" s="16">
        <f t="shared" si="883"/>
        <v>0.99999999991303279</v>
      </c>
      <c r="PI62" s="16">
        <f t="shared" si="883"/>
        <v>0.99999999992557198</v>
      </c>
      <c r="PJ62" s="16">
        <f t="shared" si="883"/>
        <v>0.99999999993631961</v>
      </c>
      <c r="PK62" s="16">
        <f t="shared" si="883"/>
        <v>0.99999999994552924</v>
      </c>
      <c r="PL62" s="16">
        <f t="shared" si="883"/>
        <v>0.99999999995341871</v>
      </c>
      <c r="PM62" s="16">
        <f t="shared" si="883"/>
        <v>0.99999999996017552</v>
      </c>
      <c r="PN62" s="16">
        <f t="shared" si="883"/>
        <v>0.99999999996596067</v>
      </c>
      <c r="PO62" s="16">
        <f t="shared" si="883"/>
        <v>0.9999999999709126</v>
      </c>
      <c r="PP62" s="16">
        <f t="shared" si="883"/>
        <v>0.9999999999751501</v>
      </c>
      <c r="PQ62" s="16">
        <f t="shared" si="883"/>
        <v>0.99999999997877542</v>
      </c>
      <c r="PR62" s="16">
        <f t="shared" si="883"/>
        <v>0.99999999998187616</v>
      </c>
      <c r="PS62" s="16">
        <f t="shared" si="883"/>
        <v>0.99999999998452749</v>
      </c>
      <c r="PT62" s="16">
        <f t="shared" si="883"/>
        <v>0.99999999998679401</v>
      </c>
      <c r="PU62" s="16">
        <f t="shared" si="883"/>
        <v>0.99999999998873101</v>
      </c>
      <c r="PV62" s="16">
        <f t="shared" si="883"/>
        <v>0.99999999999038602</v>
      </c>
      <c r="PW62" s="16">
        <f t="shared" si="883"/>
        <v>0.99999999999179978</v>
      </c>
      <c r="PX62" s="16">
        <f t="shared" si="883"/>
        <v>0.99999999999300715</v>
      </c>
      <c r="PY62" s="16">
        <f t="shared" si="883"/>
        <v>0.99999999999403799</v>
      </c>
      <c r="PZ62" s="16">
        <f t="shared" si="883"/>
        <v>0.99999999999491784</v>
      </c>
      <c r="QA62" s="16">
        <f t="shared" si="883"/>
        <v>0.99999999999566869</v>
      </c>
      <c r="QB62" s="16">
        <f t="shared" si="883"/>
        <v>0.99999999999630929</v>
      </c>
      <c r="QC62" s="16">
        <f t="shared" si="883"/>
        <v>0.99999999999685574</v>
      </c>
      <c r="QD62" s="16">
        <f t="shared" si="883"/>
        <v>0.9999999999973217</v>
      </c>
      <c r="QE62" s="16">
        <f t="shared" si="883"/>
        <v>0.99999999999771894</v>
      </c>
      <c r="QF62" s="16">
        <f t="shared" si="883"/>
        <v>0.99999999999805755</v>
      </c>
      <c r="QG62" s="16">
        <f t="shared" si="883"/>
        <v>0.9999999999983461</v>
      </c>
      <c r="QH62" s="16">
        <f t="shared" si="883"/>
        <v>0.9999999999985919</v>
      </c>
      <c r="QI62" s="16">
        <f t="shared" si="883"/>
        <v>0.99999999999880129</v>
      </c>
      <c r="QJ62" s="16">
        <f t="shared" si="883"/>
        <v>0.99999999999897959</v>
      </c>
      <c r="QK62" s="16">
        <f t="shared" si="883"/>
        <v>0.99999999999913136</v>
      </c>
      <c r="QL62" s="16">
        <f t="shared" si="883"/>
        <v>0.99999999999926059</v>
      </c>
      <c r="QM62" s="16">
        <f t="shared" si="883"/>
        <v>0.9999999999993705</v>
      </c>
      <c r="QN62" s="16">
        <f t="shared" si="883"/>
        <v>0.9999999999994641</v>
      </c>
      <c r="QO62" s="16">
        <f t="shared" si="883"/>
        <v>0.9999999999995437</v>
      </c>
      <c r="QP62" s="16">
        <f t="shared" si="883"/>
        <v>0.99999999999961142</v>
      </c>
      <c r="QQ62" s="16">
        <f t="shared" si="883"/>
        <v>0.99999999999966893</v>
      </c>
      <c r="QR62" s="16">
        <f t="shared" si="883"/>
        <v>0.99999999999971789</v>
      </c>
      <c r="QS62" s="16">
        <f t="shared" si="883"/>
        <v>0.99999999999975941</v>
      </c>
      <c r="QT62" s="16">
        <f t="shared" si="883"/>
        <v>0.99999999999979472</v>
      </c>
      <c r="QU62" s="16">
        <f t="shared" si="883"/>
        <v>0.9999999999998247</v>
      </c>
      <c r="QV62" s="16">
        <f t="shared" ref="QV62:ST62" si="884">SUM(QU62,0.5*(QV61+QU61)*(QV$35-QU$35))</f>
        <v>0.99999999999985023</v>
      </c>
      <c r="QW62" s="16">
        <f t="shared" si="884"/>
        <v>0.99999999999987188</v>
      </c>
      <c r="QX62" s="16">
        <f t="shared" si="884"/>
        <v>0.99999999999989031</v>
      </c>
      <c r="QY62" s="16">
        <f t="shared" si="884"/>
        <v>0.99999999999990596</v>
      </c>
      <c r="QZ62" s="16">
        <f t="shared" si="884"/>
        <v>0.99999999999991918</v>
      </c>
      <c r="RA62" s="16">
        <f t="shared" si="884"/>
        <v>0.99999999999993039</v>
      </c>
      <c r="RB62" s="16">
        <f t="shared" si="884"/>
        <v>0.99999999999993994</v>
      </c>
      <c r="RC62" s="16">
        <f t="shared" si="884"/>
        <v>0.99999999999994804</v>
      </c>
      <c r="RD62" s="16">
        <f t="shared" si="884"/>
        <v>0.99999999999995492</v>
      </c>
      <c r="RE62" s="16">
        <f t="shared" si="884"/>
        <v>0.9999999999999607</v>
      </c>
      <c r="RF62" s="16">
        <f t="shared" si="884"/>
        <v>0.99999999999996558</v>
      </c>
      <c r="RG62" s="16">
        <f t="shared" si="884"/>
        <v>0.9999999999999698</v>
      </c>
      <c r="RH62" s="16">
        <f t="shared" si="884"/>
        <v>0.99999999999997335</v>
      </c>
      <c r="RI62" s="16">
        <f t="shared" si="884"/>
        <v>0.99999999999997635</v>
      </c>
      <c r="RJ62" s="16">
        <f t="shared" si="884"/>
        <v>0.99999999999997891</v>
      </c>
      <c r="RK62" s="16">
        <f t="shared" si="884"/>
        <v>0.99999999999998102</v>
      </c>
      <c r="RL62" s="16">
        <f t="shared" si="884"/>
        <v>0.99999999999998279</v>
      </c>
      <c r="RM62" s="16">
        <f t="shared" si="884"/>
        <v>0.99999999999998435</v>
      </c>
      <c r="RN62" s="16">
        <f t="shared" si="884"/>
        <v>0.99999999999998568</v>
      </c>
      <c r="RO62" s="16">
        <f t="shared" si="884"/>
        <v>0.99999999999998679</v>
      </c>
      <c r="RP62" s="16">
        <f t="shared" si="884"/>
        <v>0.99999999999998768</v>
      </c>
      <c r="RQ62" s="16">
        <f t="shared" si="884"/>
        <v>0.99999999999998845</v>
      </c>
      <c r="RR62" s="16">
        <f t="shared" si="884"/>
        <v>0.99999999999998912</v>
      </c>
      <c r="RS62" s="16">
        <f t="shared" si="884"/>
        <v>0.99999999999998967</v>
      </c>
      <c r="RT62" s="16">
        <f t="shared" si="884"/>
        <v>0.99999999999999012</v>
      </c>
      <c r="RU62" s="16">
        <f t="shared" si="884"/>
        <v>0.99999999999999056</v>
      </c>
      <c r="RV62" s="16">
        <f t="shared" si="884"/>
        <v>0.9999999999999909</v>
      </c>
      <c r="RW62" s="16">
        <f t="shared" si="884"/>
        <v>0.99999999999999123</v>
      </c>
      <c r="RX62" s="16">
        <f t="shared" si="884"/>
        <v>0.99999999999999145</v>
      </c>
      <c r="RY62" s="16">
        <f t="shared" si="884"/>
        <v>0.99999999999999167</v>
      </c>
      <c r="RZ62" s="16">
        <f t="shared" si="884"/>
        <v>0.9999999999999919</v>
      </c>
      <c r="SA62" s="16">
        <f t="shared" si="884"/>
        <v>0.99999999999999201</v>
      </c>
      <c r="SB62" s="16">
        <f t="shared" si="884"/>
        <v>0.99999999999999212</v>
      </c>
      <c r="SC62" s="16">
        <f t="shared" si="884"/>
        <v>0.99999999999999223</v>
      </c>
      <c r="SD62" s="16">
        <f t="shared" si="884"/>
        <v>0.99999999999999234</v>
      </c>
      <c r="SE62" s="16">
        <f t="shared" si="884"/>
        <v>0.99999999999999245</v>
      </c>
      <c r="SF62" s="16">
        <f t="shared" si="884"/>
        <v>0.99999999999999256</v>
      </c>
      <c r="SG62" s="16">
        <f t="shared" si="884"/>
        <v>0.99999999999999256</v>
      </c>
      <c r="SH62" s="16">
        <f t="shared" si="884"/>
        <v>0.99999999999999256</v>
      </c>
      <c r="SI62" s="16">
        <f t="shared" si="884"/>
        <v>0.99999999999999256</v>
      </c>
      <c r="SJ62" s="16">
        <f t="shared" si="884"/>
        <v>0.99999999999999256</v>
      </c>
      <c r="SK62" s="16">
        <f t="shared" si="884"/>
        <v>0.99999999999999256</v>
      </c>
      <c r="SL62" s="16">
        <f t="shared" si="884"/>
        <v>0.99999999999999256</v>
      </c>
      <c r="SM62" s="16">
        <f t="shared" si="884"/>
        <v>0.99999999999999256</v>
      </c>
      <c r="SN62" s="16">
        <f t="shared" si="884"/>
        <v>0.99999999999999256</v>
      </c>
      <c r="SO62" s="16">
        <f t="shared" si="884"/>
        <v>0.99999999999999256</v>
      </c>
      <c r="SP62" s="16">
        <f t="shared" si="884"/>
        <v>0.99999999999999256</v>
      </c>
      <c r="SQ62" s="16">
        <f t="shared" si="884"/>
        <v>0.99999999999999256</v>
      </c>
      <c r="SR62" s="16">
        <f t="shared" si="884"/>
        <v>0.99999999999999256</v>
      </c>
      <c r="SS62" s="16">
        <f t="shared" si="884"/>
        <v>0.99999999999999256</v>
      </c>
      <c r="ST62" s="16">
        <f t="shared" si="884"/>
        <v>0.99999999999999256</v>
      </c>
    </row>
    <row r="64" spans="13:514" x14ac:dyDescent="0.45">
      <c r="N64" s="1">
        <f t="shared" ref="N64:BY64" si="885">IF(OR($G6="",$H6=""),"",IF($D$2="","",IF($D$2="normal",_xlfn.NORM.DIST(N$35,$G6,$H6,FALSE),_xlfn.LOGNORM.DIST(N$35,$G6,$H6,FALSE))))</f>
        <v>3.2318300520183772E-2</v>
      </c>
      <c r="O64" s="1">
        <f t="shared" si="885"/>
        <v>3.2041237904750032E-2</v>
      </c>
      <c r="P64" s="1">
        <f t="shared" si="885"/>
        <v>3.1768559558334006E-2</v>
      </c>
      <c r="Q64" s="1">
        <f t="shared" si="885"/>
        <v>3.1500163444378795E-2</v>
      </c>
      <c r="R64" s="1">
        <f t="shared" si="885"/>
        <v>3.1235950662652216E-2</v>
      </c>
      <c r="S64" s="1">
        <f t="shared" si="885"/>
        <v>3.0975825329579439E-2</v>
      </c>
      <c r="T64" s="1">
        <f t="shared" si="885"/>
        <v>3.071969446402073E-2</v>
      </c>
      <c r="U64" s="1">
        <f t="shared" si="885"/>
        <v>3.0467467878207106E-2</v>
      </c>
      <c r="V64" s="1">
        <f t="shared" si="885"/>
        <v>3.0219058073563655E-2</v>
      </c>
      <c r="W64" s="1">
        <f t="shared" si="885"/>
        <v>2.9974380141166379E-2</v>
      </c>
      <c r="X64" s="1">
        <f t="shared" si="885"/>
        <v>2.9733351666593553E-2</v>
      </c>
      <c r="Y64" s="1">
        <f t="shared" si="885"/>
        <v>2.9495892638947183E-2</v>
      </c>
      <c r="Z64" s="1">
        <f t="shared" si="885"/>
        <v>2.9261925363831581E-2</v>
      </c>
      <c r="AA64" s="1">
        <f t="shared" si="885"/>
        <v>2.9031374380090347E-2</v>
      </c>
      <c r="AB64" s="1">
        <f t="shared" si="885"/>
        <v>2.8804166380112836E-2</v>
      </c>
      <c r="AC64" s="1">
        <f t="shared" si="885"/>
        <v>2.858023013353319E-2</v>
      </c>
      <c r="AD64" s="1">
        <f t="shared" si="885"/>
        <v>2.8359496414153876E-2</v>
      </c>
      <c r="AE64" s="1">
        <f t="shared" si="885"/>
        <v>2.8141897929935801E-2</v>
      </c>
      <c r="AF64" s="1">
        <f t="shared" si="885"/>
        <v>2.7927369255906085E-2</v>
      </c>
      <c r="AG64" s="1">
        <f t="shared" si="885"/>
        <v>2.771584676984205E-2</v>
      </c>
      <c r="AH64" s="1">
        <f t="shared" si="885"/>
        <v>2.7507268590598127E-2</v>
      </c>
      <c r="AI64" s="1">
        <f t="shared" si="885"/>
        <v>2.7301574518949972E-2</v>
      </c>
      <c r="AJ64" s="1">
        <f t="shared" si="885"/>
        <v>2.7098705980836298E-2</v>
      </c>
      <c r="AK64" s="1">
        <f t="shared" si="885"/>
        <v>2.6898605972886073E-2</v>
      </c>
      <c r="AL64" s="1">
        <f t="shared" si="885"/>
        <v>2.6701219010123699E-2</v>
      </c>
      <c r="AM64" s="1">
        <f t="shared" si="885"/>
        <v>2.6506491075751849E-2</v>
      </c>
      <c r="AN64" s="1">
        <f t="shared" si="885"/>
        <v>2.6314369572915434E-2</v>
      </c>
      <c r="AO64" s="1">
        <f t="shared" si="885"/>
        <v>2.6124803278356871E-2</v>
      </c>
      <c r="AP64" s="1">
        <f t="shared" si="885"/>
        <v>2.5937742297875672E-2</v>
      </c>
      <c r="AQ64" s="1">
        <f t="shared" si="885"/>
        <v>2.5753138023511667E-2</v>
      </c>
      <c r="AR64" s="1">
        <f t="shared" si="885"/>
        <v>2.5570943092373847E-2</v>
      </c>
      <c r="AS64" s="1">
        <f t="shared" si="885"/>
        <v>2.5391111347041813E-2</v>
      </c>
      <c r="AT64" s="1">
        <f t="shared" si="885"/>
        <v>2.5213597797470039E-2</v>
      </c>
      <c r="AU64" s="1">
        <f t="shared" si="885"/>
        <v>2.5038358584328384E-2</v>
      </c>
      <c r="AV64" s="1">
        <f t="shared" si="885"/>
        <v>2.4865350943716988E-2</v>
      </c>
      <c r="AW64" s="1">
        <f t="shared" si="885"/>
        <v>2.4694533173194332E-2</v>
      </c>
      <c r="AX64" s="1">
        <f t="shared" si="885"/>
        <v>2.4525864599063071E-2</v>
      </c>
      <c r="AY64" s="1">
        <f t="shared" si="885"/>
        <v>2.435930554485885E-2</v>
      </c>
      <c r="AZ64" s="1">
        <f t="shared" si="885"/>
        <v>2.4194817300990951E-2</v>
      </c>
      <c r="BA64" s="1">
        <f t="shared" si="885"/>
        <v>2.4032362095485926E-2</v>
      </c>
      <c r="BB64" s="1">
        <f t="shared" si="885"/>
        <v>2.3871903065787608E-2</v>
      </c>
      <c r="BC64" s="1">
        <f t="shared" si="885"/>
        <v>2.3713404231569521E-2</v>
      </c>
      <c r="BD64" s="1">
        <f t="shared" si="885"/>
        <v>2.3556830468516896E-2</v>
      </c>
      <c r="BE64" s="1">
        <f t="shared" si="885"/>
        <v>2.3402147483039072E-2</v>
      </c>
      <c r="BF64" s="1">
        <f t="shared" si="885"/>
        <v>2.324932178787284E-2</v>
      </c>
      <c r="BG64" s="1">
        <f t="shared" si="885"/>
        <v>2.309832067854134E-2</v>
      </c>
      <c r="BH64" s="1">
        <f t="shared" si="885"/>
        <v>2.2949112210633022E-2</v>
      </c>
      <c r="BI64" s="1">
        <f t="shared" si="885"/>
        <v>2.2801665177867667E-2</v>
      </c>
      <c r="BJ64" s="1">
        <f t="shared" si="885"/>
        <v>2.2655949090918032E-2</v>
      </c>
      <c r="BK64" s="1">
        <f t="shared" si="885"/>
        <v>2.2511934156956601E-2</v>
      </c>
      <c r="BL64" s="1">
        <f t="shared" si="885"/>
        <v>2.2369591259898711E-2</v>
      </c>
      <c r="BM64" s="1">
        <f t="shared" si="885"/>
        <v>2.22288919413147E-2</v>
      </c>
      <c r="BN64" s="1">
        <f t="shared" si="885"/>
        <v>2.2089808381984596E-2</v>
      </c>
      <c r="BO64" s="1">
        <f t="shared" si="885"/>
        <v>2.1952313384070166E-2</v>
      </c>
      <c r="BP64" s="1">
        <f t="shared" si="885"/>
        <v>2.1816380353880671E-2</v>
      </c>
      <c r="BQ64" s="1">
        <f t="shared" si="885"/>
        <v>2.1681983285208945E-2</v>
      </c>
      <c r="BR64" s="1">
        <f t="shared" si="885"/>
        <v>2.1549096743216221E-2</v>
      </c>
      <c r="BS64" s="1">
        <f t="shared" si="885"/>
        <v>2.1417695848844589E-2</v>
      </c>
      <c r="BT64" s="1">
        <f t="shared" si="885"/>
        <v>2.1287756263736884E-2</v>
      </c>
      <c r="BU64" s="1">
        <f t="shared" si="885"/>
        <v>2.1159254175645306E-2</v>
      </c>
      <c r="BV64" s="1">
        <f t="shared" si="885"/>
        <v>2.1032166284309661E-2</v>
      </c>
      <c r="BW64" s="1">
        <f t="shared" si="885"/>
        <v>2.0906469787788387E-2</v>
      </c>
      <c r="BX64" s="1">
        <f t="shared" si="885"/>
        <v>2.0782142369224873E-2</v>
      </c>
      <c r="BY64" s="1">
        <f t="shared" si="885"/>
        <v>2.0659162184033762E-2</v>
      </c>
      <c r="BZ64" s="1">
        <f t="shared" ref="BZ64:EK64" si="886">IF(OR($G6="",$H6=""),"",IF($D$2="","",IF($D$2="normal",_xlfn.NORM.DIST(BZ$35,$G6,$H6,FALSE),_xlfn.LOGNORM.DIST(BZ$35,$G6,$H6,FALSE))))</f>
        <v>2.0537507847490737E-2</v>
      </c>
      <c r="CA64" s="1">
        <f t="shared" si="886"/>
        <v>2.0417158422711922E-2</v>
      </c>
      <c r="CB64" s="1">
        <f t="shared" si="886"/>
        <v>2.0298093409008365E-2</v>
      </c>
      <c r="CC64" s="1">
        <f t="shared" si="886"/>
        <v>2.0180292730601845E-2</v>
      </c>
      <c r="CD64" s="1">
        <f t="shared" si="886"/>
        <v>2.0063736725689285E-2</v>
      </c>
      <c r="CE64" s="1">
        <f t="shared" si="886"/>
        <v>1.994840613584304E-2</v>
      </c>
      <c r="CF64" s="1">
        <f t="shared" si="886"/>
        <v>1.9834282095735283E-2</v>
      </c>
      <c r="CG64" s="1">
        <f t="shared" si="886"/>
        <v>1.9721346123174714E-2</v>
      </c>
      <c r="CH64" s="1">
        <f t="shared" si="886"/>
        <v>1.9609580109444864E-2</v>
      </c>
      <c r="CI64" s="1">
        <f t="shared" si="886"/>
        <v>1.949896630993319E-2</v>
      </c>
      <c r="CJ64" s="1">
        <f t="shared" si="886"/>
        <v>1.9389487335040846E-2</v>
      </c>
      <c r="CK64" s="1">
        <f t="shared" si="886"/>
        <v>1.9281126141363344E-2</v>
      </c>
      <c r="CL64" s="1">
        <f t="shared" si="886"/>
        <v>1.9173866023132962E-2</v>
      </c>
      <c r="CM64" s="1">
        <f t="shared" si="886"/>
        <v>1.9067690603913379E-2</v>
      </c>
      <c r="CN64" s="1">
        <f t="shared" si="886"/>
        <v>1.8962583828538434E-2</v>
      </c>
      <c r="CO64" s="1">
        <f t="shared" si="886"/>
        <v>1.8858529955286359E-2</v>
      </c>
      <c r="CP64" s="1">
        <f t="shared" si="886"/>
        <v>1.8755513548281623E-2</v>
      </c>
      <c r="CQ64" s="1">
        <f t="shared" si="886"/>
        <v>1.8653519470116613E-2</v>
      </c>
      <c r="CR64" s="1">
        <f t="shared" si="886"/>
        <v>1.8552532874685859E-2</v>
      </c>
      <c r="CS64" s="1">
        <f t="shared" si="886"/>
        <v>1.8452539200225555E-2</v>
      </c>
      <c r="CT64" s="1">
        <f t="shared" si="886"/>
        <v>1.8353524162551798E-2</v>
      </c>
      <c r="CU64" s="1">
        <f t="shared" si="886"/>
        <v>1.8255473748490708E-2</v>
      </c>
      <c r="CV64" s="1">
        <f t="shared" si="886"/>
        <v>1.8158374209494021E-2</v>
      </c>
      <c r="CW64" s="1">
        <f t="shared" si="886"/>
        <v>1.8062212055434641E-2</v>
      </c>
      <c r="CX64" s="1">
        <f t="shared" si="886"/>
        <v>1.7966974048575456E-2</v>
      </c>
      <c r="CY64" s="1">
        <f t="shared" si="886"/>
        <v>1.7872647197706374E-2</v>
      </c>
      <c r="CZ64" s="1">
        <f t="shared" si="886"/>
        <v>1.7779218752444096E-2</v>
      </c>
      <c r="DA64" s="1">
        <f t="shared" si="886"/>
        <v>1.7686676197688971E-2</v>
      </c>
      <c r="DB64" s="1">
        <f t="shared" si="886"/>
        <v>1.7595007248234366E-2</v>
      </c>
      <c r="DC64" s="1">
        <f t="shared" si="886"/>
        <v>1.7504199843523471E-2</v>
      </c>
      <c r="DD64" s="1">
        <f t="shared" si="886"/>
        <v>1.7414242142548653E-2</v>
      </c>
      <c r="DE64" s="1">
        <f t="shared" si="886"/>
        <v>1.7325122518889579E-2</v>
      </c>
      <c r="DF64" s="1">
        <f t="shared" si="886"/>
        <v>1.7236829555884538E-2</v>
      </c>
      <c r="DG64" s="1">
        <f t="shared" si="886"/>
        <v>1.7149352041932072E-2</v>
      </c>
      <c r="DH64" s="1">
        <f t="shared" si="886"/>
        <v>1.70626789659181E-2</v>
      </c>
      <c r="DI64" s="1">
        <f t="shared" si="886"/>
        <v>1.6976799512764401E-2</v>
      </c>
      <c r="DJ64" s="1">
        <f t="shared" si="886"/>
        <v>1.6891703059095781E-2</v>
      </c>
      <c r="DK64" s="1">
        <f t="shared" si="886"/>
        <v>1.6807379169020954E-2</v>
      </c>
      <c r="DL64" s="1">
        <f t="shared" si="886"/>
        <v>1.6723817590024743E-2</v>
      </c>
      <c r="DM64" s="1">
        <f t="shared" si="886"/>
        <v>1.6641008248967349E-2</v>
      </c>
      <c r="DN64" s="1">
        <f t="shared" si="886"/>
        <v>1.6558941248188293E-2</v>
      </c>
      <c r="DO64" s="1">
        <f t="shared" si="886"/>
        <v>1.6477606861710858E-2</v>
      </c>
      <c r="DP64" s="1">
        <f t="shared" si="886"/>
        <v>1.6396995531544951E-2</v>
      </c>
      <c r="DQ64" s="1">
        <f t="shared" si="886"/>
        <v>1.6317097864084897E-2</v>
      </c>
      <c r="DR64" s="1">
        <f t="shared" si="886"/>
        <v>1.6237904626599409E-2</v>
      </c>
      <c r="DS64" s="1">
        <f t="shared" si="886"/>
        <v>1.6159406743811167E-2</v>
      </c>
      <c r="DT64" s="1">
        <f t="shared" si="886"/>
        <v>1.6081595294562958E-2</v>
      </c>
      <c r="DU64" s="1">
        <f t="shared" si="886"/>
        <v>1.6004461508568487E-2</v>
      </c>
      <c r="DV64" s="1">
        <f t="shared" si="886"/>
        <v>1.5927996763244683E-2</v>
      </c>
      <c r="DW64" s="1">
        <f t="shared" si="886"/>
        <v>1.5852192580623429E-2</v>
      </c>
      <c r="DX64" s="1">
        <f t="shared" si="886"/>
        <v>1.5777040624340568E-2</v>
      </c>
      <c r="DY64" s="1">
        <f t="shared" si="886"/>
        <v>1.5702532696699557E-2</v>
      </c>
      <c r="DZ64" s="1">
        <f t="shared" si="886"/>
        <v>1.5628660735808025E-2</v>
      </c>
      <c r="EA64" s="1">
        <f t="shared" si="886"/>
        <v>1.5555416812784712E-2</v>
      </c>
      <c r="EB64" s="1">
        <f t="shared" si="886"/>
        <v>1.5482793129035085E-2</v>
      </c>
      <c r="EC64" s="1">
        <f t="shared" si="886"/>
        <v>1.5410782013593641E-2</v>
      </c>
      <c r="ED64" s="1">
        <f t="shared" si="886"/>
        <v>1.5339375920531001E-2</v>
      </c>
      <c r="EE64" s="1">
        <f t="shared" si="886"/>
        <v>1.5268567426423555E-2</v>
      </c>
      <c r="EF64" s="1">
        <f t="shared" si="886"/>
        <v>1.5198349227884621E-2</v>
      </c>
      <c r="EG64" s="1">
        <f t="shared" si="886"/>
        <v>1.5128714139154904E-2</v>
      </c>
      <c r="EH64" s="1">
        <f t="shared" si="886"/>
        <v>1.5059655089750544E-2</v>
      </c>
      <c r="EI64" s="1">
        <f t="shared" si="886"/>
        <v>1.4991165122167629E-2</v>
      </c>
      <c r="EJ64" s="1">
        <f t="shared" si="886"/>
        <v>1.4923237389640805E-2</v>
      </c>
      <c r="EK64" s="1">
        <f t="shared" si="886"/>
        <v>1.4855865153955662E-2</v>
      </c>
      <c r="EL64" s="1">
        <f t="shared" ref="EL64:GW64" si="887">IF(OR($G6="",$H6=""),"",IF($D$2="","",IF($D$2="normal",_xlfn.NORM.DIST(EL$35,$G6,$H6,FALSE),_xlfn.LOGNORM.DIST(EL$35,$G6,$H6,FALSE))))</f>
        <v>1.4789041783311892E-2</v>
      </c>
      <c r="EM64" s="1">
        <f t="shared" si="887"/>
        <v>1.4722760750237443E-2</v>
      </c>
      <c r="EN64" s="1">
        <f t="shared" si="887"/>
        <v>1.4657015629551021E-2</v>
      </c>
      <c r="EO64" s="1">
        <f t="shared" si="887"/>
        <v>1.4591800096372235E-2</v>
      </c>
      <c r="EP64" s="1">
        <f t="shared" si="887"/>
        <v>1.452710792417785E-2</v>
      </c>
      <c r="EQ64" s="1">
        <f t="shared" si="887"/>
        <v>1.4462932982903402E-2</v>
      </c>
      <c r="ER64" s="1">
        <f t="shared" si="887"/>
        <v>1.4399269237087994E-2</v>
      </c>
      <c r="ES64" s="1">
        <f t="shared" si="887"/>
        <v>1.4336110744062124E-2</v>
      </c>
      <c r="ET64" s="1">
        <f t="shared" si="887"/>
        <v>1.4273451652176817E-2</v>
      </c>
      <c r="EU64" s="1">
        <f t="shared" si="887"/>
        <v>1.4211286199073058E-2</v>
      </c>
      <c r="EV64" s="1">
        <f t="shared" si="887"/>
        <v>1.4149608709990593E-2</v>
      </c>
      <c r="EW64" s="1">
        <f t="shared" si="887"/>
        <v>1.4088413596114969E-2</v>
      </c>
      <c r="EX64" s="1">
        <f t="shared" si="887"/>
        <v>1.4027695352961668E-2</v>
      </c>
      <c r="EY64" s="1">
        <f t="shared" si="887"/>
        <v>1.3967448558796912E-2</v>
      </c>
      <c r="EZ64" s="1">
        <f t="shared" si="887"/>
        <v>1.3907667873093161E-2</v>
      </c>
      <c r="FA64" s="1">
        <f t="shared" si="887"/>
        <v>1.3848348035019598E-2</v>
      </c>
      <c r="FB64" s="1">
        <f t="shared" si="887"/>
        <v>1.3789483861965884E-2</v>
      </c>
      <c r="FC64" s="1">
        <f t="shared" si="887"/>
        <v>1.373107024809846E-2</v>
      </c>
      <c r="FD64" s="1">
        <f t="shared" si="887"/>
        <v>1.3673102162948854E-2</v>
      </c>
      <c r="FE64" s="1">
        <f t="shared" si="887"/>
        <v>1.3615574650032906E-2</v>
      </c>
      <c r="FF64" s="1">
        <f t="shared" si="887"/>
        <v>1.3558482825500167E-2</v>
      </c>
      <c r="FG64" s="1">
        <f t="shared" si="887"/>
        <v>1.3501821876812738E-2</v>
      </c>
      <c r="FH64" s="1">
        <f t="shared" si="887"/>
        <v>1.3445587061452881E-2</v>
      </c>
      <c r="FI64" s="1">
        <f t="shared" si="887"/>
        <v>1.338977370565855E-2</v>
      </c>
      <c r="FJ64" s="1">
        <f t="shared" si="887"/>
        <v>1.3334377203186061E-2</v>
      </c>
      <c r="FK64" s="1">
        <f t="shared" si="887"/>
        <v>1.3279393014099637E-2</v>
      </c>
      <c r="FL64" s="1">
        <f t="shared" si="887"/>
        <v>1.3224816663586545E-2</v>
      </c>
      <c r="FM64" s="1">
        <f t="shared" si="887"/>
        <v>1.3170643740797711E-2</v>
      </c>
      <c r="FN64" s="1">
        <f t="shared" si="887"/>
        <v>1.3116869897712994E-2</v>
      </c>
      <c r="FO64" s="1">
        <f t="shared" si="887"/>
        <v>1.3063490848030298E-2</v>
      </c>
      <c r="FP64" s="1">
        <f t="shared" si="887"/>
        <v>1.3010502366078376E-2</v>
      </c>
      <c r="FQ64" s="1">
        <f t="shared" si="887"/>
        <v>1.2957900285752296E-2</v>
      </c>
      <c r="FR64" s="1">
        <f t="shared" si="887"/>
        <v>1.2905680499471495E-2</v>
      </c>
      <c r="FS64" s="1">
        <f t="shared" si="887"/>
        <v>1.2853838957159112E-2</v>
      </c>
      <c r="FT64" s="1">
        <f t="shared" si="887"/>
        <v>1.2802371665243239E-2</v>
      </c>
      <c r="FU64" s="1">
        <f t="shared" si="887"/>
        <v>1.2751274685678243E-2</v>
      </c>
      <c r="FV64" s="1">
        <f t="shared" si="887"/>
        <v>1.2700544134986707E-2</v>
      </c>
      <c r="FW64" s="1">
        <f t="shared" si="887"/>
        <v>1.2650176183321094E-2</v>
      </c>
      <c r="FX64" s="1">
        <f t="shared" si="887"/>
        <v>1.2600167053544482E-2</v>
      </c>
      <c r="FY64" s="1">
        <f t="shared" si="887"/>
        <v>1.255051302033019E-2</v>
      </c>
      <c r="FZ64" s="1">
        <f t="shared" si="887"/>
        <v>1.2501210409279992E-2</v>
      </c>
      <c r="GA64" s="1">
        <f t="shared" si="887"/>
        <v>1.2452255596059811E-2</v>
      </c>
      <c r="GB64" s="1">
        <f t="shared" si="887"/>
        <v>1.2403645005553375E-2</v>
      </c>
      <c r="GC64" s="1">
        <f t="shared" si="887"/>
        <v>1.23553751110326E-2</v>
      </c>
      <c r="GD64" s="1">
        <f t="shared" si="887"/>
        <v>1.2307442433344975E-2</v>
      </c>
      <c r="GE64" s="1">
        <f t="shared" si="887"/>
        <v>1.2259843540116923E-2</v>
      </c>
      <c r="GF64" s="1">
        <f t="shared" si="887"/>
        <v>1.2212575044973388E-2</v>
      </c>
      <c r="GG64" s="1">
        <f t="shared" si="887"/>
        <v>1.216563360677279E-2</v>
      </c>
      <c r="GH64" s="1">
        <f t="shared" si="887"/>
        <v>1.2119015928857169E-2</v>
      </c>
      <c r="GI64" s="1">
        <f t="shared" si="887"/>
        <v>1.2072718758317311E-2</v>
      </c>
      <c r="GJ64" s="1">
        <f t="shared" si="887"/>
        <v>1.2026738885272156E-2</v>
      </c>
      <c r="GK64" s="1">
        <f t="shared" si="887"/>
        <v>1.1981073142162664E-2</v>
      </c>
      <c r="GL64" s="1">
        <f t="shared" si="887"/>
        <v>1.1935718403059126E-2</v>
      </c>
      <c r="GM64" s="1">
        <f t="shared" si="887"/>
        <v>1.1890671582982478E-2</v>
      </c>
      <c r="GN64" s="1">
        <f t="shared" si="887"/>
        <v>1.1845929637238331E-2</v>
      </c>
      <c r="GO64" s="1">
        <f t="shared" si="887"/>
        <v>1.1801489560764466E-2</v>
      </c>
      <c r="GP64" s="1">
        <f t="shared" si="887"/>
        <v>1.1757348387490426E-2</v>
      </c>
      <c r="GQ64" s="1">
        <f t="shared" si="887"/>
        <v>1.1713503189709791E-2</v>
      </c>
      <c r="GR64" s="1">
        <f t="shared" si="887"/>
        <v>1.1669951077464442E-2</v>
      </c>
      <c r="GS64" s="1">
        <f t="shared" si="887"/>
        <v>1.1626689197940632E-2</v>
      </c>
      <c r="GT64" s="1">
        <f t="shared" si="887"/>
        <v>1.1583714734876498E-2</v>
      </c>
      <c r="GU64" s="1">
        <f t="shared" si="887"/>
        <v>1.1541024907980982E-2</v>
      </c>
      <c r="GV64" s="1">
        <f t="shared" si="887"/>
        <v>1.1498616972363774E-2</v>
      </c>
      <c r="GW64" s="1">
        <f t="shared" si="887"/>
        <v>1.1456488217975902E-2</v>
      </c>
      <c r="GX64" s="1">
        <f t="shared" ref="GX64:JI64" si="888">IF(OR($G6="",$H6=""),"",IF($D$2="","",IF($D$2="normal",_xlfn.NORM.DIST(GX$35,$G6,$H6,FALSE),_xlfn.LOGNORM.DIST(GX$35,$G6,$H6,FALSE))))</f>
        <v>1.1414635969061048E-2</v>
      </c>
      <c r="GY64" s="1">
        <f t="shared" si="888"/>
        <v>1.1373057583617063E-2</v>
      </c>
      <c r="GZ64" s="1">
        <f t="shared" si="888"/>
        <v>1.1331750452867662E-2</v>
      </c>
      <c r="HA64" s="1">
        <f t="shared" si="888"/>
        <v>1.1290712000743866E-2</v>
      </c>
      <c r="HB64" s="1">
        <f t="shared" si="888"/>
        <v>1.124993968337528E-2</v>
      </c>
      <c r="HC64" s="1">
        <f t="shared" si="888"/>
        <v>1.1209430988590764E-2</v>
      </c>
      <c r="HD64" s="1">
        <f t="shared" si="888"/>
        <v>1.1169183435428129E-2</v>
      </c>
      <c r="HE64" s="1">
        <f t="shared" si="888"/>
        <v>1.1129194573653236E-2</v>
      </c>
      <c r="HF64" s="1">
        <f t="shared" si="888"/>
        <v>1.1089461983287753E-2</v>
      </c>
      <c r="HG64" s="1">
        <f t="shared" si="888"/>
        <v>1.1049983274145518E-2</v>
      </c>
      <c r="HH64" s="1">
        <f t="shared" si="888"/>
        <v>1.1010756085377589E-2</v>
      </c>
      <c r="HI64" s="1">
        <f t="shared" si="888"/>
        <v>1.0971778085025339E-2</v>
      </c>
      <c r="HJ64" s="1">
        <f t="shared" si="888"/>
        <v>1.0933046969581908E-2</v>
      </c>
      <c r="HK64" s="1">
        <f t="shared" si="888"/>
        <v>1.0894560463561473E-2</v>
      </c>
      <c r="HL64" s="1">
        <f t="shared" si="888"/>
        <v>1.0856316319076334E-2</v>
      </c>
      <c r="HM64" s="1">
        <f t="shared" si="888"/>
        <v>1.0818312315421583E-2</v>
      </c>
      <c r="HN64" s="1">
        <f t="shared" si="888"/>
        <v>1.0780546258667329E-2</v>
      </c>
      <c r="HO64" s="1">
        <f t="shared" si="888"/>
        <v>1.0743015981258076E-2</v>
      </c>
      <c r="HP64" s="1">
        <f t="shared" si="888"/>
        <v>1.0705719341619502E-2</v>
      </c>
      <c r="HQ64" s="1">
        <f t="shared" si="888"/>
        <v>1.0668654223771976E-2</v>
      </c>
      <c r="HR64" s="1">
        <f t="shared" si="888"/>
        <v>1.0631818536951027E-2</v>
      </c>
      <c r="HS64" s="1">
        <f t="shared" si="888"/>
        <v>1.059521021523464E-2</v>
      </c>
      <c r="HT64" s="1">
        <f t="shared" si="888"/>
        <v>1.0558827217176988E-2</v>
      </c>
      <c r="HU64" s="1">
        <f t="shared" si="888"/>
        <v>1.0522667525448691E-2</v>
      </c>
      <c r="HV64" s="1">
        <f t="shared" si="888"/>
        <v>1.0486729146483312E-2</v>
      </c>
      <c r="HW64" s="1">
        <f t="shared" si="888"/>
        <v>1.0451010110130185E-2</v>
      </c>
      <c r="HX64" s="1">
        <f t="shared" si="888"/>
        <v>1.0415508469313078E-2</v>
      </c>
      <c r="HY64" s="1">
        <f t="shared" si="888"/>
        <v>1.0380222299695095E-2</v>
      </c>
      <c r="HZ64" s="1">
        <f t="shared" si="888"/>
        <v>1.034514969934896E-2</v>
      </c>
      <c r="IA64" s="1">
        <f t="shared" si="888"/>
        <v>1.0310288788433561E-2</v>
      </c>
      <c r="IB64" s="1">
        <f t="shared" si="888"/>
        <v>1.0275637708875499E-2</v>
      </c>
      <c r="IC64" s="1">
        <f t="shared" si="888"/>
        <v>1.0241194624056607E-2</v>
      </c>
      <c r="ID64" s="1">
        <f t="shared" si="888"/>
        <v>1.0206957718506481E-2</v>
      </c>
      <c r="IE64" s="1">
        <f t="shared" si="888"/>
        <v>1.0172925197600362E-2</v>
      </c>
      <c r="IF64" s="1">
        <f t="shared" si="888"/>
        <v>1.013909528726236E-2</v>
      </c>
      <c r="IG64" s="1">
        <f t="shared" si="888"/>
        <v>1.010546623367347E-2</v>
      </c>
      <c r="IH64" s="1">
        <f t="shared" si="888"/>
        <v>1.0072036302984597E-2</v>
      </c>
      <c r="II64" s="1">
        <f t="shared" si="888"/>
        <v>1.0038803781034559E-2</v>
      </c>
      <c r="IJ64" s="1">
        <f t="shared" si="888"/>
        <v>1.0005766973072762E-2</v>
      </c>
      <c r="IK64" s="1">
        <f t="shared" si="888"/>
        <v>9.9729242034864909E-3</v>
      </c>
      <c r="IL64" s="1">
        <f t="shared" si="888"/>
        <v>9.9402738155327953E-3</v>
      </c>
      <c r="IM64" s="1">
        <f t="shared" si="888"/>
        <v>9.9078141710750092E-3</v>
      </c>
      <c r="IN64" s="1">
        <f t="shared" si="888"/>
        <v>9.8755436503234206E-3</v>
      </c>
      <c r="IO64" s="1">
        <f t="shared" si="888"/>
        <v>9.8434606515804164E-3</v>
      </c>
      <c r="IP64" s="1">
        <f t="shared" si="888"/>
        <v>9.8115635909898462E-3</v>
      </c>
      <c r="IQ64" s="1">
        <f t="shared" si="888"/>
        <v>9.7798509022904469E-3</v>
      </c>
      <c r="IR64" s="1">
        <f t="shared" si="888"/>
        <v>9.748321036573384E-3</v>
      </c>
      <c r="IS64" s="1">
        <f t="shared" si="888"/>
        <v>9.7169724620438554E-3</v>
      </c>
      <c r="IT64" s="1">
        <f t="shared" si="888"/>
        <v>9.6858036637864683E-3</v>
      </c>
      <c r="IU64" s="1">
        <f t="shared" si="888"/>
        <v>9.6548131435345227E-3</v>
      </c>
      <c r="IV64" s="1">
        <f t="shared" si="888"/>
        <v>9.6239994194431012E-3</v>
      </c>
      <c r="IW64" s="1">
        <f t="shared" si="888"/>
        <v>9.5933610258657591E-3</v>
      </c>
      <c r="IX64" s="1">
        <f t="shared" si="888"/>
        <v>9.5628965131349525E-3</v>
      </c>
      <c r="IY64" s="1">
        <f t="shared" si="888"/>
        <v>9.5326044473458722E-3</v>
      </c>
      <c r="IZ64" s="1">
        <f t="shared" si="888"/>
        <v>9.5024834101439144E-3</v>
      </c>
      <c r="JA64" s="1">
        <f t="shared" si="888"/>
        <v>9.4725319985155213E-3</v>
      </c>
      <c r="JB64" s="1">
        <f t="shared" si="888"/>
        <v>9.4427488245822783E-3</v>
      </c>
      <c r="JC64" s="1">
        <f t="shared" si="888"/>
        <v>9.4131325153985132E-3</v>
      </c>
      <c r="JD64" s="1">
        <f t="shared" si="888"/>
        <v>9.3836817127519699E-3</v>
      </c>
      <c r="JE64" s="1">
        <f t="shared" si="888"/>
        <v>9.3543950729676317E-3</v>
      </c>
      <c r="JF64" s="1">
        <f t="shared" si="888"/>
        <v>9.3252712667149188E-3</v>
      </c>
      <c r="JG64" s="1">
        <f t="shared" si="888"/>
        <v>9.2963089788174903E-3</v>
      </c>
      <c r="JH64" s="1">
        <f t="shared" si="888"/>
        <v>9.2675069080666046E-3</v>
      </c>
      <c r="JI64" s="1">
        <f t="shared" si="888"/>
        <v>9.2388637670368905E-3</v>
      </c>
      <c r="JJ64" s="1">
        <f t="shared" ref="JJ64:LU64" si="889">IF(OR($G6="",$H6=""),"",IF($D$2="","",IF($D$2="normal",_xlfn.NORM.DIST(JJ$35,$G6,$H6,FALSE),_xlfn.LOGNORM.DIST(JJ$35,$G6,$H6,FALSE))))</f>
        <v>9.2103782819054261E-3</v>
      </c>
      <c r="JK64" s="1">
        <f t="shared" si="889"/>
        <v>9.1820491922733841E-3</v>
      </c>
      <c r="JL64" s="1">
        <f t="shared" si="889"/>
        <v>9.1538752509906784E-3</v>
      </c>
      <c r="JM64" s="1">
        <f t="shared" si="889"/>
        <v>9.1258552239831155E-3</v>
      </c>
      <c r="JN64" s="1">
        <f t="shared" si="889"/>
        <v>9.0979878900824557E-3</v>
      </c>
      <c r="JO64" s="1">
        <f t="shared" si="889"/>
        <v>9.0702720408589853E-3</v>
      </c>
      <c r="JP64" s="1">
        <f t="shared" si="889"/>
        <v>9.0427064804567085E-3</v>
      </c>
      <c r="JQ64" s="1">
        <f t="shared" si="889"/>
        <v>9.0152900254311039E-3</v>
      </c>
      <c r="JR64" s="1">
        <f t="shared" si="889"/>
        <v>8.9880215045893639E-3</v>
      </c>
      <c r="JS64" s="1">
        <f t="shared" si="889"/>
        <v>8.9608997588330689E-3</v>
      </c>
      <c r="JT64" s="1">
        <f t="shared" si="889"/>
        <v>8.9339236410033267E-3</v>
      </c>
      <c r="JU64" s="1">
        <f t="shared" si="889"/>
        <v>8.9070920157282071E-3</v>
      </c>
      <c r="JV64" s="1">
        <f t="shared" si="889"/>
        <v>8.8804037592726173E-3</v>
      </c>
      <c r="JW64" s="1">
        <f t="shared" si="889"/>
        <v>8.8538577593902882E-3</v>
      </c>
      <c r="JX64" s="1">
        <f t="shared" si="889"/>
        <v>8.8274529151781932E-3</v>
      </c>
      <c r="JY64" s="1">
        <f t="shared" si="889"/>
        <v>8.8011881369330532E-3</v>
      </c>
      <c r="JZ64" s="1">
        <f t="shared" si="889"/>
        <v>8.7750623460099535E-3</v>
      </c>
      <c r="KA64" s="1">
        <f t="shared" si="889"/>
        <v>8.7490744746833646E-3</v>
      </c>
      <c r="KB64" s="1">
        <f t="shared" si="889"/>
        <v>8.7232234660098752E-3</v>
      </c>
      <c r="KC64" s="1">
        <f t="shared" si="889"/>
        <v>8.6975082736932639E-3</v>
      </c>
      <c r="KD64" s="1">
        <f t="shared" si="889"/>
        <v>8.671927861951428E-3</v>
      </c>
      <c r="KE64" s="1">
        <f t="shared" si="889"/>
        <v>8.6464812053854579E-3</v>
      </c>
      <c r="KF64" s="1">
        <f t="shared" si="889"/>
        <v>8.6211672888504825E-3</v>
      </c>
      <c r="KG64" s="1">
        <f t="shared" si="889"/>
        <v>8.5959851073285024E-3</v>
      </c>
      <c r="KH64" s="1">
        <f t="shared" si="889"/>
        <v>8.5709336658031758E-3</v>
      </c>
      <c r="KI64" s="1">
        <f t="shared" si="889"/>
        <v>8.5460119791363285E-3</v>
      </c>
      <c r="KJ64" s="1">
        <f t="shared" si="889"/>
        <v>8.5212190719463829E-3</v>
      </c>
      <c r="KK64" s="1">
        <f t="shared" si="889"/>
        <v>8.496553978488532E-3</v>
      </c>
      <c r="KL64" s="1">
        <f t="shared" si="889"/>
        <v>8.4720157425366583E-3</v>
      </c>
      <c r="KM64" s="1">
        <f t="shared" si="889"/>
        <v>8.4476034172670245E-3</v>
      </c>
      <c r="KN64" s="1">
        <f t="shared" si="889"/>
        <v>8.4233160651435469E-3</v>
      </c>
      <c r="KO64" s="1">
        <f t="shared" si="889"/>
        <v>8.3991527578049594E-3</v>
      </c>
      <c r="KP64" s="1">
        <f t="shared" si="889"/>
        <v>8.3751125759533654E-3</v>
      </c>
      <c r="KQ64" s="1">
        <f t="shared" si="889"/>
        <v>8.3511946092445881E-3</v>
      </c>
      <c r="KR64" s="1">
        <f t="shared" si="889"/>
        <v>8.3273979561799688E-3</v>
      </c>
      <c r="KS64" s="1">
        <f t="shared" si="889"/>
        <v>8.3037217239998618E-3</v>
      </c>
      <c r="KT64" s="1">
        <f t="shared" si="889"/>
        <v>8.2801650285785223E-3</v>
      </c>
      <c r="KU64" s="1">
        <f t="shared" si="889"/>
        <v>8.2567269943206578E-3</v>
      </c>
      <c r="KV64" s="1">
        <f t="shared" si="889"/>
        <v>8.233406754059279E-3</v>
      </c>
      <c r="KW64" s="1">
        <f t="shared" si="889"/>
        <v>8.2102034489551536E-3</v>
      </c>
      <c r="KX64" s="1">
        <f t="shared" si="889"/>
        <v>8.1871162283976839E-3</v>
      </c>
      <c r="KY64" s="1">
        <f t="shared" si="889"/>
        <v>8.1641442499070394E-3</v>
      </c>
      <c r="KZ64" s="1">
        <f t="shared" si="889"/>
        <v>8.1412866790378634E-3</v>
      </c>
      <c r="LA64" s="1">
        <f t="shared" si="889"/>
        <v>8.1185426892843027E-3</v>
      </c>
      <c r="LB64" s="1">
        <f t="shared" si="889"/>
        <v>8.0959114619862816E-3</v>
      </c>
      <c r="LC64" s="1">
        <f t="shared" si="889"/>
        <v>8.0733921862371251E-3</v>
      </c>
      <c r="LD64" s="1">
        <f t="shared" si="889"/>
        <v>8.0509840587926536E-3</v>
      </c>
      <c r="LE64" s="1">
        <f t="shared" si="889"/>
        <v>8.0286862839812449E-3</v>
      </c>
      <c r="LF64" s="1">
        <f t="shared" si="889"/>
        <v>8.0064980736154132E-3</v>
      </c>
      <c r="LG64" s="1">
        <f t="shared" si="889"/>
        <v>7.9844186469045508E-3</v>
      </c>
      <c r="LH64" s="1">
        <f t="shared" si="889"/>
        <v>7.9624472303687476E-3</v>
      </c>
      <c r="LI64" s="1">
        <f t="shared" si="889"/>
        <v>7.9405830577540405E-3</v>
      </c>
      <c r="LJ64" s="1">
        <f t="shared" si="889"/>
        <v>7.9188253699486368E-3</v>
      </c>
      <c r="LK64" s="1">
        <f t="shared" si="889"/>
        <v>7.8971734149004668E-3</v>
      </c>
      <c r="LL64" s="1">
        <f t="shared" si="889"/>
        <v>7.8756264475356927E-3</v>
      </c>
      <c r="LM64" s="1">
        <f t="shared" si="889"/>
        <v>7.8541837296784173E-3</v>
      </c>
      <c r="LN64" s="1">
        <f t="shared" si="889"/>
        <v>7.8328445299716398E-3</v>
      </c>
      <c r="LO64" s="1">
        <f t="shared" si="889"/>
        <v>7.811608123799039E-3</v>
      </c>
      <c r="LP64" s="1">
        <f t="shared" si="889"/>
        <v>7.7904737932079568E-3</v>
      </c>
      <c r="LQ64" s="1">
        <f t="shared" si="889"/>
        <v>7.7694408268335321E-3</v>
      </c>
      <c r="LR64" s="1">
        <f t="shared" si="889"/>
        <v>7.7485085198236003E-3</v>
      </c>
      <c r="LS64" s="1">
        <f t="shared" si="889"/>
        <v>7.7276761737649071E-3</v>
      </c>
      <c r="LT64" s="1">
        <f t="shared" si="889"/>
        <v>7.7069430966101374E-3</v>
      </c>
      <c r="LU64" s="1">
        <f t="shared" si="889"/>
        <v>7.6863086026059263E-3</v>
      </c>
      <c r="LV64" s="1">
        <f t="shared" ref="LV64:OG64" si="890">IF(OR($G6="",$H6=""),"",IF($D$2="","",IF($D$2="normal",_xlfn.NORM.DIST(LV$35,$G6,$H6,FALSE),_xlfn.LOGNORM.DIST(LV$35,$G6,$H6,FALSE))))</f>
        <v>7.665772012222025E-3</v>
      </c>
      <c r="LW64" s="1">
        <f t="shared" si="890"/>
        <v>7.6453326520811238E-3</v>
      </c>
      <c r="LX64" s="1">
        <f t="shared" si="890"/>
        <v>7.6249898548899258E-3</v>
      </c>
      <c r="LY64" s="1">
        <f t="shared" si="890"/>
        <v>7.6047429593709475E-3</v>
      </c>
      <c r="LZ64" s="1">
        <f t="shared" si="890"/>
        <v>7.5845913101952166E-3</v>
      </c>
      <c r="MA64" s="1">
        <f t="shared" si="890"/>
        <v>7.5645342579160708E-3</v>
      </c>
      <c r="MB64" s="1">
        <f t="shared" si="890"/>
        <v>7.5445711589036202E-3</v>
      </c>
      <c r="MC64" s="1">
        <f t="shared" si="890"/>
        <v>7.5247013752801385E-3</v>
      </c>
      <c r="MD64" s="1">
        <f t="shared" si="890"/>
        <v>7.5049242748564159E-3</v>
      </c>
      <c r="ME64" s="1">
        <f t="shared" si="890"/>
        <v>7.4852392310687833E-3</v>
      </c>
      <c r="MF64" s="1">
        <f t="shared" si="890"/>
        <v>7.4656456229171327E-3</v>
      </c>
      <c r="MG64" s="1">
        <f t="shared" si="890"/>
        <v>7.4461428349036516E-3</v>
      </c>
      <c r="MH64" s="1">
        <f t="shared" si="890"/>
        <v>7.4267302569723456E-3</v>
      </c>
      <c r="MI64" s="1">
        <f t="shared" si="890"/>
        <v>7.4074072844494635E-3</v>
      </c>
      <c r="MJ64" s="1">
        <f t="shared" si="890"/>
        <v>7.3881733179846001E-3</v>
      </c>
      <c r="MK64" s="1">
        <f t="shared" si="890"/>
        <v>7.3690277634925741E-3</v>
      </c>
      <c r="ML64" s="1">
        <f t="shared" si="890"/>
        <v>7.3499700320961538E-3</v>
      </c>
      <c r="MM64" s="1">
        <f t="shared" si="890"/>
        <v>7.3309995400694149E-3</v>
      </c>
      <c r="MN64" s="1">
        <f t="shared" si="890"/>
        <v>7.3121157087819195E-3</v>
      </c>
      <c r="MO64" s="1">
        <f t="shared" si="890"/>
        <v>7.293317964643534E-3</v>
      </c>
      <c r="MP64" s="1">
        <f t="shared" si="890"/>
        <v>7.2746057390500564E-3</v>
      </c>
      <c r="MQ64" s="1">
        <f t="shared" si="890"/>
        <v>7.2559784683294461E-3</v>
      </c>
      <c r="MR64" s="1">
        <f t="shared" si="890"/>
        <v>7.2374355936888363E-3</v>
      </c>
      <c r="MS64" s="1">
        <f t="shared" si="890"/>
        <v>7.2189765611621213E-3</v>
      </c>
      <c r="MT64" s="1">
        <f t="shared" si="890"/>
        <v>7.2006008215584009E-3</v>
      </c>
      <c r="MU64" s="1">
        <f t="shared" si="890"/>
        <v>7.182307830410779E-3</v>
      </c>
      <c r="MV64" s="1">
        <f t="shared" si="890"/>
        <v>7.1640970479261547E-3</v>
      </c>
      <c r="MW64" s="1">
        <f t="shared" si="890"/>
        <v>7.1459679389354039E-3</v>
      </c>
      <c r="MX64" s="1">
        <f t="shared" si="890"/>
        <v>7.1279199728443371E-3</v>
      </c>
      <c r="MY64" s="1">
        <f t="shared" si="890"/>
        <v>7.1099526235851532E-3</v>
      </c>
      <c r="MZ64" s="1">
        <f t="shared" si="890"/>
        <v>7.0920653695686654E-3</v>
      </c>
      <c r="NA64" s="1">
        <f t="shared" si="890"/>
        <v>7.0742576936369608E-3</v>
      </c>
      <c r="NB64" s="1">
        <f t="shared" si="890"/>
        <v>7.0565290830167816E-3</v>
      </c>
      <c r="NC64" s="1">
        <f t="shared" si="890"/>
        <v>7.0388790292734765E-3</v>
      </c>
      <c r="ND64" s="1">
        <f t="shared" si="890"/>
        <v>7.0213070282654257E-3</v>
      </c>
      <c r="NE64" s="1">
        <f t="shared" si="890"/>
        <v>7.00381258009917E-3</v>
      </c>
      <c r="NF64" s="1">
        <f t="shared" si="890"/>
        <v>6.9863951890850309E-3</v>
      </c>
      <c r="NG64" s="1">
        <f t="shared" si="890"/>
        <v>6.9690543636932818E-3</v>
      </c>
      <c r="NH64" s="1">
        <f t="shared" si="890"/>
        <v>6.9517896165108891E-3</v>
      </c>
      <c r="NI64" s="1">
        <f t="shared" si="890"/>
        <v>6.9346004641987853E-3</v>
      </c>
      <c r="NJ64" s="1">
        <f t="shared" si="890"/>
        <v>6.9174864274496569E-3</v>
      </c>
      <c r="NK64" s="1">
        <f t="shared" si="890"/>
        <v>6.9004470309462279E-3</v>
      </c>
      <c r="NL64" s="1">
        <f t="shared" si="890"/>
        <v>6.8834818033201859E-3</v>
      </c>
      <c r="NM64" s="1">
        <f t="shared" si="890"/>
        <v>6.8665902771114194E-3</v>
      </c>
      <c r="NN64" s="1">
        <f t="shared" si="890"/>
        <v>6.8497719887279139E-3</v>
      </c>
      <c r="NO64" s="1">
        <f t="shared" si="890"/>
        <v>6.8330264784060872E-3</v>
      </c>
      <c r="NP64" s="1">
        <f t="shared" si="890"/>
        <v>6.8163532901715359E-3</v>
      </c>
      <c r="NQ64" s="1">
        <f t="shared" si="890"/>
        <v>6.7997519718004541E-3</v>
      </c>
      <c r="NR64" s="1">
        <f t="shared" si="890"/>
        <v>6.7832220747812873E-3</v>
      </c>
      <c r="NS64" s="1">
        <f t="shared" si="890"/>
        <v>6.766763154276989E-3</v>
      </c>
      <c r="NT64" s="1">
        <f t="shared" si="890"/>
        <v>6.7503747690877925E-3</v>
      </c>
      <c r="NU64" s="1">
        <f t="shared" si="890"/>
        <v>6.734056481614242E-3</v>
      </c>
      <c r="NV64" s="1">
        <f t="shared" si="890"/>
        <v>6.7178078578208397E-3</v>
      </c>
      <c r="NW64" s="1">
        <f t="shared" si="890"/>
        <v>6.7016284672001009E-3</v>
      </c>
      <c r="NX64" s="1">
        <f t="shared" si="890"/>
        <v>6.685517882736915E-3</v>
      </c>
      <c r="NY64" s="1">
        <f t="shared" si="890"/>
        <v>6.6694756808735583E-3</v>
      </c>
      <c r="NZ64" s="1">
        <f t="shared" si="890"/>
        <v>6.6535014414749027E-3</v>
      </c>
      <c r="OA64" s="1">
        <f t="shared" si="890"/>
        <v>6.6375947477942294E-3</v>
      </c>
      <c r="OB64" s="1">
        <f t="shared" si="890"/>
        <v>6.6217551864392659E-3</v>
      </c>
      <c r="OC64" s="1">
        <f t="shared" si="890"/>
        <v>6.605982347338819E-3</v>
      </c>
      <c r="OD64" s="1">
        <f t="shared" si="890"/>
        <v>6.5902758237096201E-3</v>
      </c>
      <c r="OE64" s="1">
        <f t="shared" si="890"/>
        <v>6.5746352120237715E-3</v>
      </c>
      <c r="OF64" s="1">
        <f t="shared" si="890"/>
        <v>6.5590601119763364E-3</v>
      </c>
      <c r="OG64" s="1">
        <f t="shared" si="890"/>
        <v>6.5435501264535113E-3</v>
      </c>
      <c r="OH64" s="1">
        <f t="shared" ref="OH64:QS64" si="891">IF(OR($G6="",$H6=""),"",IF($D$2="","",IF($D$2="normal",_xlfn.NORM.DIST(OH$35,$G6,$H6,FALSE),_xlfn.LOGNORM.DIST(OH$35,$G6,$H6,FALSE))))</f>
        <v>6.5281048615011177E-3</v>
      </c>
      <c r="OI64" s="1">
        <f t="shared" si="891"/>
        <v>6.5127239262933751E-3</v>
      </c>
      <c r="OJ64" s="1">
        <f t="shared" si="891"/>
        <v>6.4974069331022039E-3</v>
      </c>
      <c r="OK64" s="1">
        <f t="shared" si="891"/>
        <v>6.4821534972667157E-3</v>
      </c>
      <c r="OL64" s="1">
        <f t="shared" si="891"/>
        <v>6.4669632371632344E-3</v>
      </c>
      <c r="OM64" s="1">
        <f t="shared" si="891"/>
        <v>6.4518357741754793E-3</v>
      </c>
      <c r="ON64" s="1">
        <f t="shared" si="891"/>
        <v>6.4367707326652918E-3</v>
      </c>
      <c r="OO64" s="1">
        <f t="shared" si="891"/>
        <v>6.421767739943551E-3</v>
      </c>
      <c r="OP64" s="1">
        <f t="shared" si="891"/>
        <v>6.4068264262414996E-3</v>
      </c>
      <c r="OQ64" s="1">
        <f t="shared" si="891"/>
        <v>6.3919464246823829E-3</v>
      </c>
      <c r="OR64" s="1">
        <f t="shared" si="891"/>
        <v>6.3771273712534436E-3</v>
      </c>
      <c r="OS64" s="1">
        <f t="shared" si="891"/>
        <v>6.3623689047781744E-3</v>
      </c>
      <c r="OT64" s="1">
        <f t="shared" si="891"/>
        <v>6.3476706668889873E-3</v>
      </c>
      <c r="OU64" s="1">
        <f t="shared" si="891"/>
        <v>6.3330323020000948E-3</v>
      </c>
      <c r="OV64" s="1">
        <f t="shared" si="891"/>
        <v>6.3184534572807973E-3</v>
      </c>
      <c r="OW64" s="1">
        <f t="shared" si="891"/>
        <v>6.3039337826290009E-3</v>
      </c>
      <c r="OX64" s="1">
        <f t="shared" si="891"/>
        <v>6.2894729306450835E-3</v>
      </c>
      <c r="OY64" s="1">
        <f t="shared" si="891"/>
        <v>6.2750705566060336E-3</v>
      </c>
      <c r="OZ64" s="1">
        <f t="shared" si="891"/>
        <v>6.2607263184399319E-3</v>
      </c>
      <c r="PA64" s="1">
        <f t="shared" si="891"/>
        <v>6.2464398767006707E-3</v>
      </c>
      <c r="PB64" s="1">
        <f t="shared" si="891"/>
        <v>6.2322108945429304E-3</v>
      </c>
      <c r="PC64" s="1">
        <f t="shared" si="891"/>
        <v>6.218039037697568E-3</v>
      </c>
      <c r="PD64" s="1">
        <f t="shared" si="891"/>
        <v>6.2039239744471897E-3</v>
      </c>
      <c r="PE64" s="1">
        <f t="shared" si="891"/>
        <v>6.1898653756019403E-3</v>
      </c>
      <c r="PF64" s="1">
        <f t="shared" si="891"/>
        <v>6.1758629144757406E-3</v>
      </c>
      <c r="PG64" s="1">
        <f t="shared" si="891"/>
        <v>6.1619162668626265E-3</v>
      </c>
      <c r="PH64" s="1">
        <f t="shared" si="891"/>
        <v>6.1480251110134576E-3</v>
      </c>
      <c r="PI64" s="1">
        <f t="shared" si="891"/>
        <v>6.1341891276128265E-3</v>
      </c>
      <c r="PJ64" s="1">
        <f t="shared" si="891"/>
        <v>6.1204079997562565E-3</v>
      </c>
      <c r="PK64" s="1">
        <f t="shared" si="891"/>
        <v>6.1066814129276349E-3</v>
      </c>
      <c r="PL64" s="1">
        <f t="shared" si="891"/>
        <v>6.0930090549769517E-3</v>
      </c>
      <c r="PM64" s="1">
        <f t="shared" si="891"/>
        <v>6.0793906160982285E-3</v>
      </c>
      <c r="PN64" s="1">
        <f t="shared" si="891"/>
        <v>6.065825788807655E-3</v>
      </c>
      <c r="PO64" s="1">
        <f t="shared" si="891"/>
        <v>6.052314267922099E-3</v>
      </c>
      <c r="PP64" s="1">
        <f t="shared" si="891"/>
        <v>6.0388557505377631E-3</v>
      </c>
      <c r="PQ64" s="1">
        <f t="shared" si="891"/>
        <v>6.0254499360090493E-3</v>
      </c>
      <c r="PR64" s="1">
        <f t="shared" si="891"/>
        <v>6.0120965259277438E-3</v>
      </c>
      <c r="PS64" s="1">
        <f t="shared" si="891"/>
        <v>5.9987952241024141E-3</v>
      </c>
      <c r="PT64" s="1">
        <f t="shared" si="891"/>
        <v>5.9855457365378924E-3</v>
      </c>
      <c r="PU64" s="1">
        <f t="shared" si="891"/>
        <v>5.972347771415234E-3</v>
      </c>
      <c r="PV64" s="1">
        <f t="shared" si="891"/>
        <v>5.9592010390716946E-3</v>
      </c>
      <c r="PW64" s="1">
        <f t="shared" si="891"/>
        <v>5.9461052519809987E-3</v>
      </c>
      <c r="PX64" s="1">
        <f t="shared" si="891"/>
        <v>5.9330601247337775E-3</v>
      </c>
      <c r="PY64" s="1">
        <f t="shared" si="891"/>
        <v>5.9200653740183696E-3</v>
      </c>
      <c r="PZ64" s="1">
        <f t="shared" si="891"/>
        <v>5.9071207186015889E-3</v>
      </c>
      <c r="QA64" s="1">
        <f t="shared" si="891"/>
        <v>5.894225879309949E-3</v>
      </c>
      <c r="QB64" s="1">
        <f t="shared" si="891"/>
        <v>5.8813805790108881E-3</v>
      </c>
      <c r="QC64" s="1">
        <f t="shared" si="891"/>
        <v>5.8685845425943198E-3</v>
      </c>
      <c r="QD64" s="1">
        <f t="shared" si="891"/>
        <v>5.85583749695437E-3</v>
      </c>
      <c r="QE64" s="1">
        <f t="shared" si="891"/>
        <v>5.8431391709712639E-3</v>
      </c>
      <c r="QF64" s="1">
        <f t="shared" si="891"/>
        <v>5.8304892954933922E-3</v>
      </c>
      <c r="QG64" s="1">
        <f t="shared" si="891"/>
        <v>5.81788760331971E-3</v>
      </c>
      <c r="QH64" s="1">
        <f t="shared" si="891"/>
        <v>5.8053338291821485E-3</v>
      </c>
      <c r="QI64" s="1">
        <f t="shared" si="891"/>
        <v>5.7928277097283147E-3</v>
      </c>
      <c r="QJ64" s="1">
        <f t="shared" si="891"/>
        <v>5.7803689835043276E-3</v>
      </c>
      <c r="QK64" s="1">
        <f t="shared" si="891"/>
        <v>5.7679573909379268E-3</v>
      </c>
      <c r="QL64" s="1">
        <f t="shared" si="891"/>
        <v>5.7555926743216501E-3</v>
      </c>
      <c r="QM64" s="1">
        <f t="shared" si="891"/>
        <v>5.7432745777962228E-3</v>
      </c>
      <c r="QN64" s="1">
        <f t="shared" si="891"/>
        <v>5.7310028473341722E-3</v>
      </c>
      <c r="QO64" s="1">
        <f t="shared" si="891"/>
        <v>5.7187772307236021E-3</v>
      </c>
      <c r="QP64" s="1">
        <f t="shared" si="891"/>
        <v>5.7065974775520212E-3</v>
      </c>
      <c r="QQ64" s="1">
        <f t="shared" si="891"/>
        <v>5.694463339190583E-3</v>
      </c>
      <c r="QR64" s="1">
        <f t="shared" si="891"/>
        <v>5.6823745687782194E-3</v>
      </c>
      <c r="QS64" s="1">
        <f t="shared" si="891"/>
        <v>5.6703309212061334E-3</v>
      </c>
      <c r="QT64" s="1">
        <f t="shared" ref="QT64:ST64" si="892">IF(OR($G6="",$H6=""),"",IF($D$2="","",IF($D$2="normal",_xlfn.NORM.DIST(QT$35,$G6,$H6,FALSE),_xlfn.LOGNORM.DIST(QT$35,$G6,$H6,FALSE))))</f>
        <v>5.6583321531023965E-3</v>
      </c>
      <c r="QU64" s="1">
        <f t="shared" si="892"/>
        <v>5.6463780228166796E-3</v>
      </c>
      <c r="QV64" s="1">
        <f t="shared" si="892"/>
        <v>5.6344682904051722E-3</v>
      </c>
      <c r="QW64" s="1">
        <f t="shared" si="892"/>
        <v>5.6226027176156631E-3</v>
      </c>
      <c r="QX64" s="1">
        <f t="shared" si="892"/>
        <v>5.6107810678727478E-3</v>
      </c>
      <c r="QY64" s="1">
        <f t="shared" si="892"/>
        <v>5.5990031062632542E-3</v>
      </c>
      <c r="QZ64" s="1">
        <f t="shared" si="892"/>
        <v>5.5872685995217311E-3</v>
      </c>
      <c r="RA64" s="1">
        <f t="shared" si="892"/>
        <v>5.5755773160161386E-3</v>
      </c>
      <c r="RB64" s="1">
        <f t="shared" si="892"/>
        <v>5.563929025733709E-3</v>
      </c>
      <c r="RC64" s="1">
        <f t="shared" si="892"/>
        <v>5.55232350026691E-3</v>
      </c>
      <c r="RD64" s="1">
        <f t="shared" si="892"/>
        <v>5.5407605127995316E-3</v>
      </c>
      <c r="RE64" s="1">
        <f t="shared" si="892"/>
        <v>5.5292398380930152E-3</v>
      </c>
      <c r="RF64" s="1">
        <f t="shared" si="892"/>
        <v>5.5177612524728451E-3</v>
      </c>
      <c r="RG64" s="1">
        <f t="shared" si="892"/>
        <v>5.5063245338150407E-3</v>
      </c>
      <c r="RH64" s="1">
        <f t="shared" si="892"/>
        <v>5.4949294615329334E-3</v>
      </c>
      <c r="RI64" s="1">
        <f t="shared" si="892"/>
        <v>5.4835758165639077E-3</v>
      </c>
      <c r="RJ64" s="1">
        <f t="shared" si="892"/>
        <v>5.4722633813564098E-3</v>
      </c>
      <c r="RK64" s="1">
        <f t="shared" si="892"/>
        <v>5.4609919398570213E-3</v>
      </c>
      <c r="RL64" s="1">
        <f t="shared" si="892"/>
        <v>5.4497612774976664E-3</v>
      </c>
      <c r="RM64" s="1">
        <f t="shared" si="892"/>
        <v>5.438571181182991E-3</v>
      </c>
      <c r="RN64" s="1">
        <f t="shared" si="892"/>
        <v>5.4274214392778242E-3</v>
      </c>
      <c r="RO64" s="1">
        <f t="shared" si="892"/>
        <v>5.416311841594787E-3</v>
      </c>
      <c r="RP64" s="1">
        <f t="shared" si="892"/>
        <v>5.4052421793820311E-3</v>
      </c>
      <c r="RQ64" s="1">
        <f t="shared" si="892"/>
        <v>5.3942122453111124E-3</v>
      </c>
      <c r="RR64" s="1">
        <f t="shared" si="892"/>
        <v>5.3832218334649183E-3</v>
      </c>
      <c r="RS64" s="1">
        <f t="shared" si="892"/>
        <v>5.3722707393258212E-3</v>
      </c>
      <c r="RT64" s="1">
        <f t="shared" si="892"/>
        <v>5.3613587597638847E-3</v>
      </c>
      <c r="RU64" s="1">
        <f t="shared" si="892"/>
        <v>5.3504856930251862E-3</v>
      </c>
      <c r="RV64" s="1">
        <f t="shared" si="892"/>
        <v>5.3396513387202757E-3</v>
      </c>
      <c r="RW64" s="1">
        <f t="shared" si="892"/>
        <v>5.3288554978127697E-3</v>
      </c>
      <c r="RX64" s="1">
        <f t="shared" si="892"/>
        <v>5.3180979726080036E-3</v>
      </c>
      <c r="RY64" s="1">
        <f t="shared" si="892"/>
        <v>5.307378566741865E-3</v>
      </c>
      <c r="RZ64" s="1">
        <f t="shared" si="892"/>
        <v>5.2966970851696616E-3</v>
      </c>
      <c r="SA64" s="1">
        <f t="shared" si="892"/>
        <v>5.2860533341551842E-3</v>
      </c>
      <c r="SB64" s="1">
        <f t="shared" si="892"/>
        <v>5.2754471212597964E-3</v>
      </c>
      <c r="SC64" s="1">
        <f t="shared" si="892"/>
        <v>5.2648782553316982E-3</v>
      </c>
      <c r="SD64" s="1">
        <f t="shared" si="892"/>
        <v>5.2543465464952709E-3</v>
      </c>
      <c r="SE64" s="1">
        <f t="shared" si="892"/>
        <v>5.2438518061404876E-3</v>
      </c>
      <c r="SF64" s="1">
        <f t="shared" si="892"/>
        <v>5.2333938469125291E-3</v>
      </c>
      <c r="SG64" s="1">
        <f t="shared" si="892"/>
        <v>5.222972482701373E-3</v>
      </c>
      <c r="SH64" s="1">
        <f t="shared" si="892"/>
        <v>5.212587528631598E-3</v>
      </c>
      <c r="SI64" s="1">
        <f t="shared" si="892"/>
        <v>5.2022388010522095E-3</v>
      </c>
      <c r="SJ64" s="1">
        <f t="shared" si="892"/>
        <v>5.1919261175266294E-3</v>
      </c>
      <c r="SK64" s="1">
        <f t="shared" si="892"/>
        <v>5.1816492968227096E-3</v>
      </c>
      <c r="SL64" s="1">
        <f t="shared" si="892"/>
        <v>5.1714081589029261E-3</v>
      </c>
      <c r="SM64" s="1">
        <f t="shared" si="892"/>
        <v>5.1612025249146215E-3</v>
      </c>
      <c r="SN64" s="1">
        <f t="shared" si="892"/>
        <v>5.1510322171802988E-3</v>
      </c>
      <c r="SO64" s="1">
        <f t="shared" si="892"/>
        <v>5.1408970591881216E-3</v>
      </c>
      <c r="SP64" s="1">
        <f t="shared" si="892"/>
        <v>5.1307968755824225E-3</v>
      </c>
      <c r="SQ64" s="1">
        <f t="shared" si="892"/>
        <v>5.120731492154299E-3</v>
      </c>
      <c r="SR64" s="1">
        <f t="shared" si="892"/>
        <v>5.1107007358323882E-3</v>
      </c>
      <c r="SS64" s="1">
        <f t="shared" si="892"/>
        <v>5.1007044346735699E-3</v>
      </c>
      <c r="ST64" s="1">
        <f t="shared" si="892"/>
        <v>5.0907424178539802E-3</v>
      </c>
    </row>
    <row r="65" spans="2:514" x14ac:dyDescent="0.45">
      <c r="N65" s="1">
        <f t="shared" ref="N65:BY65" si="893">IF(OR($G7="",$H7=""),"",IF($D$2="","",IF($D$2="normal",_xlfn.NORM.DIST(N$35,$G7,$H7,FALSE),_xlfn.LOGNORM.DIST(N$35,$G7,$H7,FALSE))))</f>
        <v>1.3566931756335733E-4</v>
      </c>
      <c r="O65" s="1">
        <f t="shared" si="893"/>
        <v>1.4864601257431212E-4</v>
      </c>
      <c r="P65" s="1">
        <f t="shared" si="893"/>
        <v>1.6264036279420847E-4</v>
      </c>
      <c r="Q65" s="1">
        <f t="shared" si="893"/>
        <v>1.7771277411325633E-4</v>
      </c>
      <c r="R65" s="1">
        <f t="shared" si="893"/>
        <v>1.9392583777234895E-4</v>
      </c>
      <c r="S65" s="1">
        <f t="shared" si="893"/>
        <v>2.1134432704088252E-4</v>
      </c>
      <c r="T65" s="1">
        <f t="shared" si="893"/>
        <v>2.3003518928678746E-4</v>
      </c>
      <c r="U65" s="1">
        <f t="shared" si="893"/>
        <v>2.5006753337043655E-4</v>
      </c>
      <c r="V65" s="1">
        <f t="shared" si="893"/>
        <v>2.7151261230811953E-4</v>
      </c>
      <c r="W65" s="1">
        <f t="shared" si="893"/>
        <v>2.944438011649963E-4</v>
      </c>
      <c r="X65" s="1">
        <f t="shared" si="893"/>
        <v>3.1893657015164131E-4</v>
      </c>
      <c r="Y65" s="1">
        <f t="shared" si="893"/>
        <v>3.4506845291259282E-4</v>
      </c>
      <c r="Z65" s="1">
        <f t="shared" si="893"/>
        <v>3.7291901000949739E-4</v>
      </c>
      <c r="AA65" s="1">
        <f t="shared" si="893"/>
        <v>4.0256978761555549E-4</v>
      </c>
      <c r="AB65" s="1">
        <f t="shared" si="893"/>
        <v>4.3410427145189014E-4</v>
      </c>
      <c r="AC65" s="1">
        <f t="shared" si="893"/>
        <v>4.6760783601018446E-4</v>
      </c>
      <c r="AD65" s="1">
        <f t="shared" si="893"/>
        <v>5.0316768911936704E-4</v>
      </c>
      <c r="AE65" s="1">
        <f t="shared" si="893"/>
        <v>5.4087281192725933E-4</v>
      </c>
      <c r="AF65" s="1">
        <f t="shared" si="893"/>
        <v>5.8081389438086062E-4</v>
      </c>
      <c r="AG65" s="1">
        <f t="shared" si="893"/>
        <v>6.2308326630129446E-4</v>
      </c>
      <c r="AH65" s="1">
        <f t="shared" si="893"/>
        <v>6.6777482416137976E-4</v>
      </c>
      <c r="AI65" s="1">
        <f t="shared" si="893"/>
        <v>7.1498395368521628E-4</v>
      </c>
      <c r="AJ65" s="1">
        <f t="shared" si="893"/>
        <v>7.6480744840010855E-4</v>
      </c>
      <c r="AK65" s="1">
        <f t="shared" si="893"/>
        <v>8.1734342428152517E-4</v>
      </c>
      <c r="AL65" s="1">
        <f t="shared" si="893"/>
        <v>8.726912306416646E-4</v>
      </c>
      <c r="AM65" s="1">
        <f t="shared" si="893"/>
        <v>9.309513574213556E-4</v>
      </c>
      <c r="AN65" s="1">
        <f t="shared" si="893"/>
        <v>9.9222533905373757E-4</v>
      </c>
      <c r="AO65" s="1">
        <f t="shared" si="893"/>
        <v>1.0566156550761172E-3</v>
      </c>
      <c r="AP65" s="1">
        <f t="shared" si="893"/>
        <v>1.1242256276737448E-3</v>
      </c>
      <c r="AQ65" s="1">
        <f t="shared" si="893"/>
        <v>1.1951593163460738E-3</v>
      </c>
      <c r="AR65" s="1">
        <f t="shared" si="893"/>
        <v>1.2695214098920045E-3</v>
      </c>
      <c r="AS65" s="1">
        <f t="shared" si="893"/>
        <v>1.3474171159161387E-3</v>
      </c>
      <c r="AT65" s="1">
        <f t="shared" si="893"/>
        <v>1.4289520480627196E-3</v>
      </c>
      <c r="AU65" s="1">
        <f t="shared" si="893"/>
        <v>1.5142321111881012E-3</v>
      </c>
      <c r="AV65" s="1">
        <f t="shared" si="893"/>
        <v>1.6033633846859656E-3</v>
      </c>
      <c r="AW65" s="1">
        <f t="shared" si="893"/>
        <v>1.6964520041823162E-3</v>
      </c>
      <c r="AX65" s="1">
        <f t="shared" si="893"/>
        <v>1.793604041819425E-3</v>
      </c>
      <c r="AY65" s="1">
        <f t="shared" si="893"/>
        <v>1.8949253853493319E-3</v>
      </c>
      <c r="AZ65" s="1">
        <f t="shared" si="893"/>
        <v>2.0005216162585267E-3</v>
      </c>
      <c r="BA65" s="1">
        <f t="shared" si="893"/>
        <v>2.1104978871456098E-3</v>
      </c>
      <c r="BB65" s="1">
        <f t="shared" si="893"/>
        <v>2.2249587985734118E-3</v>
      </c>
      <c r="BC65" s="1">
        <f t="shared" si="893"/>
        <v>2.3440082756162376E-3</v>
      </c>
      <c r="BD65" s="1">
        <f t="shared" si="893"/>
        <v>2.4677494443214711E-3</v>
      </c>
      <c r="BE65" s="1">
        <f t="shared" si="893"/>
        <v>2.5962845083025926E-3</v>
      </c>
      <c r="BF65" s="1">
        <f t="shared" si="893"/>
        <v>2.7297146256785279E-3</v>
      </c>
      <c r="BG65" s="1">
        <f t="shared" si="893"/>
        <v>2.8681397865709286E-3</v>
      </c>
      <c r="BH65" s="1">
        <f t="shared" si="893"/>
        <v>3.0116586913676918E-3</v>
      </c>
      <c r="BI65" s="1">
        <f t="shared" si="893"/>
        <v>3.1603686299571179E-3</v>
      </c>
      <c r="BJ65" s="1">
        <f t="shared" si="893"/>
        <v>3.3143653621327731E-3</v>
      </c>
      <c r="BK65" s="1">
        <f t="shared" si="893"/>
        <v>3.473742999364325E-3</v>
      </c>
      <c r="BL65" s="1">
        <f t="shared" si="893"/>
        <v>3.6385938881247065E-3</v>
      </c>
      <c r="BM65" s="1">
        <f t="shared" si="893"/>
        <v>3.8090084949582489E-3</v>
      </c>
      <c r="BN65" s="1">
        <f t="shared" si="893"/>
        <v>3.9850752934690176E-3</v>
      </c>
      <c r="BO65" s="1">
        <f t="shared" si="893"/>
        <v>4.1668806534021201E-3</v>
      </c>
      <c r="BP65" s="1">
        <f t="shared" si="893"/>
        <v>4.3545087319847896E-3</v>
      </c>
      <c r="BQ65" s="1">
        <f t="shared" si="893"/>
        <v>4.5480413676872384E-3</v>
      </c>
      <c r="BR65" s="1">
        <f t="shared" si="893"/>
        <v>4.747557976556553E-3</v>
      </c>
      <c r="BS65" s="1">
        <f t="shared" si="893"/>
        <v>4.9531354512699242E-3</v>
      </c>
      <c r="BT65" s="1">
        <f t="shared" si="893"/>
        <v>5.1648480630462901E-3</v>
      </c>
      <c r="BU65" s="1">
        <f t="shared" si="893"/>
        <v>5.3827673665482198E-3</v>
      </c>
      <c r="BV65" s="1">
        <f t="shared" si="893"/>
        <v>5.6069621078983596E-3</v>
      </c>
      <c r="BW65" s="1">
        <f t="shared" si="893"/>
        <v>5.8374981359273085E-3</v>
      </c>
      <c r="BX65" s="1">
        <f t="shared" si="893"/>
        <v>6.0744383167620659E-3</v>
      </c>
      <c r="BY65" s="1">
        <f t="shared" si="893"/>
        <v>6.3178424518565016E-3</v>
      </c>
      <c r="BZ65" s="1">
        <f t="shared" ref="BZ65:EK65" si="894">IF(OR($G7="",$H7=""),"",IF($D$2="","",IF($D$2="normal",_xlfn.NORM.DIST(BZ$35,$G7,$H7,FALSE),_xlfn.LOGNORM.DIST(BZ$35,$G7,$H7,FALSE))))</f>
        <v>6.5677671995579313E-3</v>
      </c>
      <c r="CA65" s="1">
        <f t="shared" si="894"/>
        <v>6.8242660002954831E-3</v>
      </c>
      <c r="CB65" s="1">
        <f t="shared" si="894"/>
        <v>7.0873890054690119E-3</v>
      </c>
      <c r="CC65" s="1">
        <f t="shared" si="894"/>
        <v>7.3571830101088632E-3</v>
      </c>
      <c r="CD65" s="1">
        <f t="shared" si="894"/>
        <v>7.6336913893697306E-3</v>
      </c>
      <c r="CE65" s="1">
        <f t="shared" si="894"/>
        <v>7.9169540389138725E-3</v>
      </c>
      <c r="CF65" s="1">
        <f t="shared" si="894"/>
        <v>8.2070073192315792E-3</v>
      </c>
      <c r="CG65" s="1">
        <f t="shared" si="894"/>
        <v>8.5038840039393156E-3</v>
      </c>
      <c r="CH65" s="1">
        <f t="shared" si="894"/>
        <v>8.807613232088533E-3</v>
      </c>
      <c r="CI65" s="1">
        <f t="shared" si="894"/>
        <v>9.1182204645112123E-3</v>
      </c>
      <c r="CJ65" s="1">
        <f t="shared" si="894"/>
        <v>9.4357274442205888E-3</v>
      </c>
      <c r="CK65" s="1">
        <f t="shared" si="894"/>
        <v>9.7601521608792173E-3</v>
      </c>
      <c r="CL65" s="1">
        <f t="shared" si="894"/>
        <v>1.0091508819339061E-2</v>
      </c>
      <c r="CM65" s="1">
        <f t="shared" si="894"/>
        <v>1.0429807812252393E-2</v>
      </c>
      <c r="CN65" s="1">
        <f t="shared" si="894"/>
        <v>1.077505569674493E-2</v>
      </c>
      <c r="CO65" s="1">
        <f t="shared" si="894"/>
        <v>1.1127255175137343E-2</v>
      </c>
      <c r="CP65" s="1">
        <f t="shared" si="894"/>
        <v>1.1486405079694329E-2</v>
      </c>
      <c r="CQ65" s="1">
        <f t="shared" si="894"/>
        <v>1.1852500361375315E-2</v>
      </c>
      <c r="CR65" s="1">
        <f t="shared" si="894"/>
        <v>1.2225532082554181E-2</v>
      </c>
      <c r="CS65" s="1">
        <f t="shared" si="894"/>
        <v>1.2605487413671157E-2</v>
      </c>
      <c r="CT65" s="1">
        <f t="shared" si="894"/>
        <v>1.2992349633773648E-2</v>
      </c>
      <c r="CU65" s="1">
        <f t="shared" si="894"/>
        <v>1.3386098134898343E-2</v>
      </c>
      <c r="CV65" s="1">
        <f t="shared" si="894"/>
        <v>1.3786708430241993E-2</v>
      </c>
      <c r="CW65" s="1">
        <f t="shared" si="894"/>
        <v>1.4194152166063369E-2</v>
      </c>
      <c r="CX65" s="1">
        <f t="shared" si="894"/>
        <v>1.4608397137255199E-2</v>
      </c>
      <c r="CY65" s="1">
        <f t="shared" si="894"/>
        <v>1.5029407306519478E-2</v>
      </c>
      <c r="CZ65" s="1">
        <f t="shared" si="894"/>
        <v>1.5457142827077427E-2</v>
      </c>
      <c r="DA65" s="1">
        <f t="shared" si="894"/>
        <v>1.5891560068839579E-2</v>
      </c>
      <c r="DB65" s="1">
        <f t="shared" si="894"/>
        <v>1.6332611647960023E-2</v>
      </c>
      <c r="DC65" s="1">
        <f t="shared" si="894"/>
        <v>1.6780246459693747E-2</v>
      </c>
      <c r="DD65" s="1">
        <f t="shared" si="894"/>
        <v>1.7234409714474753E-2</v>
      </c>
      <c r="DE65" s="1">
        <f t="shared" si="894"/>
        <v>1.7695042977127824E-2</v>
      </c>
      <c r="DF65" s="1">
        <f t="shared" si="894"/>
        <v>1.8162084209126395E-2</v>
      </c>
      <c r="DG65" s="1">
        <f t="shared" si="894"/>
        <v>1.8635467813805085E-2</v>
      </c>
      <c r="DH65" s="1">
        <f t="shared" si="894"/>
        <v>1.9115124684433309E-2</v>
      </c>
      <c r="DI65" s="1">
        <f t="shared" si="894"/>
        <v>1.9600982255055781E-2</v>
      </c>
      <c r="DJ65" s="1">
        <f t="shared" si="894"/>
        <v>2.0092964554002505E-2</v>
      </c>
      <c r="DK65" s="1">
        <f t="shared" si="894"/>
        <v>2.0590992259969833E-2</v>
      </c>
      <c r="DL65" s="1">
        <f t="shared" si="894"/>
        <v>2.1094982760573519E-2</v>
      </c>
      <c r="DM65" s="1">
        <f t="shared" si="894"/>
        <v>2.1604850213272127E-2</v>
      </c>
      <c r="DN65" s="1">
        <f t="shared" si="894"/>
        <v>2.2120505608559837E-2</v>
      </c>
      <c r="DO65" s="1">
        <f t="shared" si="894"/>
        <v>2.2641856835325654E-2</v>
      </c>
      <c r="DP65" s="1">
        <f t="shared" si="894"/>
        <v>2.3168808748275829E-2</v>
      </c>
      <c r="DQ65" s="1">
        <f t="shared" si="894"/>
        <v>2.3701263237316771E-2</v>
      </c>
      <c r="DR65" s="1">
        <f t="shared" si="894"/>
        <v>2.4239119298793601E-2</v>
      </c>
      <c r="DS65" s="1">
        <f t="shared" si="894"/>
        <v>2.4782273108481582E-2</v>
      </c>
      <c r="DT65" s="1">
        <f t="shared" si="894"/>
        <v>2.5330618096225953E-2</v>
      </c>
      <c r="DU65" s="1">
        <f t="shared" si="894"/>
        <v>2.5884045022127329E-2</v>
      </c>
      <c r="DV65" s="1">
        <f t="shared" si="894"/>
        <v>2.644244205416911E-2</v>
      </c>
      <c r="DW65" s="1">
        <f t="shared" si="894"/>
        <v>2.7005694847184673E-2</v>
      </c>
      <c r="DX65" s="1">
        <f t="shared" si="894"/>
        <v>2.7573686623062432E-2</v>
      </c>
      <c r="DY65" s="1">
        <f t="shared" si="894"/>
        <v>2.8146298252087459E-2</v>
      </c>
      <c r="DZ65" s="1">
        <f t="shared" si="894"/>
        <v>2.8723408335319719E-2</v>
      </c>
      <c r="EA65" s="1">
        <f t="shared" si="894"/>
        <v>2.9304893287910236E-2</v>
      </c>
      <c r="EB65" s="1">
        <f t="shared" si="894"/>
        <v>2.9890627423256003E-2</v>
      </c>
      <c r="EC65" s="1">
        <f t="shared" si="894"/>
        <v>3.0480483037898458E-2</v>
      </c>
      <c r="ED65" s="1">
        <f t="shared" si="894"/>
        <v>3.1074330497068932E-2</v>
      </c>
      <c r="EE65" s="1">
        <f t="shared" si="894"/>
        <v>3.1672038320787819E-2</v>
      </c>
      <c r="EF65" s="1">
        <f t="shared" si="894"/>
        <v>3.2273473270425179E-2</v>
      </c>
      <c r="EG65" s="1">
        <f t="shared" si="894"/>
        <v>3.2878500435631272E-2</v>
      </c>
      <c r="EH65" s="1">
        <f t="shared" si="894"/>
        <v>3.348698332154907E-2</v>
      </c>
      <c r="EI65" s="1">
        <f t="shared" si="894"/>
        <v>3.4098783936220643E-2</v>
      </c>
      <c r="EJ65" s="1">
        <f t="shared" si="894"/>
        <v>3.4713762878102253E-2</v>
      </c>
      <c r="EK65" s="1">
        <f t="shared" si="894"/>
        <v>3.5331779423604485E-2</v>
      </c>
      <c r="EL65" s="1">
        <f t="shared" ref="EL65:GW65" si="895">IF(OR($G7="",$H7=""),"",IF($D$2="","",IF($D$2="normal",_xlfn.NORM.DIST(EL$35,$G7,$H7,FALSE),_xlfn.LOGNORM.DIST(EL$35,$G7,$H7,FALSE))))</f>
        <v>3.5952691614576426E-2</v>
      </c>
      <c r="EM65" s="1">
        <f t="shared" si="895"/>
        <v>3.6576356345653288E-2</v>
      </c>
      <c r="EN65" s="1">
        <f t="shared" si="895"/>
        <v>3.7202629451390731E-2</v>
      </c>
      <c r="EO65" s="1">
        <f t="shared" si="895"/>
        <v>3.7831365793110416E-2</v>
      </c>
      <c r="EP65" s="1">
        <f t="shared" si="895"/>
        <v>3.8462419345382914E-2</v>
      </c>
      <c r="EQ65" s="1">
        <f t="shared" si="895"/>
        <v>3.9095643282077222E-2</v>
      </c>
      <c r="ER65" s="1">
        <f t="shared" si="895"/>
        <v>3.9730890061908178E-2</v>
      </c>
      <c r="ES65" s="1">
        <f t="shared" si="895"/>
        <v>4.036801151341439E-2</v>
      </c>
      <c r="ET65" s="1">
        <f t="shared" si="895"/>
        <v>4.1006858919302613E-2</v>
      </c>
      <c r="EU65" s="1">
        <f t="shared" si="895"/>
        <v>4.1647283100095876E-2</v>
      </c>
      <c r="EV65" s="1">
        <f t="shared" si="895"/>
        <v>4.2289134497026232E-2</v>
      </c>
      <c r="EW65" s="1">
        <f t="shared" si="895"/>
        <v>4.2932263254112972E-2</v>
      </c>
      <c r="EX65" s="1">
        <f t="shared" si="895"/>
        <v>4.3576519299372146E-2</v>
      </c>
      <c r="EY65" s="1">
        <f t="shared" si="895"/>
        <v>4.4221752425103275E-2</v>
      </c>
      <c r="EZ65" s="1">
        <f t="shared" si="895"/>
        <v>4.4867812367202629E-2</v>
      </c>
      <c r="FA65" s="1">
        <f t="shared" si="895"/>
        <v>4.5514548883454471E-2</v>
      </c>
      <c r="FB65" s="1">
        <f t="shared" si="895"/>
        <v>4.6161811830753734E-2</v>
      </c>
      <c r="FC65" s="1">
        <f t="shared" si="895"/>
        <v>4.6809451241215293E-2</v>
      </c>
      <c r="FD65" s="1">
        <f t="shared" si="895"/>
        <v>4.7457317397129196E-2</v>
      </c>
      <c r="FE65" s="1">
        <f t="shared" si="895"/>
        <v>4.8105260904720643E-2</v>
      </c>
      <c r="FF65" s="1">
        <f t="shared" si="895"/>
        <v>4.8753132766677844E-2</v>
      </c>
      <c r="FG65" s="1">
        <f t="shared" si="895"/>
        <v>4.940078445341247E-2</v>
      </c>
      <c r="FH65" s="1">
        <f t="shared" si="895"/>
        <v>5.0048067973018723E-2</v>
      </c>
      <c r="FI65" s="1">
        <f t="shared" si="895"/>
        <v>5.0694835939900366E-2</v>
      </c>
      <c r="FJ65" s="1">
        <f t="shared" si="895"/>
        <v>5.134094164203664E-2</v>
      </c>
      <c r="FK65" s="1">
        <f t="shared" si="895"/>
        <v>5.1986239106859462E-2</v>
      </c>
      <c r="FL65" s="1">
        <f t="shared" si="895"/>
        <v>5.2630583165717823E-2</v>
      </c>
      <c r="FM65" s="1">
        <f t="shared" si="895"/>
        <v>5.3273829516905007E-2</v>
      </c>
      <c r="FN65" s="1">
        <f t="shared" si="895"/>
        <v>5.3915834787228972E-2</v>
      </c>
      <c r="FO65" s="1">
        <f t="shared" si="895"/>
        <v>5.4556456592105985E-2</v>
      </c>
      <c r="FP65" s="1">
        <f t="shared" si="895"/>
        <v>5.5195553594160125E-2</v>
      </c>
      <c r="FQ65" s="1">
        <f t="shared" si="895"/>
        <v>5.5832985560313561E-2</v>
      </c>
      <c r="FR65" s="1">
        <f t="shared" si="895"/>
        <v>5.646861341735377E-2</v>
      </c>
      <c r="FS65" s="1">
        <f t="shared" si="895"/>
        <v>5.7102299305966116E-2</v>
      </c>
      <c r="FT65" s="1">
        <f t="shared" si="895"/>
        <v>5.773390663322106E-2</v>
      </c>
      <c r="FU65" s="1">
        <f t="shared" si="895"/>
        <v>5.8363300123508502E-2</v>
      </c>
      <c r="FV65" s="1">
        <f t="shared" si="895"/>
        <v>5.8990345867911131E-2</v>
      </c>
      <c r="FW65" s="1">
        <f t="shared" si="895"/>
        <v>5.9614911372012601E-2</v>
      </c>
      <c r="FX65" s="1">
        <f t="shared" si="895"/>
        <v>6.0236865602136966E-2</v>
      </c>
      <c r="FY65" s="1">
        <f t="shared" si="895"/>
        <v>6.085607903001599E-2</v>
      </c>
      <c r="FZ65" s="1">
        <f t="shared" si="895"/>
        <v>6.1472423675884819E-2</v>
      </c>
      <c r="GA65" s="1">
        <f t="shared" si="895"/>
        <v>6.2085773150006109E-2</v>
      </c>
      <c r="GB65" s="1">
        <f t="shared" si="895"/>
        <v>6.269600269262518E-2</v>
      </c>
      <c r="GC65" s="1">
        <f t="shared" si="895"/>
        <v>6.3302989212359315E-2</v>
      </c>
      <c r="GD65" s="1">
        <f t="shared" si="895"/>
        <v>6.3906611323025247E-2</v>
      </c>
      <c r="GE65" s="1">
        <f t="shared" si="895"/>
        <v>6.4506749378912515E-2</v>
      </c>
      <c r="GF65" s="1">
        <f t="shared" si="895"/>
        <v>6.510328550850765E-2</v>
      </c>
      <c r="GG65" s="1">
        <f t="shared" si="895"/>
        <v>6.5696103646679951E-2</v>
      </c>
      <c r="GH65" s="1">
        <f t="shared" si="895"/>
        <v>6.6285089565335048E-2</v>
      </c>
      <c r="GI65" s="1">
        <f t="shared" si="895"/>
        <v>6.6870130902550784E-2</v>
      </c>
      <c r="GJ65" s="1">
        <f t="shared" si="895"/>
        <v>6.7451117190202206E-2</v>
      </c>
      <c r="GK65" s="1">
        <f t="shared" si="895"/>
        <v>6.8027939880093091E-2</v>
      </c>
      <c r="GL65" s="1">
        <f t="shared" si="895"/>
        <v>6.8600492368602814E-2</v>
      </c>
      <c r="GM65" s="1">
        <f t="shared" si="895"/>
        <v>6.9168670019866416E-2</v>
      </c>
      <c r="GN65" s="1">
        <f t="shared" si="895"/>
        <v>6.9732370187500281E-2</v>
      </c>
      <c r="GO65" s="1">
        <f t="shared" si="895"/>
        <v>7.0291492234891839E-2</v>
      </c>
      <c r="GP65" s="1">
        <f t="shared" si="895"/>
        <v>7.0845937554067789E-2</v>
      </c>
      <c r="GQ65" s="1">
        <f t="shared" si="895"/>
        <v>7.1395609583159617E-2</v>
      </c>
      <c r="GR65" s="1">
        <f t="shared" si="895"/>
        <v>7.1940413822484506E-2</v>
      </c>
      <c r="GS65" s="1">
        <f t="shared" si="895"/>
        <v>7.2480257849259724E-2</v>
      </c>
      <c r="GT65" s="1">
        <f t="shared" si="895"/>
        <v>7.3015051330969943E-2</v>
      </c>
      <c r="GU65" s="1">
        <f t="shared" si="895"/>
        <v>7.3544706037408883E-2</v>
      </c>
      <c r="GV65" s="1">
        <f t="shared" si="895"/>
        <v>7.4069135851412934E-2</v>
      </c>
      <c r="GW65" s="1">
        <f t="shared" si="895"/>
        <v>7.4588256778311601E-2</v>
      </c>
      <c r="GX65" s="1">
        <f t="shared" ref="GX65:JI65" si="896">IF(OR($G7="",$H7=""),"",IF($D$2="","",IF($D$2="normal",_xlfn.NORM.DIST(GX$35,$G7,$H7,FALSE),_xlfn.LOGNORM.DIST(GX$35,$G7,$H7,FALSE))))</f>
        <v>7.5101986954112035E-2</v>
      </c>
      <c r="GY65" s="1">
        <f t="shared" si="896"/>
        <v>7.5610246652443383E-2</v>
      </c>
      <c r="GZ65" s="1">
        <f t="shared" si="896"/>
        <v>7.6112958290279864E-2</v>
      </c>
      <c r="HA65" s="1">
        <f t="shared" si="896"/>
        <v>7.6610046432468534E-2</v>
      </c>
      <c r="HB65" s="1">
        <f t="shared" si="896"/>
        <v>7.7101437795081829E-2</v>
      </c>
      <c r="HC65" s="1">
        <f t="shared" si="896"/>
        <v>7.758706124761966E-2</v>
      </c>
      <c r="HD65" s="1">
        <f t="shared" si="896"/>
        <v>7.8066847814084905E-2</v>
      </c>
      <c r="HE65" s="1">
        <f t="shared" si="896"/>
        <v>7.8540730672955042E-2</v>
      </c>
      <c r="HF65" s="1">
        <f t="shared" si="896"/>
        <v>7.9008645156074461E-2</v>
      </c>
      <c r="HG65" s="1">
        <f t="shared" si="896"/>
        <v>7.9470528746492131E-2</v>
      </c>
      <c r="HH65" s="1">
        <f t="shared" si="896"/>
        <v>7.9926321075267523E-2</v>
      </c>
      <c r="HI65" s="1">
        <f t="shared" si="896"/>
        <v>8.037596391727167E-2</v>
      </c>
      <c r="HJ65" s="1">
        <f t="shared" si="896"/>
        <v>8.0819401186005044E-2</v>
      </c>
      <c r="HK65" s="1">
        <f t="shared" si="896"/>
        <v>8.1256578927459119E-2</v>
      </c>
      <c r="HL65" s="1">
        <f t="shared" si="896"/>
        <v>8.1687445313045573E-2</v>
      </c>
      <c r="HM65" s="1">
        <f t="shared" si="896"/>
        <v>8.2111950631617914E-2</v>
      </c>
      <c r="HN65" s="1">
        <f t="shared" si="896"/>
        <v>8.253004728060985E-2</v>
      </c>
      <c r="HO65" s="1">
        <f t="shared" si="896"/>
        <v>8.2941689756315939E-2</v>
      </c>
      <c r="HP65" s="1">
        <f t="shared" si="896"/>
        <v>8.3346834643338572E-2</v>
      </c>
      <c r="HQ65" s="1">
        <f t="shared" si="896"/>
        <v>8.3745440603226529E-2</v>
      </c>
      <c r="HR65" s="1">
        <f t="shared" si="896"/>
        <v>8.4137468362329104E-2</v>
      </c>
      <c r="HS65" s="1">
        <f t="shared" si="896"/>
        <v>8.4522880698890482E-2</v>
      </c>
      <c r="HT65" s="1">
        <f t="shared" si="896"/>
        <v>8.4901642429408897E-2</v>
      </c>
      <c r="HU65" s="1">
        <f t="shared" si="896"/>
        <v>8.5273720394284616E-2</v>
      </c>
      <c r="HV65" s="1">
        <f t="shared" si="896"/>
        <v>8.5639083442781358E-2</v>
      </c>
      <c r="HW65" s="1">
        <f t="shared" si="896"/>
        <v>8.5997702417323824E-2</v>
      </c>
      <c r="HX65" s="1">
        <f t="shared" si="896"/>
        <v>8.6349550137157102E-2</v>
      </c>
      <c r="HY65" s="1">
        <f t="shared" si="896"/>
        <v>8.6694601381388972E-2</v>
      </c>
      <c r="HZ65" s="1">
        <f t="shared" si="896"/>
        <v>8.7032832871441534E-2</v>
      </c>
      <c r="IA65" s="1">
        <f t="shared" si="896"/>
        <v>8.7364223252932083E-2</v>
      </c>
      <c r="IB65" s="1">
        <f t="shared" si="896"/>
        <v>8.7688753077009116E-2</v>
      </c>
      <c r="IC65" s="1">
        <f t="shared" si="896"/>
        <v>8.8006404781163713E-2</v>
      </c>
      <c r="ID65" s="1">
        <f t="shared" si="896"/>
        <v>8.8317162669540691E-2</v>
      </c>
      <c r="IE65" s="1">
        <f t="shared" si="896"/>
        <v>8.862101289277062E-2</v>
      </c>
      <c r="IF65" s="1">
        <f t="shared" si="896"/>
        <v>8.8917943427344479E-2</v>
      </c>
      <c r="IG65" s="1">
        <f t="shared" si="896"/>
        <v>8.9207944054553207E-2</v>
      </c>
      <c r="IH65" s="1">
        <f t="shared" si="896"/>
        <v>8.9491006339013787E-2</v>
      </c>
      <c r="II65" s="1">
        <f t="shared" si="896"/>
        <v>8.9767123606801835E-2</v>
      </c>
      <c r="IJ65" s="1">
        <f t="shared" si="896"/>
        <v>9.0036290923211665E-2</v>
      </c>
      <c r="IK65" s="1">
        <f t="shared" si="896"/>
        <v>9.0298505070165846E-2</v>
      </c>
      <c r="IL65" s="1">
        <f t="shared" si="896"/>
        <v>9.0553764523291683E-2</v>
      </c>
      <c r="IM65" s="1">
        <f t="shared" si="896"/>
        <v>9.0802069428687224E-2</v>
      </c>
      <c r="IN65" s="1">
        <f t="shared" si="896"/>
        <v>9.1043421579393796E-2</v>
      </c>
      <c r="IO65" s="1">
        <f t="shared" si="896"/>
        <v>9.1277824391596263E-2</v>
      </c>
      <c r="IP65" s="1">
        <f t="shared" si="896"/>
        <v>9.1505282880568431E-2</v>
      </c>
      <c r="IQ65" s="1">
        <f t="shared" si="896"/>
        <v>9.1725803636382511E-2</v>
      </c>
      <c r="IR65" s="1">
        <f t="shared" si="896"/>
        <v>9.1939394799401233E-2</v>
      </c>
      <c r="IS65" s="1">
        <f t="shared" si="896"/>
        <v>9.2146066035569338E-2</v>
      </c>
      <c r="IT65" s="1">
        <f t="shared" si="896"/>
        <v>9.2345828511523315E-2</v>
      </c>
      <c r="IU65" s="1">
        <f t="shared" si="896"/>
        <v>9.253869486953463E-2</v>
      </c>
      <c r="IV65" s="1">
        <f t="shared" si="896"/>
        <v>9.2724679202305066E-2</v>
      </c>
      <c r="IW65" s="1">
        <f t="shared" si="896"/>
        <v>9.290379702762934E-2</v>
      </c>
      <c r="IX65" s="1">
        <f t="shared" si="896"/>
        <v>9.3076065262941099E-2</v>
      </c>
      <c r="IY65" s="1">
        <f t="shared" si="896"/>
        <v>9.3241502199758644E-2</v>
      </c>
      <c r="IZ65" s="1">
        <f t="shared" si="896"/>
        <v>9.3400127478044923E-2</v>
      </c>
      <c r="JA65" s="1">
        <f t="shared" si="896"/>
        <v>9.355196206049686E-2</v>
      </c>
      <c r="JB65" s="1">
        <f t="shared" si="896"/>
        <v>9.3697028206779401E-2</v>
      </c>
      <c r="JC65" s="1">
        <f t="shared" si="896"/>
        <v>9.383534944771707E-2</v>
      </c>
      <c r="JD65" s="1">
        <f t="shared" si="896"/>
        <v>9.3966950559458515E-2</v>
      </c>
      <c r="JE65" s="1">
        <f t="shared" si="896"/>
        <v>9.4091857537626084E-2</v>
      </c>
      <c r="JF65" s="1">
        <f t="shared" si="896"/>
        <v>9.4210097571464632E-2</v>
      </c>
      <c r="JG65" s="1">
        <f t="shared" si="896"/>
        <v>9.4321699018002012E-2</v>
      </c>
      <c r="JH65" s="1">
        <f t="shared" si="896"/>
        <v>9.4426691376233496E-2</v>
      </c>
      <c r="JI65" s="1">
        <f t="shared" si="896"/>
        <v>9.4525105261342696E-2</v>
      </c>
      <c r="JJ65" s="1">
        <f t="shared" ref="JJ65:LU65" si="897">IF(OR($G7="",$H7=""),"",IF($D$2="","",IF($D$2="normal",_xlfn.NORM.DIST(JJ$35,$G7,$H7,FALSE),_xlfn.LOGNORM.DIST(JJ$35,$G7,$H7,FALSE))))</f>
        <v>9.4616972378969932E-2</v>
      </c>
      <c r="JK65" s="1">
        <f t="shared" si="897"/>
        <v>9.4702325499541204E-2</v>
      </c>
      <c r="JL65" s="1">
        <f t="shared" si="897"/>
        <v>9.4781198432666192E-2</v>
      </c>
      <c r="JM65" s="1">
        <f t="shared" si="897"/>
        <v>9.4853626001618674E-2</v>
      </c>
      <c r="JN65" s="1">
        <f t="shared" si="897"/>
        <v>9.4919644017908048E-2</v>
      </c>
      <c r="JO65" s="1">
        <f t="shared" si="897"/>
        <v>9.497928925595249E-2</v>
      </c>
      <c r="JP65" s="1">
        <f t="shared" si="897"/>
        <v>9.5032599427864115E-2</v>
      </c>
      <c r="JQ65" s="1">
        <f t="shared" si="897"/>
        <v>9.507961315835467E-2</v>
      </c>
      <c r="JR65" s="1">
        <f t="shared" si="897"/>
        <v>9.5120369959771092E-2</v>
      </c>
      <c r="JS65" s="1">
        <f t="shared" si="897"/>
        <v>9.515491020726996E-2</v>
      </c>
      <c r="JT65" s="1">
        <f t="shared" si="897"/>
        <v>9.5183275114139709E-2</v>
      </c>
      <c r="JU65" s="1">
        <f t="shared" si="897"/>
        <v>9.5205506707277052E-2</v>
      </c>
      <c r="JV65" s="1">
        <f t="shared" si="897"/>
        <v>9.5221647802828005E-2</v>
      </c>
      <c r="JW65" s="1">
        <f t="shared" si="897"/>
        <v>9.5231741981998769E-2</v>
      </c>
      <c r="JX65" s="1">
        <f t="shared" si="897"/>
        <v>9.5235833567044667E-2</v>
      </c>
      <c r="JY65" s="1">
        <f t="shared" si="897"/>
        <v>9.5233967597444943E-2</v>
      </c>
      <c r="JZ65" s="1">
        <f t="shared" si="897"/>
        <v>9.5226189806267944E-2</v>
      </c>
      <c r="KA65" s="1">
        <f t="shared" si="897"/>
        <v>9.5212546596735712E-2</v>
      </c>
      <c r="KB65" s="1">
        <f t="shared" si="897"/>
        <v>9.5193085018991291E-2</v>
      </c>
      <c r="KC65" s="1">
        <f t="shared" si="897"/>
        <v>9.5167852747077369E-2</v>
      </c>
      <c r="KD65" s="1">
        <f t="shared" si="897"/>
        <v>9.5136898056129154E-2</v>
      </c>
      <c r="KE65" s="1">
        <f t="shared" si="897"/>
        <v>9.5100269799789389E-2</v>
      </c>
      <c r="KF65" s="1">
        <f t="shared" si="897"/>
        <v>9.505801738784822E-2</v>
      </c>
      <c r="KG65" s="1">
        <f t="shared" si="897"/>
        <v>9.5010190764113767E-2</v>
      </c>
      <c r="KH65" s="1">
        <f t="shared" si="897"/>
        <v>9.4956840384518307E-2</v>
      </c>
      <c r="KI65" s="1">
        <f t="shared" si="897"/>
        <v>9.4898017195463605E-2</v>
      </c>
      <c r="KJ65" s="1">
        <f t="shared" si="897"/>
        <v>9.4833772612409911E-2</v>
      </c>
      <c r="KK65" s="1">
        <f t="shared" si="897"/>
        <v>9.4764158498711254E-2</v>
      </c>
      <c r="KL65" s="1">
        <f t="shared" si="897"/>
        <v>9.4689227144702875E-2</v>
      </c>
      <c r="KM65" s="1">
        <f t="shared" si="897"/>
        <v>9.4609031247042119E-2</v>
      </c>
      <c r="KN65" s="1">
        <f t="shared" si="897"/>
        <v>9.4523623888306055E-2</v>
      </c>
      <c r="KO65" s="1">
        <f t="shared" si="897"/>
        <v>9.4433058516850479E-2</v>
      </c>
      <c r="KP65" s="1">
        <f t="shared" si="897"/>
        <v>9.4337388926930457E-2</v>
      </c>
      <c r="KQ65" s="1">
        <f t="shared" si="897"/>
        <v>9.423666923908687E-2</v>
      </c>
      <c r="KR65" s="1">
        <f t="shared" si="897"/>
        <v>9.4130953880800519E-2</v>
      </c>
      <c r="KS65" s="1">
        <f t="shared" si="897"/>
        <v>9.4020297567415229E-2</v>
      </c>
      <c r="KT65" s="1">
        <f t="shared" si="897"/>
        <v>9.3904755283333571E-2</v>
      </c>
      <c r="KU65" s="1">
        <f t="shared" si="897"/>
        <v>9.3784382263484178E-2</v>
      </c>
      <c r="KV65" s="1">
        <f t="shared" si="897"/>
        <v>9.3659233975065426E-2</v>
      </c>
      <c r="KW65" s="1">
        <f t="shared" si="897"/>
        <v>9.3529366099564082E-2</v>
      </c>
      <c r="KX65" s="1">
        <f t="shared" si="897"/>
        <v>9.3394834515051262E-2</v>
      </c>
      <c r="KY65" s="1">
        <f t="shared" si="897"/>
        <v>9.3255695278756615E-2</v>
      </c>
      <c r="KZ65" s="1">
        <f t="shared" si="897"/>
        <v>9.3112004609921764E-2</v>
      </c>
      <c r="LA65" s="1">
        <f t="shared" si="897"/>
        <v>9.2963818872932522E-2</v>
      </c>
      <c r="LB65" s="1">
        <f t="shared" si="897"/>
        <v>9.281119456073246E-2</v>
      </c>
      <c r="LC65" s="1">
        <f t="shared" si="897"/>
        <v>9.2654188278515404E-2</v>
      </c>
      <c r="LD65" s="1">
        <f t="shared" si="897"/>
        <v>9.2492856727699829E-2</v>
      </c>
      <c r="LE65" s="1">
        <f t="shared" si="897"/>
        <v>9.2327256690183268E-2</v>
      </c>
      <c r="LF65" s="1">
        <f t="shared" si="897"/>
        <v>9.215744501287737E-2</v>
      </c>
      <c r="LG65" s="1">
        <f t="shared" si="897"/>
        <v>9.1983478592523663E-2</v>
      </c>
      <c r="LH65" s="1">
        <f t="shared" si="897"/>
        <v>9.1805414360788692E-2</v>
      </c>
      <c r="LI65" s="1">
        <f t="shared" si="897"/>
        <v>9.1623309269639519E-2</v>
      </c>
      <c r="LJ65" s="1">
        <f t="shared" si="897"/>
        <v>9.1437220276997286E-2</v>
      </c>
      <c r="LK65" s="1">
        <f t="shared" si="897"/>
        <v>9.124720433266989E-2</v>
      </c>
      <c r="LL65" s="1">
        <f t="shared" si="897"/>
        <v>9.105331836456089E-2</v>
      </c>
      <c r="LM65" s="1">
        <f t="shared" si="897"/>
        <v>9.085561926515591E-2</v>
      </c>
      <c r="LN65" s="1">
        <f t="shared" si="897"/>
        <v>9.0654163878283969E-2</v>
      </c>
      <c r="LO65" s="1">
        <f t="shared" si="897"/>
        <v>9.0449008986152921E-2</v>
      </c>
      <c r="LP65" s="1">
        <f t="shared" si="897"/>
        <v>9.0240211296657685E-2</v>
      </c>
      <c r="LQ65" s="1">
        <f t="shared" si="897"/>
        <v>9.0027827430960855E-2</v>
      </c>
      <c r="LR65" s="1">
        <f t="shared" si="897"/>
        <v>8.9811913911342564E-2</v>
      </c>
      <c r="LS65" s="1">
        <f t="shared" si="897"/>
        <v>8.9592527149319423E-2</v>
      </c>
      <c r="LT65" s="1">
        <f t="shared" si="897"/>
        <v>8.9369723434030601E-2</v>
      </c>
      <c r="LU65" s="1">
        <f t="shared" si="897"/>
        <v>8.914355892088871E-2</v>
      </c>
      <c r="LV65" s="1">
        <f t="shared" ref="LV65:OG65" si="898">IF(OR($G7="",$H7=""),"",IF($D$2="","",IF($D$2="normal",_xlfn.NORM.DIST(LV$35,$G7,$H7,FALSE),_xlfn.LOGNORM.DIST(LV$35,$G7,$H7,FALSE))))</f>
        <v>8.8914089620494713E-2</v>
      </c>
      <c r="LW65" s="1">
        <f t="shared" si="898"/>
        <v>8.8681371387814567E-2</v>
      </c>
      <c r="LX65" s="1">
        <f t="shared" si="898"/>
        <v>8.8445459911614871E-2</v>
      </c>
      <c r="LY65" s="1">
        <f t="shared" si="898"/>
        <v>8.8206410704157398E-2</v>
      </c>
      <c r="LZ65" s="1">
        <f t="shared" si="898"/>
        <v>8.7964279091148248E-2</v>
      </c>
      <c r="MA65" s="1">
        <f t="shared" si="898"/>
        <v>8.771912020194185E-2</v>
      </c>
      <c r="MB65" s="1">
        <f t="shared" si="898"/>
        <v>8.7470988959994875E-2</v>
      </c>
      <c r="MC65" s="1">
        <f t="shared" si="898"/>
        <v>8.7219940073570659E-2</v>
      </c>
      <c r="MD65" s="1">
        <f t="shared" si="898"/>
        <v>8.6966028026690054E-2</v>
      </c>
      <c r="ME65" s="1">
        <f t="shared" si="898"/>
        <v>8.6709307070326438E-2</v>
      </c>
      <c r="MF65" s="1">
        <f t="shared" si="898"/>
        <v>8.644983121384385E-2</v>
      </c>
      <c r="MG65" s="1">
        <f t="shared" si="898"/>
        <v>8.6187654216673834E-2</v>
      </c>
      <c r="MH65" s="1">
        <f t="shared" si="898"/>
        <v>8.5922829580230536E-2</v>
      </c>
      <c r="MI65" s="1">
        <f t="shared" si="898"/>
        <v>8.5655410540059665E-2</v>
      </c>
      <c r="MJ65" s="1">
        <f t="shared" si="898"/>
        <v>8.5385450058220735E-2</v>
      </c>
      <c r="MK65" s="1">
        <f t="shared" si="898"/>
        <v>8.5113000815898052E-2</v>
      </c>
      <c r="ML65" s="1">
        <f t="shared" si="898"/>
        <v>8.483811520623899E-2</v>
      </c>
      <c r="MM65" s="1">
        <f t="shared" si="898"/>
        <v>8.4560845327416853E-2</v>
      </c>
      <c r="MN65" s="1">
        <f t="shared" si="898"/>
        <v>8.4281242975915577E-2</v>
      </c>
      <c r="MO65" s="1">
        <f t="shared" si="898"/>
        <v>8.3999359640032703E-2</v>
      </c>
      <c r="MP65" s="1">
        <f t="shared" si="898"/>
        <v>8.3715246493599779E-2</v>
      </c>
      <c r="MQ65" s="1">
        <f t="shared" si="898"/>
        <v>8.3428954389914975E-2</v>
      </c>
      <c r="MR65" s="1">
        <f t="shared" si="898"/>
        <v>8.3140533855887946E-2</v>
      </c>
      <c r="MS65" s="1">
        <f t="shared" si="898"/>
        <v>8.2850035086391396E-2</v>
      </c>
      <c r="MT65" s="1">
        <f t="shared" si="898"/>
        <v>8.2557507938818553E-2</v>
      </c>
      <c r="MU65" s="1">
        <f t="shared" si="898"/>
        <v>8.2263001927843055E-2</v>
      </c>
      <c r="MV65" s="1">
        <f t="shared" si="898"/>
        <v>8.1966566220378026E-2</v>
      </c>
      <c r="MW65" s="1">
        <f t="shared" si="898"/>
        <v>8.1668249630732284E-2</v>
      </c>
      <c r="MX65" s="1">
        <f t="shared" si="898"/>
        <v>8.1368100615960198E-2</v>
      </c>
      <c r="MY65" s="1">
        <f t="shared" si="898"/>
        <v>8.1066167271402617E-2</v>
      </c>
      <c r="MZ65" s="1">
        <f t="shared" si="898"/>
        <v>8.0762497326416147E-2</v>
      </c>
      <c r="NA65" s="1">
        <f t="shared" si="898"/>
        <v>8.0457138140287793E-2</v>
      </c>
      <c r="NB65" s="1">
        <f t="shared" si="898"/>
        <v>8.0150136698331667E-2</v>
      </c>
      <c r="NC65" s="1">
        <f t="shared" si="898"/>
        <v>7.9841539608166132E-2</v>
      </c>
      <c r="ND65" s="1">
        <f t="shared" si="898"/>
        <v>7.953139309616658E-2</v>
      </c>
      <c r="NE65" s="1">
        <f t="shared" si="898"/>
        <v>7.9219743004093304E-2</v>
      </c>
      <c r="NF65" s="1">
        <f t="shared" si="898"/>
        <v>7.8906634785889579E-2</v>
      </c>
      <c r="NG65" s="1">
        <f t="shared" si="898"/>
        <v>7.859211350464837E-2</v>
      </c>
      <c r="NH65" s="1">
        <f t="shared" si="898"/>
        <v>7.8276223829744307E-2</v>
      </c>
      <c r="NI65" s="1">
        <f t="shared" si="898"/>
        <v>7.7959010034128043E-2</v>
      </c>
      <c r="NJ65" s="1">
        <f t="shared" si="898"/>
        <v>7.7640515991780845E-2</v>
      </c>
      <c r="NK65" s="1">
        <f t="shared" si="898"/>
        <v>7.7320785175325007E-2</v>
      </c>
      <c r="NL65" s="1">
        <f t="shared" si="898"/>
        <v>7.6999860653789789E-2</v>
      </c>
      <c r="NM65" s="1">
        <f t="shared" si="898"/>
        <v>7.667778509052732E-2</v>
      </c>
      <c r="NN65" s="1">
        <f t="shared" si="898"/>
        <v>7.6354600741278006E-2</v>
      </c>
      <c r="NO65" s="1">
        <f t="shared" si="898"/>
        <v>7.6030349452380852E-2</v>
      </c>
      <c r="NP65" s="1">
        <f t="shared" si="898"/>
        <v>7.5705072659127598E-2</v>
      </c>
      <c r="NQ65" s="1">
        <f t="shared" si="898"/>
        <v>7.5378811384256256E-2</v>
      </c>
      <c r="NR65" s="1">
        <f t="shared" si="898"/>
        <v>7.5051606236582885E-2</v>
      </c>
      <c r="NS65" s="1">
        <f t="shared" si="898"/>
        <v>7.4723497409767664E-2</v>
      </c>
      <c r="NT65" s="1">
        <f t="shared" si="898"/>
        <v>7.4394524681213672E-2</v>
      </c>
      <c r="NU65" s="1">
        <f t="shared" si="898"/>
        <v>7.4064727411094253E-2</v>
      </c>
      <c r="NV65" s="1">
        <f t="shared" si="898"/>
        <v>7.3734144541508187E-2</v>
      </c>
      <c r="NW65" s="1">
        <f t="shared" si="898"/>
        <v>7.3402814595758231E-2</v>
      </c>
      <c r="NX65" s="1">
        <f t="shared" si="898"/>
        <v>7.3070775677751804E-2</v>
      </c>
      <c r="NY65" s="1">
        <f t="shared" si="898"/>
        <v>7.2738065471520313E-2</v>
      </c>
      <c r="NZ65" s="1">
        <f t="shared" si="898"/>
        <v>7.2404721240854605E-2</v>
      </c>
      <c r="OA65" s="1">
        <f t="shared" si="898"/>
        <v>7.2070779829055381E-2</v>
      </c>
      <c r="OB65" s="1">
        <f t="shared" si="898"/>
        <v>7.173627765879366E-2</v>
      </c>
      <c r="OC65" s="1">
        <f t="shared" si="898"/>
        <v>7.1401250732080618E-2</v>
      </c>
      <c r="OD65" s="1">
        <f t="shared" si="898"/>
        <v>7.1065734630344199E-2</v>
      </c>
      <c r="OE65" s="1">
        <f t="shared" si="898"/>
        <v>7.0729764514608939E-2</v>
      </c>
      <c r="OF65" s="1">
        <f t="shared" si="898"/>
        <v>7.0393375125777605E-2</v>
      </c>
      <c r="OG65" s="1">
        <f t="shared" si="898"/>
        <v>7.0056600785011705E-2</v>
      </c>
      <c r="OH65" s="1">
        <f t="shared" ref="OH65:QS65" si="899">IF(OR($G7="",$H7=""),"",IF($D$2="","",IF($D$2="normal",_xlfn.NORM.DIST(OH$35,$G7,$H7,FALSE),_xlfn.LOGNORM.DIST(OH$35,$G7,$H7,FALSE))))</f>
        <v>6.9719475394209557E-2</v>
      </c>
      <c r="OI65" s="1">
        <f t="shared" si="899"/>
        <v>6.9382032436576993E-2</v>
      </c>
      <c r="OJ65" s="1">
        <f t="shared" si="899"/>
        <v>6.9044304977291832E-2</v>
      </c>
      <c r="OK65" s="1">
        <f t="shared" si="899"/>
        <v>6.8706325664256801E-2</v>
      </c>
      <c r="OL65" s="1">
        <f t="shared" si="899"/>
        <v>6.8368126728941214E-2</v>
      </c>
      <c r="OM65" s="1">
        <f t="shared" si="899"/>
        <v>6.8029739987305854E-2</v>
      </c>
      <c r="ON65" s="1">
        <f t="shared" si="899"/>
        <v>6.7691196840813206E-2</v>
      </c>
      <c r="OO65" s="1">
        <f t="shared" si="899"/>
        <v>6.735252827751613E-2</v>
      </c>
      <c r="OP65" s="1">
        <f t="shared" si="899"/>
        <v>6.7013764873227286E-2</v>
      </c>
      <c r="OQ65" s="1">
        <f t="shared" si="899"/>
        <v>6.6674936792763179E-2</v>
      </c>
      <c r="OR65" s="1">
        <f t="shared" si="899"/>
        <v>6.633607379126405E-2</v>
      </c>
      <c r="OS65" s="1">
        <f t="shared" si="899"/>
        <v>6.5997205215584609E-2</v>
      </c>
      <c r="OT65" s="1">
        <f t="shared" si="899"/>
        <v>6.5658360005756283E-2</v>
      </c>
      <c r="OU65" s="1">
        <f t="shared" si="899"/>
        <v>6.5319566696516812E-2</v>
      </c>
      <c r="OV65" s="1">
        <f t="shared" si="899"/>
        <v>6.4980853418906248E-2</v>
      </c>
      <c r="OW65" s="1">
        <f t="shared" si="899"/>
        <v>6.4642247901927186E-2</v>
      </c>
      <c r="OX65" s="1">
        <f t="shared" si="899"/>
        <v>6.4303777474267271E-2</v>
      </c>
      <c r="OY65" s="1">
        <f t="shared" si="899"/>
        <v>6.3965469066081693E-2</v>
      </c>
      <c r="OZ65" s="1">
        <f t="shared" si="899"/>
        <v>6.3627349210834766E-2</v>
      </c>
      <c r="PA65" s="1">
        <f t="shared" si="899"/>
        <v>6.3289444047197191E-2</v>
      </c>
      <c r="PB65" s="1">
        <f t="shared" si="899"/>
        <v>6.2951779320999171E-2</v>
      </c>
      <c r="PC65" s="1">
        <f t="shared" si="899"/>
        <v>6.2614380387235241E-2</v>
      </c>
      <c r="PD65" s="1">
        <f t="shared" si="899"/>
        <v>6.2277272212121183E-2</v>
      </c>
      <c r="PE65" s="1">
        <f t="shared" si="899"/>
        <v>6.1940479375199871E-2</v>
      </c>
      <c r="PF65" s="1">
        <f t="shared" si="899"/>
        <v>6.1604026071494782E-2</v>
      </c>
      <c r="PG65" s="1">
        <f t="shared" si="899"/>
        <v>6.1267936113709599E-2</v>
      </c>
      <c r="PH65" s="1">
        <f t="shared" si="899"/>
        <v>6.0932232934472426E-2</v>
      </c>
      <c r="PI65" s="1">
        <f t="shared" si="899"/>
        <v>6.0596939588621807E-2</v>
      </c>
      <c r="PJ65" s="1">
        <f t="shared" si="899"/>
        <v>6.0262078755534451E-2</v>
      </c>
      <c r="PK65" s="1">
        <f t="shared" si="899"/>
        <v>5.9927672741492619E-2</v>
      </c>
      <c r="PL65" s="1">
        <f t="shared" si="899"/>
        <v>5.9593743482088485E-2</v>
      </c>
      <c r="PM65" s="1">
        <f t="shared" si="899"/>
        <v>5.9260312544665697E-2</v>
      </c>
      <c r="PN65" s="1">
        <f t="shared" si="899"/>
        <v>5.8927401130795511E-2</v>
      </c>
      <c r="PO65" s="1">
        <f t="shared" si="899"/>
        <v>5.8595030078786046E-2</v>
      </c>
      <c r="PP65" s="1">
        <f t="shared" si="899"/>
        <v>5.8263219866223966E-2</v>
      </c>
      <c r="PQ65" s="1">
        <f t="shared" si="899"/>
        <v>5.7931990612546037E-2</v>
      </c>
      <c r="PR65" s="1">
        <f t="shared" si="899"/>
        <v>5.7601362081640364E-2</v>
      </c>
      <c r="PS65" s="1">
        <f t="shared" si="899"/>
        <v>5.7271353684474856E-2</v>
      </c>
      <c r="PT65" s="1">
        <f t="shared" si="899"/>
        <v>5.694198448175207E-2</v>
      </c>
      <c r="PU65" s="1">
        <f t="shared" si="899"/>
        <v>5.6613273186589812E-2</v>
      </c>
      <c r="PV65" s="1">
        <f t="shared" si="899"/>
        <v>5.6285238167224222E-2</v>
      </c>
      <c r="PW65" s="1">
        <f t="shared" si="899"/>
        <v>5.5957897449736498E-2</v>
      </c>
      <c r="PX65" s="1">
        <f t="shared" si="899"/>
        <v>5.5631268720799903E-2</v>
      </c>
      <c r="PY65" s="1">
        <f t="shared" si="899"/>
        <v>5.5305369330447648E-2</v>
      </c>
      <c r="PZ65" s="1">
        <f t="shared" si="899"/>
        <v>5.4980216294858462E-2</v>
      </c>
      <c r="QA65" s="1">
        <f t="shared" si="899"/>
        <v>5.4655826299160902E-2</v>
      </c>
      <c r="QB65" s="1">
        <f t="shared" si="899"/>
        <v>5.4332215700253372E-2</v>
      </c>
      <c r="QC65" s="1">
        <f t="shared" si="899"/>
        <v>5.4009400529639373E-2</v>
      </c>
      <c r="QD65" s="1">
        <f t="shared" si="899"/>
        <v>5.3687396496277989E-2</v>
      </c>
      <c r="QE65" s="1">
        <f t="shared" si="899"/>
        <v>5.3366218989445921E-2</v>
      </c>
      <c r="QF65" s="1">
        <f t="shared" si="899"/>
        <v>5.304588308161301E-2</v>
      </c>
      <c r="QG65" s="1">
        <f t="shared" si="899"/>
        <v>5.2726403531328125E-2</v>
      </c>
      <c r="QH65" s="1">
        <f t="shared" si="899"/>
        <v>5.240779478611525E-2</v>
      </c>
      <c r="QI65" s="1">
        <f t="shared" si="899"/>
        <v>5.2090070985378323E-2</v>
      </c>
      <c r="QJ65" s="1">
        <f t="shared" si="899"/>
        <v>5.1773245963314493E-2</v>
      </c>
      <c r="QK65" s="1">
        <f t="shared" si="899"/>
        <v>5.1457333251834492E-2</v>
      </c>
      <c r="QL65" s="1">
        <f t="shared" si="899"/>
        <v>5.1142346083488888E-2</v>
      </c>
      <c r="QM65" s="1">
        <f t="shared" si="899"/>
        <v>5.0828297394400125E-2</v>
      </c>
      <c r="QN65" s="1">
        <f t="shared" si="899"/>
        <v>5.0515199827198355E-2</v>
      </c>
      <c r="QO65" s="1">
        <f t="shared" si="899"/>
        <v>5.0203065733961084E-2</v>
      </c>
      <c r="QP65" s="1">
        <f t="shared" si="899"/>
        <v>4.9891907179156023E-2</v>
      </c>
      <c r="QQ65" s="1">
        <f t="shared" si="899"/>
        <v>4.9581735942584845E-2</v>
      </c>
      <c r="QR65" s="1">
        <f t="shared" si="899"/>
        <v>4.9272563522328845E-2</v>
      </c>
      <c r="QS65" s="1">
        <f t="shared" si="899"/>
        <v>4.8964401137694576E-2</v>
      </c>
      <c r="QT65" s="1">
        <f t="shared" ref="QT65:ST65" si="900">IF(OR($G7="",$H7=""),"",IF($D$2="","",IF($D$2="normal",_xlfn.NORM.DIST(QT$35,$G7,$H7,FALSE),_xlfn.LOGNORM.DIST(QT$35,$G7,$H7,FALSE))))</f>
        <v>4.8657259732158911E-2</v>
      </c>
      <c r="QU65" s="1">
        <f t="shared" si="900"/>
        <v>4.8351149976313033E-2</v>
      </c>
      <c r="QV65" s="1">
        <f t="shared" si="900"/>
        <v>4.8046082270804959E-2</v>
      </c>
      <c r="QW65" s="1">
        <f t="shared" si="900"/>
        <v>4.7742066749278188E-2</v>
      </c>
      <c r="QX65" s="1">
        <f t="shared" si="900"/>
        <v>4.743911328130835E-2</v>
      </c>
      <c r="QY65" s="1">
        <f t="shared" si="900"/>
        <v>4.7137231475335238E-2</v>
      </c>
      <c r="QZ65" s="1">
        <f t="shared" si="900"/>
        <v>4.6836430681590373E-2</v>
      </c>
      <c r="RA65" s="1">
        <f t="shared" si="900"/>
        <v>4.6536719995018697E-2</v>
      </c>
      <c r="RB65" s="1">
        <f t="shared" si="900"/>
        <v>4.6238108258195708E-2</v>
      </c>
      <c r="RC65" s="1">
        <f t="shared" si="900"/>
        <v>4.5940604064236619E-2</v>
      </c>
      <c r="RD65" s="1">
        <f t="shared" si="900"/>
        <v>4.5644215759699444E-2</v>
      </c>
      <c r="RE65" s="1">
        <f t="shared" si="900"/>
        <v>4.5348951447480197E-2</v>
      </c>
      <c r="RF65" s="1">
        <f t="shared" si="900"/>
        <v>4.5054818989699603E-2</v>
      </c>
      <c r="RG65" s="1">
        <f t="shared" si="900"/>
        <v>4.476182601058145E-2</v>
      </c>
      <c r="RH65" s="1">
        <f t="shared" si="900"/>
        <v>4.4469979899321749E-2</v>
      </c>
      <c r="RI65" s="1">
        <f t="shared" si="900"/>
        <v>4.4179287812947741E-2</v>
      </c>
      <c r="RJ65" s="1">
        <f t="shared" si="900"/>
        <v>4.3889756679167273E-2</v>
      </c>
      <c r="RK65" s="1">
        <f t="shared" si="900"/>
        <v>4.3601393199207E-2</v>
      </c>
      <c r="RL65" s="1">
        <f t="shared" si="900"/>
        <v>4.3314203850639582E-2</v>
      </c>
      <c r="RM65" s="1">
        <f t="shared" si="900"/>
        <v>4.3028194890199621E-2</v>
      </c>
      <c r="RN65" s="1">
        <f t="shared" si="900"/>
        <v>4.2743372356586859E-2</v>
      </c>
      <c r="RO65" s="1">
        <f t="shared" si="900"/>
        <v>4.2459742073257964E-2</v>
      </c>
      <c r="RP65" s="1">
        <f t="shared" si="900"/>
        <v>4.2177309651204392E-2</v>
      </c>
      <c r="RQ65" s="1">
        <f t="shared" si="900"/>
        <v>4.1896080491718016E-2</v>
      </c>
      <c r="RR65" s="1">
        <f t="shared" si="900"/>
        <v>4.1616059789142706E-2</v>
      </c>
      <c r="RS65" s="1">
        <f t="shared" si="900"/>
        <v>4.1337252533611625E-2</v>
      </c>
      <c r="RT65" s="1">
        <f t="shared" si="900"/>
        <v>4.105966351377114E-2</v>
      </c>
      <c r="RU65" s="1">
        <f t="shared" si="900"/>
        <v>4.0783297319489334E-2</v>
      </c>
      <c r="RV65" s="1">
        <f t="shared" si="900"/>
        <v>4.0508158344550189E-2</v>
      </c>
      <c r="RW65" s="1">
        <f t="shared" si="900"/>
        <v>4.0234250789331502E-2</v>
      </c>
      <c r="RX65" s="1">
        <f t="shared" si="900"/>
        <v>3.9961578663468895E-2</v>
      </c>
      <c r="RY65" s="1">
        <f t="shared" si="900"/>
        <v>3.9690145788502447E-2</v>
      </c>
      <c r="RZ65" s="1">
        <f t="shared" si="900"/>
        <v>3.9419955800507979E-2</v>
      </c>
      <c r="SA65" s="1">
        <f t="shared" si="900"/>
        <v>3.9151012152711932E-2</v>
      </c>
      <c r="SB65" s="1">
        <f t="shared" si="900"/>
        <v>3.8883318118089594E-2</v>
      </c>
      <c r="SC65" s="1">
        <f t="shared" si="900"/>
        <v>3.8616876791946357E-2</v>
      </c>
      <c r="SD65" s="1">
        <f t="shared" si="900"/>
        <v>3.8351691094481957E-2</v>
      </c>
      <c r="SE65" s="1">
        <f t="shared" si="900"/>
        <v>3.8087763773337571E-2</v>
      </c>
      <c r="SF65" s="1">
        <f t="shared" si="900"/>
        <v>3.7825097406125024E-2</v>
      </c>
      <c r="SG65" s="1">
        <f t="shared" si="900"/>
        <v>3.7563694402938989E-2</v>
      </c>
      <c r="SH65" s="1">
        <f t="shared" si="900"/>
        <v>3.7303557008850338E-2</v>
      </c>
      <c r="SI65" s="1">
        <f t="shared" si="900"/>
        <v>3.7044687306382287E-2</v>
      </c>
      <c r="SJ65" s="1">
        <f t="shared" si="900"/>
        <v>3.6787087217967689E-2</v>
      </c>
      <c r="SK65" s="1">
        <f t="shared" si="900"/>
        <v>3.6530758508388481E-2</v>
      </c>
      <c r="SL65" s="1">
        <f t="shared" si="900"/>
        <v>3.6275702787195871E-2</v>
      </c>
      <c r="SM65" s="1">
        <f t="shared" si="900"/>
        <v>3.6021921511112574E-2</v>
      </c>
      <c r="SN65" s="1">
        <f t="shared" si="900"/>
        <v>3.5769415986415816E-2</v>
      </c>
      <c r="SO65" s="1">
        <f t="shared" si="900"/>
        <v>3.5518187371301128E-2</v>
      </c>
      <c r="SP65" s="1">
        <f t="shared" si="900"/>
        <v>3.526823667822776E-2</v>
      </c>
      <c r="SQ65" s="1">
        <f t="shared" si="900"/>
        <v>3.5019564776244308E-2</v>
      </c>
      <c r="SR65" s="1">
        <f t="shared" si="900"/>
        <v>3.4772172393295345E-2</v>
      </c>
      <c r="SS65" s="1">
        <f t="shared" si="900"/>
        <v>3.4526060118508374E-2</v>
      </c>
      <c r="ST65" s="1">
        <f t="shared" si="900"/>
        <v>3.428122840446262E-2</v>
      </c>
    </row>
    <row r="66" spans="2:514" x14ac:dyDescent="0.45">
      <c r="N66" s="1">
        <f t="shared" ref="N66:BY66" si="901">IF(OR($G8="",$H8=""),"",IF($D$2="","",IF($D$2="normal",_xlfn.NORM.DIST(N$35,$G8,$H8,FALSE),_xlfn.LOGNORM.DIST(N$35,$G8,$H8,FALSE))))</f>
        <v>4.9744234762705772E-2</v>
      </c>
      <c r="O66" s="1">
        <f t="shared" si="901"/>
        <v>4.9476674438219549E-2</v>
      </c>
      <c r="P66" s="1">
        <f t="shared" si="901"/>
        <v>4.9211645888282494E-2</v>
      </c>
      <c r="Q66" s="1">
        <f t="shared" si="901"/>
        <v>4.894911476780666E-2</v>
      </c>
      <c r="R66" s="1">
        <f t="shared" si="901"/>
        <v>4.8689047307763682E-2</v>
      </c>
      <c r="S66" s="1">
        <f t="shared" si="901"/>
        <v>4.8431410305222043E-2</v>
      </c>
      <c r="T66" s="1">
        <f t="shared" si="901"/>
        <v>4.8176171113468516E-2</v>
      </c>
      <c r="U66" s="1">
        <f t="shared" si="901"/>
        <v>4.7923297632221931E-2</v>
      </c>
      <c r="V66" s="1">
        <f t="shared" si="901"/>
        <v>4.7672758297947898E-2</v>
      </c>
      <c r="W66" s="1">
        <f t="shared" si="901"/>
        <v>4.7424522074280863E-2</v>
      </c>
      <c r="X66" s="1">
        <f t="shared" si="901"/>
        <v>4.7178558442559825E-2</v>
      </c>
      <c r="Y66" s="1">
        <f t="shared" si="901"/>
        <v>4.6934837392483143E-2</v>
      </c>
      <c r="Z66" s="1">
        <f t="shared" si="901"/>
        <v>4.6693329412886384E-2</v>
      </c>
      <c r="AA66" s="1">
        <f t="shared" si="901"/>
        <v>4.64540054826472E-2</v>
      </c>
      <c r="AB66" s="1">
        <f t="shared" si="901"/>
        <v>4.6216837061720688E-2</v>
      </c>
      <c r="AC66" s="1">
        <f t="shared" si="901"/>
        <v>4.5981796082307153E-2</v>
      </c>
      <c r="AD66" s="1">
        <f t="shared" si="901"/>
        <v>4.5748854940154772E-2</v>
      </c>
      <c r="AE66" s="1">
        <f t="shared" si="901"/>
        <v>4.5517986485999008E-2</v>
      </c>
      <c r="AF66" s="1">
        <f t="shared" si="901"/>
        <v>4.5289164017139026E-2</v>
      </c>
      <c r="AG66" s="1">
        <f t="shared" si="901"/>
        <v>4.5062361269153306E-2</v>
      </c>
      <c r="AH66" s="1">
        <f t="shared" si="901"/>
        <v>4.4837552407753306E-2</v>
      </c>
      <c r="AI66" s="1">
        <f t="shared" si="901"/>
        <v>4.4614712020777013E-2</v>
      </c>
      <c r="AJ66" s="1">
        <f t="shared" si="901"/>
        <v>4.4393815110320908E-2</v>
      </c>
      <c r="AK66" s="1">
        <f t="shared" si="901"/>
        <v>4.4174837085010549E-2</v>
      </c>
      <c r="AL66" s="1">
        <f t="shared" si="901"/>
        <v>4.395775375240972E-2</v>
      </c>
      <c r="AM66" s="1">
        <f t="shared" si="901"/>
        <v>4.3742541311566248E-2</v>
      </c>
      <c r="AN66" s="1">
        <f t="shared" si="901"/>
        <v>4.3529176345694469E-2</v>
      </c>
      <c r="AO66" s="1">
        <f t="shared" si="901"/>
        <v>4.3317635814992955E-2</v>
      </c>
      <c r="AP66" s="1">
        <f t="shared" si="901"/>
        <v>4.310789704959609E-2</v>
      </c>
      <c r="AQ66" s="1">
        <f t="shared" si="901"/>
        <v>4.2899937742658323E-2</v>
      </c>
      <c r="AR66" s="1">
        <f t="shared" si="901"/>
        <v>4.2693735943570017E-2</v>
      </c>
      <c r="AS66" s="1">
        <f t="shared" si="901"/>
        <v>4.2489270051302215E-2</v>
      </c>
      <c r="AT66" s="1">
        <f t="shared" si="901"/>
        <v>4.2286518807880001E-2</v>
      </c>
      <c r="AU66" s="1">
        <f t="shared" si="901"/>
        <v>4.2085461291982054E-2</v>
      </c>
      <c r="AV66" s="1">
        <f t="shared" si="901"/>
        <v>4.1886076912664695E-2</v>
      </c>
      <c r="AW66" s="1">
        <f t="shared" si="901"/>
        <v>4.1688345403208392E-2</v>
      </c>
      <c r="AX66" s="1">
        <f t="shared" si="901"/>
        <v>4.1492246815085849E-2</v>
      </c>
      <c r="AY66" s="1">
        <f t="shared" si="901"/>
        <v>4.1297761512048448E-2</v>
      </c>
      <c r="AZ66" s="1">
        <f t="shared" si="901"/>
        <v>4.1104870164330044E-2</v>
      </c>
      <c r="BA66" s="1">
        <f t="shared" si="901"/>
        <v>4.0913553742965958E-2</v>
      </c>
      <c r="BB66" s="1">
        <f t="shared" si="901"/>
        <v>4.0723793514225302E-2</v>
      </c>
      <c r="BC66" s="1">
        <f t="shared" si="901"/>
        <v>4.0535571034154151E-2</v>
      </c>
      <c r="BD66" s="1">
        <f t="shared" si="901"/>
        <v>4.0348868143228404E-2</v>
      </c>
      <c r="BE66" s="1">
        <f t="shared" si="901"/>
        <v>4.0163666961114008E-2</v>
      </c>
      <c r="BF66" s="1">
        <f t="shared" si="901"/>
        <v>3.9979949881532244E-2</v>
      </c>
      <c r="BG66" s="1">
        <f t="shared" si="901"/>
        <v>3.9797699567228784E-2</v>
      </c>
      <c r="BH66" s="1">
        <f t="shared" si="901"/>
        <v>3.961689894504402E-2</v>
      </c>
      <c r="BI66" s="1">
        <f t="shared" si="901"/>
        <v>3.9437531201083162E-2</v>
      </c>
      <c r="BJ66" s="1">
        <f t="shared" si="901"/>
        <v>3.9259579775983697E-2</v>
      </c>
      <c r="BK66" s="1">
        <f t="shared" si="901"/>
        <v>3.9083028360278965E-2</v>
      </c>
      <c r="BL66" s="1">
        <f t="shared" si="901"/>
        <v>3.8907860889855324E-2</v>
      </c>
      <c r="BM66" s="1">
        <f t="shared" si="901"/>
        <v>3.8734061541501406E-2</v>
      </c>
      <c r="BN66" s="1">
        <f t="shared" si="901"/>
        <v>3.856161472854764E-2</v>
      </c>
      <c r="BO66" s="1">
        <f t="shared" si="901"/>
        <v>3.8390505096594078E-2</v>
      </c>
      <c r="BP66" s="1">
        <f t="shared" si="901"/>
        <v>3.8220717519324647E-2</v>
      </c>
      <c r="BQ66" s="1">
        <f t="shared" si="901"/>
        <v>3.8052237094406437E-2</v>
      </c>
      <c r="BR66" s="1">
        <f t="shared" si="901"/>
        <v>3.7885049139472049E-2</v>
      </c>
      <c r="BS66" s="1">
        <f t="shared" si="901"/>
        <v>3.7719139188182954E-2</v>
      </c>
      <c r="BT66" s="1">
        <f t="shared" si="901"/>
        <v>3.7554492986372937E-2</v>
      </c>
      <c r="BU66" s="1">
        <f t="shared" si="901"/>
        <v>3.7391096488269375E-2</v>
      </c>
      <c r="BV66" s="1">
        <f t="shared" si="901"/>
        <v>3.7228935852790718E-2</v>
      </c>
      <c r="BW66" s="1">
        <f t="shared" si="901"/>
        <v>3.7067997439919023E-2</v>
      </c>
      <c r="BX66" s="1">
        <f t="shared" si="901"/>
        <v>3.6908267807145546E-2</v>
      </c>
      <c r="BY66" s="1">
        <f t="shared" si="901"/>
        <v>3.6749733705987983E-2</v>
      </c>
      <c r="BZ66" s="1">
        <f t="shared" ref="BZ66:EK66" si="902">IF(OR($G8="",$H8=""),"",IF($D$2="","",IF($D$2="normal",_xlfn.NORM.DIST(BZ$35,$G8,$H8,FALSE),_xlfn.LOGNORM.DIST(BZ$35,$G8,$H8,FALSE))))</f>
        <v>3.6592382078577651E-2</v>
      </c>
      <c r="CA66" s="1">
        <f t="shared" si="902"/>
        <v>3.6436200054315825E-2</v>
      </c>
      <c r="CB66" s="1">
        <f t="shared" si="902"/>
        <v>3.6281174946596564E-2</v>
      </c>
      <c r="CC66" s="1">
        <f t="shared" si="902"/>
        <v>3.6127294249595966E-2</v>
      </c>
      <c r="CD66" s="1">
        <f t="shared" si="902"/>
        <v>3.5974545635125046E-2</v>
      </c>
      <c r="CE66" s="1">
        <f t="shared" si="902"/>
        <v>3.582291694954625E-2</v>
      </c>
      <c r="CF66" s="1">
        <f t="shared" si="902"/>
        <v>3.5672396210750967E-2</v>
      </c>
      <c r="CG66" s="1">
        <f t="shared" si="902"/>
        <v>3.5522971605197913E-2</v>
      </c>
      <c r="CH66" s="1">
        <f t="shared" si="902"/>
        <v>3.5374631485009959E-2</v>
      </c>
      <c r="CI66" s="1">
        <f t="shared" si="902"/>
        <v>3.5227364365128945E-2</v>
      </c>
      <c r="CJ66" s="1">
        <f t="shared" si="902"/>
        <v>3.5081158920526996E-2</v>
      </c>
      <c r="CK66" s="1">
        <f t="shared" si="902"/>
        <v>3.4936003983472963E-2</v>
      </c>
      <c r="CL66" s="1">
        <f t="shared" si="902"/>
        <v>3.4791888540853015E-2</v>
      </c>
      <c r="CM66" s="1">
        <f t="shared" si="902"/>
        <v>3.464880173154402E-2</v>
      </c>
      <c r="CN66" s="1">
        <f t="shared" si="902"/>
        <v>3.450673284383881E-2</v>
      </c>
      <c r="CO66" s="1">
        <f t="shared" si="902"/>
        <v>3.4365671312922084E-2</v>
      </c>
      <c r="CP66" s="1">
        <f t="shared" si="902"/>
        <v>3.4225606718395599E-2</v>
      </c>
      <c r="CQ66" s="1">
        <f t="shared" si="902"/>
        <v>3.4086528781852268E-2</v>
      </c>
      <c r="CR66" s="1">
        <f t="shared" si="902"/>
        <v>3.3948427364497255E-2</v>
      </c>
      <c r="CS66" s="1">
        <f t="shared" si="902"/>
        <v>3.3811292464815894E-2</v>
      </c>
      <c r="CT66" s="1">
        <f t="shared" si="902"/>
        <v>3.367511421628646E-2</v>
      </c>
      <c r="CU66" s="1">
        <f t="shared" si="902"/>
        <v>3.3539882885138143E-2</v>
      </c>
      <c r="CV66" s="1">
        <f t="shared" si="902"/>
        <v>3.3405588868151675E-2</v>
      </c>
      <c r="CW66" s="1">
        <f t="shared" si="902"/>
        <v>3.3272222690503159E-2</v>
      </c>
      <c r="CX66" s="1">
        <f t="shared" si="902"/>
        <v>3.313977500364907E-2</v>
      </c>
      <c r="CY66" s="1">
        <f t="shared" si="902"/>
        <v>3.3008236583252304E-2</v>
      </c>
      <c r="CZ66" s="1">
        <f t="shared" si="902"/>
        <v>3.2877598327147831E-2</v>
      </c>
      <c r="DA66" s="1">
        <f t="shared" si="902"/>
        <v>3.2747851253347435E-2</v>
      </c>
      <c r="DB66" s="1">
        <f t="shared" si="902"/>
        <v>3.2618986498083015E-2</v>
      </c>
      <c r="DC66" s="1">
        <f t="shared" si="902"/>
        <v>3.2490995313886308E-2</v>
      </c>
      <c r="DD66" s="1">
        <f t="shared" si="902"/>
        <v>3.2363869067706219E-2</v>
      </c>
      <c r="DE66" s="1">
        <f t="shared" si="902"/>
        <v>3.2237599239061193E-2</v>
      </c>
      <c r="DF66" s="1">
        <f t="shared" si="902"/>
        <v>3.211217741822698E-2</v>
      </c>
      <c r="DG66" s="1">
        <f t="shared" si="902"/>
        <v>3.1987595304458494E-2</v>
      </c>
      <c r="DH66" s="1">
        <f t="shared" si="902"/>
        <v>3.1863844704245255E-2</v>
      </c>
      <c r="DI66" s="1">
        <f t="shared" si="902"/>
        <v>3.1740917529599788E-2</v>
      </c>
      <c r="DJ66" s="1">
        <f t="shared" si="902"/>
        <v>3.1618805796377832E-2</v>
      </c>
      <c r="DK66" s="1">
        <f t="shared" si="902"/>
        <v>3.1497501622630389E-2</v>
      </c>
      <c r="DL66" s="1">
        <f t="shared" si="902"/>
        <v>3.1376997226986385E-2</v>
      </c>
      <c r="DM66" s="1">
        <f t="shared" si="902"/>
        <v>3.1257284927065289E-2</v>
      </c>
      <c r="DN66" s="1">
        <f t="shared" si="902"/>
        <v>3.1138357137919789E-2</v>
      </c>
      <c r="DO66" s="1">
        <f t="shared" si="902"/>
        <v>3.1020206370506537E-2</v>
      </c>
      <c r="DP66" s="1">
        <f t="shared" si="902"/>
        <v>3.0902825230186101E-2</v>
      </c>
      <c r="DQ66" s="1">
        <f t="shared" si="902"/>
        <v>3.0786206415249755E-2</v>
      </c>
      <c r="DR66" s="1">
        <f t="shared" si="902"/>
        <v>3.0670342715474006E-2</v>
      </c>
      <c r="DS66" s="1">
        <f t="shared" si="902"/>
        <v>3.0555227010701454E-2</v>
      </c>
      <c r="DT66" s="1">
        <f t="shared" si="902"/>
        <v>3.0440852269447306E-2</v>
      </c>
      <c r="DU66" s="1">
        <f t="shared" si="902"/>
        <v>3.0327211547532155E-2</v>
      </c>
      <c r="DV66" s="1">
        <f t="shared" si="902"/>
        <v>3.0214297986738727E-2</v>
      </c>
      <c r="DW66" s="1">
        <f t="shared" si="902"/>
        <v>3.0102104813493787E-2</v>
      </c>
      <c r="DX66" s="1">
        <f t="shared" si="902"/>
        <v>2.9990625337573584E-2</v>
      </c>
      <c r="DY66" s="1">
        <f t="shared" si="902"/>
        <v>2.9879852950832678E-2</v>
      </c>
      <c r="DZ66" s="1">
        <f t="shared" si="902"/>
        <v>2.9769781125956015E-2</v>
      </c>
      <c r="EA66" s="1">
        <f t="shared" si="902"/>
        <v>2.9660403415233141E-2</v>
      </c>
      <c r="EB66" s="1">
        <f t="shared" si="902"/>
        <v>2.9551713449354509E-2</v>
      </c>
      <c r="EC66" s="1">
        <f t="shared" si="902"/>
        <v>2.9443704936229317E-2</v>
      </c>
      <c r="ED66" s="1">
        <f t="shared" si="902"/>
        <v>2.9336371659824698E-2</v>
      </c>
      <c r="EE66" s="1">
        <f t="shared" si="902"/>
        <v>2.9229707479025157E-2</v>
      </c>
      <c r="EF66" s="1">
        <f t="shared" si="902"/>
        <v>2.9123706326512577E-2</v>
      </c>
      <c r="EG66" s="1">
        <f t="shared" si="902"/>
        <v>2.9018362207666029E-2</v>
      </c>
      <c r="EH66" s="1">
        <f t="shared" si="902"/>
        <v>2.8913669199480959E-2</v>
      </c>
      <c r="EI66" s="1">
        <f t="shared" si="902"/>
        <v>2.8809621449507401E-2</v>
      </c>
      <c r="EJ66" s="1">
        <f t="shared" si="902"/>
        <v>2.8706213174807028E-2</v>
      </c>
      <c r="EK66" s="1">
        <f t="shared" si="902"/>
        <v>2.8603438660928304E-2</v>
      </c>
      <c r="EL66" s="1">
        <f t="shared" ref="EL66:GW66" si="903">IF(OR($G8="",$H8=""),"",IF($D$2="","",IF($D$2="normal",_xlfn.NORM.DIST(EL$35,$G8,$H8,FALSE),_xlfn.LOGNORM.DIST(EL$35,$G8,$H8,FALSE))))</f>
        <v>2.8501292260899685E-2</v>
      </c>
      <c r="EM66" s="1">
        <f t="shared" si="903"/>
        <v>2.8399768394240341E-2</v>
      </c>
      <c r="EN66" s="1">
        <f t="shared" si="903"/>
        <v>2.8298861545988013E-2</v>
      </c>
      <c r="EO66" s="1">
        <f t="shared" si="903"/>
        <v>2.8198566265744011E-2</v>
      </c>
      <c r="EP66" s="1">
        <f t="shared" si="903"/>
        <v>2.8098877166734416E-2</v>
      </c>
      <c r="EQ66" s="1">
        <f t="shared" si="903"/>
        <v>2.7999788924887688E-2</v>
      </c>
      <c r="ER66" s="1">
        <f t="shared" si="903"/>
        <v>2.7901296277928173E-2</v>
      </c>
      <c r="ES66" s="1">
        <f t="shared" si="903"/>
        <v>2.7803394024484996E-2</v>
      </c>
      <c r="ET66" s="1">
        <f t="shared" si="903"/>
        <v>2.7706077023216563E-2</v>
      </c>
      <c r="EU66" s="1">
        <f t="shared" si="903"/>
        <v>2.7609340191949654E-2</v>
      </c>
      <c r="EV66" s="1">
        <f t="shared" si="903"/>
        <v>2.7513178506833394E-2</v>
      </c>
      <c r="EW66" s="1">
        <f t="shared" si="903"/>
        <v>2.7417587001507621E-2</v>
      </c>
      <c r="EX66" s="1">
        <f t="shared" si="903"/>
        <v>2.7322560766285271E-2</v>
      </c>
      <c r="EY66" s="1">
        <f t="shared" si="903"/>
        <v>2.7228094947348701E-2</v>
      </c>
      <c r="EZ66" s="1">
        <f t="shared" si="903"/>
        <v>2.7134184745959397E-2</v>
      </c>
      <c r="FA66" s="1">
        <f t="shared" si="903"/>
        <v>2.7040825417681193E-2</v>
      </c>
      <c r="FB66" s="1">
        <f t="shared" si="903"/>
        <v>2.6948012271616383E-2</v>
      </c>
      <c r="FC66" s="1">
        <f t="shared" si="903"/>
        <v>2.685574066965463E-2</v>
      </c>
      <c r="FD66" s="1">
        <f t="shared" si="903"/>
        <v>2.6764006025734626E-2</v>
      </c>
      <c r="FE66" s="1">
        <f t="shared" si="903"/>
        <v>2.6672803805117558E-2</v>
      </c>
      <c r="FF66" s="1">
        <f t="shared" si="903"/>
        <v>2.6582129523673368E-2</v>
      </c>
      <c r="FG66" s="1">
        <f t="shared" si="903"/>
        <v>2.64919787471781E-2</v>
      </c>
      <c r="FH66" s="1">
        <f t="shared" si="903"/>
        <v>2.6402347090623352E-2</v>
      </c>
      <c r="FI66" s="1">
        <f t="shared" si="903"/>
        <v>2.6313230217536992E-2</v>
      </c>
      <c r="FJ66" s="1">
        <f t="shared" si="903"/>
        <v>2.6224623839314929E-2</v>
      </c>
      <c r="FK66" s="1">
        <f t="shared" si="903"/>
        <v>2.6136523714563962E-2</v>
      </c>
      <c r="FL66" s="1">
        <f t="shared" si="903"/>
        <v>2.6048925648455356E-2</v>
      </c>
      <c r="FM66" s="1">
        <f t="shared" si="903"/>
        <v>2.5961825492088995E-2</v>
      </c>
      <c r="FN66" s="1">
        <f t="shared" si="903"/>
        <v>2.5875219141867738E-2</v>
      </c>
      <c r="FO66" s="1">
        <f t="shared" si="903"/>
        <v>2.5789102538882173E-2</v>
      </c>
      <c r="FP66" s="1">
        <f t="shared" si="903"/>
        <v>2.5703471668305149E-2</v>
      </c>
      <c r="FQ66" s="1">
        <f t="shared" si="903"/>
        <v>2.5618322558796074E-2</v>
      </c>
      <c r="FR66" s="1">
        <f t="shared" si="903"/>
        <v>2.5533651281915065E-2</v>
      </c>
      <c r="FS66" s="1">
        <f t="shared" si="903"/>
        <v>2.5449453951546117E-2</v>
      </c>
      <c r="FT66" s="1">
        <f t="shared" si="903"/>
        <v>2.5365726723329877E-2</v>
      </c>
      <c r="FU66" s="1">
        <f t="shared" si="903"/>
        <v>2.5282465794105344E-2</v>
      </c>
      <c r="FV66" s="1">
        <f t="shared" si="903"/>
        <v>2.5199667401360367E-2</v>
      </c>
      <c r="FW66" s="1">
        <f t="shared" si="903"/>
        <v>2.5117327822691139E-2</v>
      </c>
      <c r="FX66" s="1">
        <f t="shared" si="903"/>
        <v>2.503544337527E-2</v>
      </c>
      <c r="FY66" s="1">
        <f t="shared" si="903"/>
        <v>2.4954010415321835E-2</v>
      </c>
      <c r="FZ66" s="1">
        <f t="shared" si="903"/>
        <v>2.4873025337608722E-2</v>
      </c>
      <c r="GA66" s="1">
        <f t="shared" si="903"/>
        <v>2.4792484574922665E-2</v>
      </c>
      <c r="GB66" s="1">
        <f t="shared" si="903"/>
        <v>2.4712384597586221E-2</v>
      </c>
      <c r="GC66" s="1">
        <f t="shared" si="903"/>
        <v>2.4632721912961165E-2</v>
      </c>
      <c r="GD66" s="1">
        <f t="shared" si="903"/>
        <v>2.4553493064964578E-2</v>
      </c>
      <c r="GE66" s="1">
        <f t="shared" si="903"/>
        <v>2.4474694633592704E-2</v>
      </c>
      <c r="GF66" s="1">
        <f t="shared" si="903"/>
        <v>2.439632323445207E-2</v>
      </c>
      <c r="GG66" s="1">
        <f t="shared" si="903"/>
        <v>2.4318375518297939E-2</v>
      </c>
      <c r="GH66" s="1">
        <f t="shared" si="903"/>
        <v>2.4240848170579896E-2</v>
      </c>
      <c r="GI66" s="1">
        <f t="shared" si="903"/>
        <v>2.4163737910994462E-2</v>
      </c>
      <c r="GJ66" s="1">
        <f t="shared" si="903"/>
        <v>2.408704149304456E-2</v>
      </c>
      <c r="GK66" s="1">
        <f t="shared" si="903"/>
        <v>2.4010755703605866E-2</v>
      </c>
      <c r="GL66" s="1">
        <f t="shared" si="903"/>
        <v>2.3934877362499548E-2</v>
      </c>
      <c r="GM66" s="1">
        <f t="shared" si="903"/>
        <v>2.3859403322071905E-2</v>
      </c>
      <c r="GN66" s="1">
        <f t="shared" si="903"/>
        <v>2.3784330466780072E-2</v>
      </c>
      <c r="GO66" s="1">
        <f t="shared" si="903"/>
        <v>2.3709655712784248E-2</v>
      </c>
      <c r="GP66" s="1">
        <f t="shared" si="903"/>
        <v>2.3635376007546019E-2</v>
      </c>
      <c r="GQ66" s="1">
        <f t="shared" si="903"/>
        <v>2.3561488329432792E-2</v>
      </c>
      <c r="GR66" s="1">
        <f t="shared" si="903"/>
        <v>2.348798968732816E-2</v>
      </c>
      <c r="GS66" s="1">
        <f t="shared" si="903"/>
        <v>2.3414877120248187E-2</v>
      </c>
      <c r="GT66" s="1">
        <f t="shared" si="903"/>
        <v>2.3342147696963494E-2</v>
      </c>
      <c r="GU66" s="1">
        <f t="shared" si="903"/>
        <v>2.3269798515626872E-2</v>
      </c>
      <c r="GV66" s="1">
        <f t="shared" si="903"/>
        <v>2.3197826703406619E-2</v>
      </c>
      <c r="GW66" s="1">
        <f t="shared" si="903"/>
        <v>2.3126229416125233E-2</v>
      </c>
      <c r="GX66" s="1">
        <f t="shared" ref="GX66:JI66" si="904">IF(OR($G8="",$H8=""),"",IF($D$2="","",IF($D$2="normal",_xlfn.NORM.DIST(GX$35,$G8,$H8,FALSE),_xlfn.LOGNORM.DIST(GX$35,$G8,$H8,FALSE))))</f>
        <v>2.3055003837903612E-2</v>
      </c>
      <c r="GY66" s="1">
        <f t="shared" si="904"/>
        <v>2.2984147180810304E-2</v>
      </c>
      <c r="GZ66" s="1">
        <f t="shared" si="904"/>
        <v>2.2913656684516292E-2</v>
      </c>
      <c r="HA66" s="1">
        <f t="shared" si="904"/>
        <v>2.2843529615954518E-2</v>
      </c>
      <c r="HB66" s="1">
        <f t="shared" si="904"/>
        <v>2.2773763268984719E-2</v>
      </c>
      <c r="HC66" s="1">
        <f t="shared" si="904"/>
        <v>2.270435496406302E-2</v>
      </c>
      <c r="HD66" s="1">
        <f t="shared" si="904"/>
        <v>2.2635302047916431E-2</v>
      </c>
      <c r="HE66" s="1">
        <f t="shared" si="904"/>
        <v>2.2566601893222089E-2</v>
      </c>
      <c r="HF66" s="1">
        <f t="shared" si="904"/>
        <v>2.2498251898291254E-2</v>
      </c>
      <c r="HG66" s="1">
        <f t="shared" si="904"/>
        <v>2.2430249486757755E-2</v>
      </c>
      <c r="HH66" s="1">
        <f t="shared" si="904"/>
        <v>2.2362592107271186E-2</v>
      </c>
      <c r="HI66" s="1">
        <f t="shared" si="904"/>
        <v>2.2295277233194289E-2</v>
      </c>
      <c r="HJ66" s="1">
        <f t="shared" si="904"/>
        <v>2.2228302362304955E-2</v>
      </c>
      <c r="HK66" s="1">
        <f t="shared" si="904"/>
        <v>2.2161665016502331E-2</v>
      </c>
      <c r="HL66" s="1">
        <f t="shared" si="904"/>
        <v>2.2095362741517358E-2</v>
      </c>
      <c r="HM66" s="1">
        <f t="shared" si="904"/>
        <v>2.2029393106627174E-2</v>
      </c>
      <c r="HN66" s="1">
        <f t="shared" si="904"/>
        <v>2.1963753704373996E-2</v>
      </c>
      <c r="HO66" s="1">
        <f t="shared" si="904"/>
        <v>2.1898442150287654E-2</v>
      </c>
      <c r="HP66" s="1">
        <f t="shared" si="904"/>
        <v>2.1833456082612314E-2</v>
      </c>
      <c r="HQ66" s="1">
        <f t="shared" si="904"/>
        <v>2.1768793162036965E-2</v>
      </c>
      <c r="HR66" s="1">
        <f t="shared" si="904"/>
        <v>2.1704451071429803E-2</v>
      </c>
      <c r="HS66" s="1">
        <f t="shared" si="904"/>
        <v>2.1640427515576391E-2</v>
      </c>
      <c r="HT66" s="1">
        <f t="shared" si="904"/>
        <v>2.1576720220921431E-2</v>
      </c>
      <c r="HU66" s="1">
        <f t="shared" si="904"/>
        <v>2.1513326935314197E-2</v>
      </c>
      <c r="HV66" s="1">
        <f t="shared" si="904"/>
        <v>2.1450245427757683E-2</v>
      </c>
      <c r="HW66" s="1">
        <f t="shared" si="904"/>
        <v>2.1387473488161036E-2</v>
      </c>
      <c r="HX66" s="1">
        <f t="shared" si="904"/>
        <v>2.1325008927095684E-2</v>
      </c>
      <c r="HY66" s="1">
        <f t="shared" si="904"/>
        <v>2.1262849575554677E-2</v>
      </c>
      <c r="HZ66" s="1">
        <f t="shared" si="904"/>
        <v>2.1200993284715575E-2</v>
      </c>
      <c r="IA66" s="1">
        <f t="shared" si="904"/>
        <v>2.1139437925706429E-2</v>
      </c>
      <c r="IB66" s="1">
        <f t="shared" si="904"/>
        <v>2.1078181389375169E-2</v>
      </c>
      <c r="IC66" s="1">
        <f t="shared" si="904"/>
        <v>2.1017221586062076E-2</v>
      </c>
      <c r="ID66" s="1">
        <f t="shared" si="904"/>
        <v>2.0956556445375533E-2</v>
      </c>
      <c r="IE66" s="1">
        <f t="shared" si="904"/>
        <v>2.0896183915970604E-2</v>
      </c>
      <c r="IF66" s="1">
        <f t="shared" si="904"/>
        <v>2.0836101965331026E-2</v>
      </c>
      <c r="IG66" s="1">
        <f t="shared" si="904"/>
        <v>2.0776308579553836E-2</v>
      </c>
      <c r="IH66" s="1">
        <f t="shared" si="904"/>
        <v>2.0716801763137168E-2</v>
      </c>
      <c r="II66" s="1">
        <f t="shared" si="904"/>
        <v>2.0657579538770864E-2</v>
      </c>
      <c r="IJ66" s="1">
        <f t="shared" si="904"/>
        <v>2.0598639947129967E-2</v>
      </c>
      <c r="IK66" s="1">
        <f t="shared" si="904"/>
        <v>2.0539981046670961E-2</v>
      </c>
      <c r="IL66" s="1">
        <f t="shared" si="904"/>
        <v>2.0481600913430847E-2</v>
      </c>
      <c r="IM66" s="1">
        <f t="shared" si="904"/>
        <v>2.042349764082891E-2</v>
      </c>
      <c r="IN66" s="1">
        <f t="shared" si="904"/>
        <v>2.0365669339471149E-2</v>
      </c>
      <c r="IO66" s="1">
        <f t="shared" si="904"/>
        <v>2.0308114136957323E-2</v>
      </c>
      <c r="IP66" s="1">
        <f t="shared" si="904"/>
        <v>2.0250830177690693E-2</v>
      </c>
      <c r="IQ66" s="1">
        <f t="shared" si="904"/>
        <v>2.0193815622690178E-2</v>
      </c>
      <c r="IR66" s="1">
        <f t="shared" si="904"/>
        <v>2.0137068649405062E-2</v>
      </c>
      <c r="IS66" s="1">
        <f t="shared" si="904"/>
        <v>2.0080587451532267E-2</v>
      </c>
      <c r="IT66" s="1">
        <f t="shared" si="904"/>
        <v>2.0024370238835999E-2</v>
      </c>
      <c r="IU66" s="1">
        <f t="shared" si="904"/>
        <v>1.9968415236969666E-2</v>
      </c>
      <c r="IV66" s="1">
        <f t="shared" si="904"/>
        <v>1.9912720687300427E-2</v>
      </c>
      <c r="IW66" s="1">
        <f t="shared" si="904"/>
        <v>1.9857284846735799E-2</v>
      </c>
      <c r="IX66" s="1">
        <f t="shared" si="904"/>
        <v>1.9802105987552707E-2</v>
      </c>
      <c r="IY66" s="1">
        <f t="shared" si="904"/>
        <v>1.9747182397228773E-2</v>
      </c>
      <c r="IZ66" s="1">
        <f t="shared" si="904"/>
        <v>1.9692512378275736E-2</v>
      </c>
      <c r="JA66" s="1">
        <f t="shared" si="904"/>
        <v>1.9638094248075132E-2</v>
      </c>
      <c r="JB66" s="1">
        <f t="shared" si="904"/>
        <v>1.9583926338716171E-2</v>
      </c>
      <c r="JC66" s="1">
        <f t="shared" si="904"/>
        <v>1.9530006996835537E-2</v>
      </c>
      <c r="JD66" s="1">
        <f t="shared" si="904"/>
        <v>1.9476334583459588E-2</v>
      </c>
      <c r="JE66" s="1">
        <f t="shared" si="904"/>
        <v>1.9422907473848221E-2</v>
      </c>
      <c r="JF66" s="1">
        <f t="shared" si="904"/>
        <v>1.9369724057341151E-2</v>
      </c>
      <c r="JG66" s="1">
        <f t="shared" si="904"/>
        <v>1.9316782737205891E-2</v>
      </c>
      <c r="JH66" s="1">
        <f t="shared" si="904"/>
        <v>1.9264081930487818E-2</v>
      </c>
      <c r="JI66" s="1">
        <f t="shared" si="904"/>
        <v>1.9211620067862225E-2</v>
      </c>
      <c r="JJ66" s="1">
        <f t="shared" ref="JJ66:LU66" si="905">IF(OR($G8="",$H8=""),"",IF($D$2="","",IF($D$2="normal",_xlfn.NORM.DIST(JJ$35,$G8,$H8,FALSE),_xlfn.LOGNORM.DIST(JJ$35,$G8,$H8,FALSE))))</f>
        <v>1.9159395593488105E-2</v>
      </c>
      <c r="JK66" s="1">
        <f t="shared" si="905"/>
        <v>1.9107406964863998E-2</v>
      </c>
      <c r="JL66" s="1">
        <f t="shared" si="905"/>
        <v>1.9055652652685544E-2</v>
      </c>
      <c r="JM66" s="1">
        <f t="shared" si="905"/>
        <v>1.9004131140705E-2</v>
      </c>
      <c r="JN66" s="1">
        <f t="shared" si="905"/>
        <v>1.8952840925592348E-2</v>
      </c>
      <c r="JO66" s="1">
        <f t="shared" si="905"/>
        <v>1.8901780516798392E-2</v>
      </c>
      <c r="JP66" s="1">
        <f t="shared" si="905"/>
        <v>1.8850948436419417E-2</v>
      </c>
      <c r="JQ66" s="1">
        <f t="shared" si="905"/>
        <v>1.8800343219063684E-2</v>
      </c>
      <c r="JR66" s="1">
        <f t="shared" si="905"/>
        <v>1.8749963411719563E-2</v>
      </c>
      <c r="JS66" s="1">
        <f t="shared" si="905"/>
        <v>1.869980757362524E-2</v>
      </c>
      <c r="JT66" s="1">
        <f t="shared" si="905"/>
        <v>1.8649874276140337E-2</v>
      </c>
      <c r="JU66" s="1">
        <f t="shared" si="905"/>
        <v>1.8600162102618775E-2</v>
      </c>
      <c r="JV66" s="1">
        <f t="shared" si="905"/>
        <v>1.8550669648283589E-2</v>
      </c>
      <c r="JW66" s="1">
        <f t="shared" si="905"/>
        <v>1.8501395520102968E-2</v>
      </c>
      <c r="JX66" s="1">
        <f t="shared" si="905"/>
        <v>1.8452338336668206E-2</v>
      </c>
      <c r="JY66" s="1">
        <f t="shared" si="905"/>
        <v>1.8403496728072868E-2</v>
      </c>
      <c r="JZ66" s="1">
        <f t="shared" si="905"/>
        <v>1.8354869335793611E-2</v>
      </c>
      <c r="KA66" s="1">
        <f t="shared" si="905"/>
        <v>1.8306454812572388E-2</v>
      </c>
      <c r="KB66" s="1">
        <f t="shared" si="905"/>
        <v>1.8258251822300384E-2</v>
      </c>
      <c r="KC66" s="1">
        <f t="shared" si="905"/>
        <v>1.8210259039902858E-2</v>
      </c>
      <c r="KD66" s="1">
        <f t="shared" si="905"/>
        <v>1.8162475151225984E-2</v>
      </c>
      <c r="KE66" s="1">
        <f t="shared" si="905"/>
        <v>1.8114898852924801E-2</v>
      </c>
      <c r="KF66" s="1">
        <f t="shared" si="905"/>
        <v>1.8067528852352327E-2</v>
      </c>
      <c r="KG66" s="1">
        <f t="shared" si="905"/>
        <v>1.8020363867450644E-2</v>
      </c>
      <c r="KH66" s="1">
        <f t="shared" si="905"/>
        <v>1.7973402626642598E-2</v>
      </c>
      <c r="KI66" s="1">
        <f t="shared" si="905"/>
        <v>1.7926643868725382E-2</v>
      </c>
      <c r="KJ66" s="1">
        <f t="shared" si="905"/>
        <v>1.7880086342765087E-2</v>
      </c>
      <c r="KK66" s="1">
        <f t="shared" si="905"/>
        <v>1.7833728807992787E-2</v>
      </c>
      <c r="KL66" s="1">
        <f t="shared" si="905"/>
        <v>1.7787570033701513E-2</v>
      </c>
      <c r="KM66" s="1">
        <f t="shared" si="905"/>
        <v>1.7741608799144944E-2</v>
      </c>
      <c r="KN66" s="1">
        <f t="shared" si="905"/>
        <v>1.76958438934369E-2</v>
      </c>
      <c r="KO66" s="1">
        <f t="shared" si="905"/>
        <v>1.7650274115452433E-2</v>
      </c>
      <c r="KP66" s="1">
        <f t="shared" si="905"/>
        <v>1.7604898273729696E-2</v>
      </c>
      <c r="KQ66" s="1">
        <f t="shared" si="905"/>
        <v>1.755971518637334E-2</v>
      </c>
      <c r="KR66" s="1">
        <f t="shared" si="905"/>
        <v>1.7514723680958886E-2</v>
      </c>
      <c r="KS66" s="1">
        <f t="shared" si="905"/>
        <v>1.746992259443831E-2</v>
      </c>
      <c r="KT66" s="1">
        <f t="shared" si="905"/>
        <v>1.7425310773046754E-2</v>
      </c>
      <c r="KU66" s="1">
        <f t="shared" si="905"/>
        <v>1.7380887072210211E-2</v>
      </c>
      <c r="KV66" s="1">
        <f t="shared" si="905"/>
        <v>1.7336650356454646E-2</v>
      </c>
      <c r="KW66" s="1">
        <f t="shared" si="905"/>
        <v>1.7292599499315695E-2</v>
      </c>
      <c r="KX66" s="1">
        <f t="shared" si="905"/>
        <v>1.7248733383249996E-2</v>
      </c>
      <c r="KY66" s="1">
        <f t="shared" si="905"/>
        <v>1.7205050899547061E-2</v>
      </c>
      <c r="KZ66" s="1">
        <f t="shared" si="905"/>
        <v>1.7161550948242579E-2</v>
      </c>
      <c r="LA66" s="1">
        <f t="shared" si="905"/>
        <v>1.7118232438032514E-2</v>
      </c>
      <c r="LB66" s="1">
        <f t="shared" si="905"/>
        <v>1.7075094286188204E-2</v>
      </c>
      <c r="LC66" s="1">
        <f t="shared" si="905"/>
        <v>1.7032135418472639E-2</v>
      </c>
      <c r="LD66" s="1">
        <f t="shared" si="905"/>
        <v>1.6989354769057535E-2</v>
      </c>
      <c r="LE66" s="1">
        <f t="shared" si="905"/>
        <v>1.6946751280441489E-2</v>
      </c>
      <c r="LF66" s="1">
        <f t="shared" si="905"/>
        <v>1.6904323903369021E-2</v>
      </c>
      <c r="LG66" s="1">
        <f t="shared" si="905"/>
        <v>1.6862071596750648E-2</v>
      </c>
      <c r="LH66" s="1">
        <f t="shared" si="905"/>
        <v>1.6819993327583719E-2</v>
      </c>
      <c r="LI66" s="1">
        <f t="shared" si="905"/>
        <v>1.6778088070874358E-2</v>
      </c>
      <c r="LJ66" s="1">
        <f t="shared" si="905"/>
        <v>1.6736354809560171E-2</v>
      </c>
      <c r="LK66" s="1">
        <f t="shared" si="905"/>
        <v>1.6694792534433969E-2</v>
      </c>
      <c r="LL66" s="1">
        <f t="shared" si="905"/>
        <v>1.6653400244068212E-2</v>
      </c>
      <c r="LM66" s="1">
        <f t="shared" si="905"/>
        <v>1.6612176944740525E-2</v>
      </c>
      <c r="LN66" s="1">
        <f t="shared" si="905"/>
        <v>1.6571121650359833E-2</v>
      </c>
      <c r="LO66" s="1">
        <f t="shared" si="905"/>
        <v>1.653023338239356E-2</v>
      </c>
      <c r="LP66" s="1">
        <f t="shared" si="905"/>
        <v>1.6489511169795548E-2</v>
      </c>
      <c r="LQ66" s="1">
        <f t="shared" si="905"/>
        <v>1.6448954048934757E-2</v>
      </c>
      <c r="LR66" s="1">
        <f t="shared" si="905"/>
        <v>1.640856106352493E-2</v>
      </c>
      <c r="LS66" s="1">
        <f t="shared" si="905"/>
        <v>1.6368331264554951E-2</v>
      </c>
      <c r="LT66" s="1">
        <f t="shared" si="905"/>
        <v>1.6328263710219865E-2</v>
      </c>
      <c r="LU66" s="1">
        <f t="shared" si="905"/>
        <v>1.6288357465853109E-2</v>
      </c>
      <c r="LV66" s="1">
        <f t="shared" ref="LV66:OG66" si="906">IF(OR($G8="",$H8=""),"",IF($D$2="","",IF($D$2="normal",_xlfn.NORM.DIST(LV$35,$G8,$H8,FALSE),_xlfn.LOGNORM.DIST(LV$35,$G8,$H8,FALSE))))</f>
        <v>1.62486116038589E-2</v>
      </c>
      <c r="LW66" s="1">
        <f t="shared" si="906"/>
        <v>1.6209025203646015E-2</v>
      </c>
      <c r="LX66" s="1">
        <f t="shared" si="906"/>
        <v>1.6169597351561715E-2</v>
      </c>
      <c r="LY66" s="1">
        <f t="shared" si="906"/>
        <v>1.6130327140827051E-2</v>
      </c>
      <c r="LZ66" s="1">
        <f t="shared" si="906"/>
        <v>1.6091213671472166E-2</v>
      </c>
      <c r="MA66" s="1">
        <f t="shared" si="906"/>
        <v>1.6052256050273044E-2</v>
      </c>
      <c r="MB66" s="1">
        <f t="shared" si="906"/>
        <v>1.6013453390688517E-2</v>
      </c>
      <c r="MC66" s="1">
        <f t="shared" si="906"/>
        <v>1.5974804812797991E-2</v>
      </c>
      <c r="MD66" s="1">
        <f t="shared" si="906"/>
        <v>1.5936309443240138E-2</v>
      </c>
      <c r="ME66" s="1">
        <f t="shared" si="906"/>
        <v>1.5897966415151919E-2</v>
      </c>
      <c r="MF66" s="1">
        <f t="shared" si="906"/>
        <v>1.5859774868108686E-2</v>
      </c>
      <c r="MG66" s="1">
        <f t="shared" si="906"/>
        <v>1.5821733948064513E-2</v>
      </c>
      <c r="MH66" s="1">
        <f t="shared" si="906"/>
        <v>1.5783842807293492E-2</v>
      </c>
      <c r="MI66" s="1">
        <f t="shared" si="906"/>
        <v>1.5746100604331639E-2</v>
      </c>
      <c r="MJ66" s="1">
        <f t="shared" si="906"/>
        <v>1.5708506503919212E-2</v>
      </c>
      <c r="MK66" s="1">
        <f t="shared" si="906"/>
        <v>1.5671059676944085E-2</v>
      </c>
      <c r="ML66" s="1">
        <f t="shared" si="906"/>
        <v>1.5633759300385273E-2</v>
      </c>
      <c r="MM66" s="1">
        <f t="shared" si="906"/>
        <v>1.5596604557257393E-2</v>
      </c>
      <c r="MN66" s="1">
        <f t="shared" si="906"/>
        <v>1.5559594636555695E-2</v>
      </c>
      <c r="MO66" s="1">
        <f t="shared" si="906"/>
        <v>1.552272873320144E-2</v>
      </c>
      <c r="MP66" s="1">
        <f t="shared" si="906"/>
        <v>1.5486006047988356E-2</v>
      </c>
      <c r="MQ66" s="1">
        <f t="shared" si="906"/>
        <v>1.5449425787529105E-2</v>
      </c>
      <c r="MR66" s="1">
        <f t="shared" si="906"/>
        <v>1.5412987164202805E-2</v>
      </c>
      <c r="MS66" s="1">
        <f t="shared" si="906"/>
        <v>1.5376689396102886E-2</v>
      </c>
      <c r="MT66" s="1">
        <f t="shared" si="906"/>
        <v>1.5340531706985482E-2</v>
      </c>
      <c r="MU66" s="1">
        <f t="shared" si="906"/>
        <v>1.5304513326218568E-2</v>
      </c>
      <c r="MV66" s="1">
        <f t="shared" si="906"/>
        <v>1.5268633488731401E-2</v>
      </c>
      <c r="MW66" s="1">
        <f t="shared" si="906"/>
        <v>1.5232891434964828E-2</v>
      </c>
      <c r="MX66" s="1">
        <f t="shared" si="906"/>
        <v>1.5197286410821732E-2</v>
      </c>
      <c r="MY66" s="1">
        <f t="shared" si="906"/>
        <v>1.5161817667618276E-2</v>
      </c>
      <c r="MZ66" s="1">
        <f t="shared" si="906"/>
        <v>1.5126484462035725E-2</v>
      </c>
      <c r="NA66" s="1">
        <f t="shared" si="906"/>
        <v>1.5091286056072423E-2</v>
      </c>
      <c r="NB66" s="1">
        <f t="shared" si="906"/>
        <v>1.5056221716996835E-2</v>
      </c>
      <c r="NC66" s="1">
        <f t="shared" si="906"/>
        <v>1.502129071730045E-2</v>
      </c>
      <c r="ND66" s="1">
        <f t="shared" si="906"/>
        <v>1.4986492334651725E-2</v>
      </c>
      <c r="NE66" s="1">
        <f t="shared" si="906"/>
        <v>1.4951825851850318E-2</v>
      </c>
      <c r="NF66" s="1">
        <f t="shared" si="906"/>
        <v>1.4917290556781549E-2</v>
      </c>
      <c r="NG66" s="1">
        <f t="shared" si="906"/>
        <v>1.4882885742371895E-2</v>
      </c>
      <c r="NH66" s="1">
        <f t="shared" si="906"/>
        <v>1.4848610706544448E-2</v>
      </c>
      <c r="NI66" s="1">
        <f t="shared" si="906"/>
        <v>1.481446475217507E-2</v>
      </c>
      <c r="NJ66" s="1">
        <f t="shared" si="906"/>
        <v>1.4780447187049057E-2</v>
      </c>
      <c r="NK66" s="1">
        <f t="shared" si="906"/>
        <v>1.4746557323818018E-2</v>
      </c>
      <c r="NL66" s="1">
        <f t="shared" si="906"/>
        <v>1.4712794479957559E-2</v>
      </c>
      <c r="NM66" s="1">
        <f t="shared" si="906"/>
        <v>1.4679157977725024E-2</v>
      </c>
      <c r="NN66" s="1">
        <f t="shared" si="906"/>
        <v>1.4645647144118083E-2</v>
      </c>
      <c r="NO66" s="1">
        <f t="shared" si="906"/>
        <v>1.4612261310833334E-2</v>
      </c>
      <c r="NP66" s="1">
        <f t="shared" si="906"/>
        <v>1.4578999814225621E-2</v>
      </c>
      <c r="NQ66" s="1">
        <f t="shared" si="906"/>
        <v>1.4545861995267768E-2</v>
      </c>
      <c r="NR66" s="1">
        <f t="shared" si="906"/>
        <v>1.4512847199510515E-2</v>
      </c>
      <c r="NS66" s="1">
        <f t="shared" si="906"/>
        <v>1.4479954777043079E-2</v>
      </c>
      <c r="NT66" s="1">
        <f t="shared" si="906"/>
        <v>1.4447184082454163E-2</v>
      </c>
      <c r="NU66" s="1">
        <f t="shared" si="906"/>
        <v>1.4414534474792962E-2</v>
      </c>
      <c r="NV66" s="1">
        <f t="shared" si="906"/>
        <v>1.4382005317531215E-2</v>
      </c>
      <c r="NW66" s="1">
        <f t="shared" si="906"/>
        <v>1.4349595978525025E-2</v>
      </c>
      <c r="NX66" s="1">
        <f t="shared" si="906"/>
        <v>1.4317305829977532E-2</v>
      </c>
      <c r="NY66" s="1">
        <f t="shared" si="906"/>
        <v>1.4285134248401651E-2</v>
      </c>
      <c r="NZ66" s="1">
        <f t="shared" si="906"/>
        <v>1.4253080614583353E-2</v>
      </c>
      <c r="OA66" s="1">
        <f t="shared" si="906"/>
        <v>1.4221144313545328E-2</v>
      </c>
      <c r="OB66" s="1">
        <f t="shared" si="906"/>
        <v>1.4189324734510948E-2</v>
      </c>
      <c r="OC66" s="1">
        <f t="shared" si="906"/>
        <v>1.415762127086864E-2</v>
      </c>
      <c r="OD66" s="1">
        <f t="shared" si="906"/>
        <v>1.4126033320136599E-2</v>
      </c>
      <c r="OE66" s="1">
        <f t="shared" si="906"/>
        <v>1.4094560283927809E-2</v>
      </c>
      <c r="OF66" s="1">
        <f t="shared" si="906"/>
        <v>1.4063201567915622E-2</v>
      </c>
      <c r="OG66" s="1">
        <f t="shared" si="906"/>
        <v>1.4031956581799367E-2</v>
      </c>
      <c r="OH66" s="1">
        <f t="shared" ref="OH66:QS66" si="907">IF(OR($G8="",$H8=""),"",IF($D$2="","",IF($D$2="normal",_xlfn.NORM.DIST(OH$35,$G8,$H8,FALSE),_xlfn.LOGNORM.DIST(OH$35,$G8,$H8,FALSE))))</f>
        <v>1.4000824739270615E-2</v>
      </c>
      <c r="OI66" s="1">
        <f t="shared" si="907"/>
        <v>1.396980545797959E-2</v>
      </c>
      <c r="OJ66" s="1">
        <f t="shared" si="907"/>
        <v>1.3938898159501922E-2</v>
      </c>
      <c r="OK66" s="1">
        <f t="shared" si="907"/>
        <v>1.3908102269305903E-2</v>
      </c>
      <c r="OL66" s="1">
        <f t="shared" si="907"/>
        <v>1.3877417216719869E-2</v>
      </c>
      <c r="OM66" s="1">
        <f t="shared" si="907"/>
        <v>1.3846842434900039E-2</v>
      </c>
      <c r="ON66" s="1">
        <f t="shared" si="907"/>
        <v>1.3816377360798555E-2</v>
      </c>
      <c r="OO66" s="1">
        <f t="shared" si="907"/>
        <v>1.3786021435132042E-2</v>
      </c>
      <c r="OP66" s="1">
        <f t="shared" si="907"/>
        <v>1.37557741023502E-2</v>
      </c>
      <c r="OQ66" s="1">
        <f t="shared" si="907"/>
        <v>1.3725634810604972E-2</v>
      </c>
      <c r="OR66" s="1">
        <f t="shared" si="907"/>
        <v>1.3695603011719962E-2</v>
      </c>
      <c r="OS66" s="1">
        <f t="shared" si="907"/>
        <v>1.3665678161159919E-2</v>
      </c>
      <c r="OT66" s="1">
        <f t="shared" si="907"/>
        <v>1.3635859718000789E-2</v>
      </c>
      <c r="OU66" s="1">
        <f t="shared" si="907"/>
        <v>1.36061471449001E-2</v>
      </c>
      <c r="OV66" s="1">
        <f t="shared" si="907"/>
        <v>1.3576539908067391E-2</v>
      </c>
      <c r="OW66" s="1">
        <f t="shared" si="907"/>
        <v>1.3547037477235015E-2</v>
      </c>
      <c r="OX66" s="1">
        <f t="shared" si="907"/>
        <v>1.3517639325629388E-2</v>
      </c>
      <c r="OY66" s="1">
        <f t="shared" si="907"/>
        <v>1.3488344929942397E-2</v>
      </c>
      <c r="OZ66" s="1">
        <f t="shared" si="907"/>
        <v>1.3459153770302993E-2</v>
      </c>
      <c r="PA66" s="1">
        <f t="shared" si="907"/>
        <v>1.3430065330249288E-2</v>
      </c>
      <c r="PB66" s="1">
        <f t="shared" si="907"/>
        <v>1.3401079096700732E-2</v>
      </c>
      <c r="PC66" s="1">
        <f t="shared" si="907"/>
        <v>1.3372194559930616E-2</v>
      </c>
      <c r="PD66" s="1">
        <f t="shared" si="907"/>
        <v>1.3343411213538901E-2</v>
      </c>
      <c r="PE66" s="1">
        <f t="shared" si="907"/>
        <v>1.3314728554425274E-2</v>
      </c>
      <c r="PF66" s="1">
        <f t="shared" si="907"/>
        <v>1.3286146082762447E-2</v>
      </c>
      <c r="PG66" s="1">
        <f t="shared" si="907"/>
        <v>1.3257663301969605E-2</v>
      </c>
      <c r="PH66" s="1">
        <f t="shared" si="907"/>
        <v>1.3229279718686468E-2</v>
      </c>
      <c r="PI66" s="1">
        <f t="shared" si="907"/>
        <v>1.3200994842747168E-2</v>
      </c>
      <c r="PJ66" s="1">
        <f t="shared" si="907"/>
        <v>1.3172808187154692E-2</v>
      </c>
      <c r="PK66" s="1">
        <f t="shared" si="907"/>
        <v>1.3144719268055346E-2</v>
      </c>
      <c r="PL66" s="1">
        <f t="shared" si="907"/>
        <v>1.3116727604713699E-2</v>
      </c>
      <c r="PM66" s="1">
        <f t="shared" si="907"/>
        <v>1.3088832719487511E-2</v>
      </c>
      <c r="PN66" s="1">
        <f t="shared" si="907"/>
        <v>1.3061034137803183E-2</v>
      </c>
      <c r="PO66" s="1">
        <f t="shared" si="907"/>
        <v>1.3033331388131123E-2</v>
      </c>
      <c r="PP66" s="1">
        <f t="shared" si="907"/>
        <v>1.3005724001961627E-2</v>
      </c>
      <c r="PQ66" s="1">
        <f t="shared" si="907"/>
        <v>1.2978211513780868E-2</v>
      </c>
      <c r="PR66" s="1">
        <f t="shared" si="907"/>
        <v>1.2950793461047059E-2</v>
      </c>
      <c r="PS66" s="1">
        <f t="shared" si="907"/>
        <v>1.2923469384166943E-2</v>
      </c>
      <c r="PT66" s="1">
        <f t="shared" si="907"/>
        <v>1.2896238826472541E-2</v>
      </c>
      <c r="PU66" s="1">
        <f t="shared" si="907"/>
        <v>1.2869101334197873E-2</v>
      </c>
      <c r="PV66" s="1">
        <f t="shared" si="907"/>
        <v>1.284205645645629E-2</v>
      </c>
      <c r="PW66" s="1">
        <f t="shared" si="907"/>
        <v>1.2815103745217573E-2</v>
      </c>
      <c r="PX66" s="1">
        <f t="shared" si="907"/>
        <v>1.2788242755285681E-2</v>
      </c>
      <c r="PY66" s="1">
        <f t="shared" si="907"/>
        <v>1.2761473044276363E-2</v>
      </c>
      <c r="PZ66" s="1">
        <f t="shared" si="907"/>
        <v>1.2734794172595229E-2</v>
      </c>
      <c r="QA66" s="1">
        <f t="shared" si="907"/>
        <v>1.2708205703415841E-2</v>
      </c>
      <c r="QB66" s="1">
        <f t="shared" si="907"/>
        <v>1.2681707202658122E-2</v>
      </c>
      <c r="QC66" s="1">
        <f t="shared" si="907"/>
        <v>1.2655298238966901E-2</v>
      </c>
      <c r="QD66" s="1">
        <f t="shared" si="907"/>
        <v>1.2628978383690795E-2</v>
      </c>
      <c r="QE66" s="1">
        <f t="shared" si="907"/>
        <v>1.2602747210861034E-2</v>
      </c>
      <c r="QF66" s="1">
        <f t="shared" si="907"/>
        <v>1.2576604297170687E-2</v>
      </c>
      <c r="QG66" s="1">
        <f t="shared" si="907"/>
        <v>1.255054922195413E-2</v>
      </c>
      <c r="QH66" s="1">
        <f t="shared" si="907"/>
        <v>1.2524581567166449E-2</v>
      </c>
      <c r="QI66" s="1">
        <f t="shared" si="907"/>
        <v>1.2498700917363256E-2</v>
      </c>
      <c r="QJ66" s="1">
        <f t="shared" si="907"/>
        <v>1.2472906859680645E-2</v>
      </c>
      <c r="QK66" s="1">
        <f t="shared" si="907"/>
        <v>1.2447198983815211E-2</v>
      </c>
      <c r="QL66" s="1">
        <f t="shared" si="907"/>
        <v>1.2421576882004492E-2</v>
      </c>
      <c r="QM66" s="1">
        <f t="shared" si="907"/>
        <v>1.2396040149007349E-2</v>
      </c>
      <c r="QN66" s="1">
        <f t="shared" si="907"/>
        <v>1.2370588382084642E-2</v>
      </c>
      <c r="QO66" s="1">
        <f t="shared" si="907"/>
        <v>1.2345221180980099E-2</v>
      </c>
      <c r="QP66" s="1">
        <f t="shared" si="907"/>
        <v>1.2319938147901305E-2</v>
      </c>
      <c r="QQ66" s="1">
        <f t="shared" si="907"/>
        <v>1.2294738887500907E-2</v>
      </c>
      <c r="QR66" s="1">
        <f t="shared" si="907"/>
        <v>1.2269623006857966E-2</v>
      </c>
      <c r="QS66" s="1">
        <f t="shared" si="907"/>
        <v>1.2244590115459461E-2</v>
      </c>
      <c r="QT66" s="1">
        <f t="shared" ref="QT66:ST66" si="908">IF(OR($G8="",$H8=""),"",IF($D$2="","",IF($D$2="normal",_xlfn.NORM.DIST(QT$35,$G8,$H8,FALSE),_xlfn.LOGNORM.DIST(QT$35,$G8,$H8,FALSE))))</f>
        <v>1.2219639825182028E-2</v>
      </c>
      <c r="QU66" s="1">
        <f t="shared" si="908"/>
        <v>1.2194771750273817E-2</v>
      </c>
      <c r="QV66" s="1">
        <f t="shared" si="908"/>
        <v>1.2169985507336469E-2</v>
      </c>
      <c r="QW66" s="1">
        <f t="shared" si="908"/>
        <v>1.2145280715307426E-2</v>
      </c>
      <c r="QX66" s="1">
        <f t="shared" si="908"/>
        <v>1.2120656995442153E-2</v>
      </c>
      <c r="QY66" s="1">
        <f t="shared" si="908"/>
        <v>1.2096113971296689E-2</v>
      </c>
      <c r="QZ66" s="1">
        <f t="shared" si="908"/>
        <v>1.2071651268710399E-2</v>
      </c>
      <c r="RA66" s="1">
        <f t="shared" si="908"/>
        <v>1.2047268515788644E-2</v>
      </c>
      <c r="RB66" s="1">
        <f t="shared" si="908"/>
        <v>1.2022965342885975E-2</v>
      </c>
      <c r="RC66" s="1">
        <f t="shared" si="908"/>
        <v>1.1998741382589048E-2</v>
      </c>
      <c r="RD66" s="1">
        <f t="shared" si="908"/>
        <v>1.1974596269700025E-2</v>
      </c>
      <c r="RE66" s="1">
        <f t="shared" si="908"/>
        <v>1.1950529641220002E-2</v>
      </c>
      <c r="RF66" s="1">
        <f t="shared" si="908"/>
        <v>1.19265411363326E-2</v>
      </c>
      <c r="RG66" s="1">
        <f t="shared" si="908"/>
        <v>1.190263039638763E-2</v>
      </c>
      <c r="RH66" s="1">
        <f t="shared" si="908"/>
        <v>1.187879706488508E-2</v>
      </c>
      <c r="RI66" s="1">
        <f t="shared" si="908"/>
        <v>1.1855040787458972E-2</v>
      </c>
      <c r="RJ66" s="1">
        <f t="shared" si="908"/>
        <v>1.1831361211861681E-2</v>
      </c>
      <c r="RK66" s="1">
        <f t="shared" si="908"/>
        <v>1.1807757987948156E-2</v>
      </c>
      <c r="RL66" s="1">
        <f t="shared" si="908"/>
        <v>1.1784230767660392E-2</v>
      </c>
      <c r="RM66" s="1">
        <f t="shared" si="908"/>
        <v>1.1760779205011979E-2</v>
      </c>
      <c r="RN66" s="1">
        <f t="shared" si="908"/>
        <v>1.1737402956072802E-2</v>
      </c>
      <c r="RO66" s="1">
        <f t="shared" si="908"/>
        <v>1.1714101678953943E-2</v>
      </c>
      <c r="RP66" s="1">
        <f t="shared" si="908"/>
        <v>1.1690875033792601E-2</v>
      </c>
      <c r="RQ66" s="1">
        <f t="shared" si="908"/>
        <v>1.1667722682737316E-2</v>
      </c>
      <c r="RR66" s="1">
        <f t="shared" si="908"/>
        <v>1.1644644289933066E-2</v>
      </c>
      <c r="RS66" s="1">
        <f t="shared" si="908"/>
        <v>1.1621639521506759E-2</v>
      </c>
      <c r="RT66" s="1">
        <f t="shared" si="908"/>
        <v>1.1598708045552677E-2</v>
      </c>
      <c r="RU66" s="1">
        <f t="shared" si="908"/>
        <v>1.1575849532118111E-2</v>
      </c>
      <c r="RV66" s="1">
        <f t="shared" si="908"/>
        <v>1.1553063653189149E-2</v>
      </c>
      <c r="RW66" s="1">
        <f t="shared" si="908"/>
        <v>1.1530350082676513E-2</v>
      </c>
      <c r="RX66" s="1">
        <f t="shared" si="908"/>
        <v>1.1507708496401606E-2</v>
      </c>
      <c r="RY66" s="1">
        <f t="shared" si="908"/>
        <v>1.1485138572082575E-2</v>
      </c>
      <c r="RZ66" s="1">
        <f t="shared" si="908"/>
        <v>1.1462639989320646E-2</v>
      </c>
      <c r="SA66" s="1">
        <f t="shared" si="908"/>
        <v>1.1440212429586398E-2</v>
      </c>
      <c r="SB66" s="1">
        <f t="shared" si="908"/>
        <v>1.1417855576206264E-2</v>
      </c>
      <c r="SC66" s="1">
        <f t="shared" si="908"/>
        <v>1.1395569114349182E-2</v>
      </c>
      <c r="SD66" s="1">
        <f t="shared" si="908"/>
        <v>1.137335273101331E-2</v>
      </c>
      <c r="SE66" s="1">
        <f t="shared" si="908"/>
        <v>1.1351206115012726E-2</v>
      </c>
      <c r="SF66" s="1">
        <f t="shared" si="908"/>
        <v>1.1329128956964521E-2</v>
      </c>
      <c r="SG66" s="1">
        <f t="shared" si="908"/>
        <v>1.1307120949275837E-2</v>
      </c>
      <c r="SH66" s="1">
        <f t="shared" si="908"/>
        <v>1.1285181786130898E-2</v>
      </c>
      <c r="SI66" s="1">
        <f t="shared" si="908"/>
        <v>1.1263311163478467E-2</v>
      </c>
      <c r="SJ66" s="1">
        <f t="shared" si="908"/>
        <v>1.1241508779019119E-2</v>
      </c>
      <c r="SK66" s="1">
        <f t="shared" si="908"/>
        <v>1.1219774332192753E-2</v>
      </c>
      <c r="SL66" s="1">
        <f t="shared" si="908"/>
        <v>1.1198107524166178E-2</v>
      </c>
      <c r="SM66" s="1">
        <f t="shared" si="908"/>
        <v>1.1176508057820903E-2</v>
      </c>
      <c r="SN66" s="1">
        <f t="shared" si="908"/>
        <v>1.1154975637740847E-2</v>
      </c>
      <c r="SO66" s="1">
        <f t="shared" si="908"/>
        <v>1.1133509970200246E-2</v>
      </c>
      <c r="SP66" s="1">
        <f t="shared" si="908"/>
        <v>1.11121107631518E-2</v>
      </c>
      <c r="SQ66" s="1">
        <f t="shared" si="908"/>
        <v>1.1090777726214633E-2</v>
      </c>
      <c r="SR66" s="1">
        <f t="shared" si="908"/>
        <v>1.1069510570662636E-2</v>
      </c>
      <c r="SS66" s="1">
        <f t="shared" si="908"/>
        <v>1.1048309009412685E-2</v>
      </c>
      <c r="ST66" s="1">
        <f t="shared" si="908"/>
        <v>1.1027172757013154E-2</v>
      </c>
    </row>
    <row r="67" spans="2:514" x14ac:dyDescent="0.45">
      <c r="B67" s="68" t="s">
        <v>21</v>
      </c>
      <c r="C67" s="69" t="s">
        <v>22</v>
      </c>
      <c r="D67" s="32"/>
      <c r="E67" s="85" t="s">
        <v>71</v>
      </c>
      <c r="F67" s="86"/>
      <c r="N67" s="1">
        <f t="shared" ref="N67:BY67" si="909">IF(OR($G9="",$H9=""),"",IF($D$2="","",IF($D$2="normal",_xlfn.NORM.DIST(N$35,$G9,$H9,FALSE),_xlfn.LOGNORM.DIST(N$35,$G9,$H9,FALSE))))</f>
        <v>2.8502412658603069E-2</v>
      </c>
      <c r="O67" s="1">
        <f t="shared" si="909"/>
        <v>2.8278479258705875E-2</v>
      </c>
      <c r="P67" s="1">
        <f t="shared" si="909"/>
        <v>2.8057957929272837E-2</v>
      </c>
      <c r="Q67" s="1">
        <f t="shared" si="909"/>
        <v>2.7840770933977157E-2</v>
      </c>
      <c r="R67" s="1">
        <f t="shared" si="909"/>
        <v>2.7626842893415098E-2</v>
      </c>
      <c r="S67" s="1">
        <f t="shared" si="909"/>
        <v>2.7416100696026187E-2</v>
      </c>
      <c r="T67" s="1">
        <f t="shared" si="909"/>
        <v>2.7208473413038451E-2</v>
      </c>
      <c r="U67" s="1">
        <f t="shared" si="909"/>
        <v>2.7003892217228279E-2</v>
      </c>
      <c r="V67" s="1">
        <f t="shared" si="909"/>
        <v>2.6802290305295188E-2</v>
      </c>
      <c r="W67" s="1">
        <f t="shared" si="909"/>
        <v>2.6603602823665484E-2</v>
      </c>
      <c r="X67" s="1">
        <f t="shared" si="909"/>
        <v>2.640776679754827E-2</v>
      </c>
      <c r="Y67" s="1">
        <f t="shared" si="909"/>
        <v>2.6214721063078605E-2</v>
      </c>
      <c r="Z67" s="1">
        <f t="shared" si="909"/>
        <v>2.602440620239117E-2</v>
      </c>
      <c r="AA67" s="1">
        <f t="shared" si="909"/>
        <v>2.5836764481478314E-2</v>
      </c>
      <c r="AB67" s="1">
        <f t="shared" si="909"/>
        <v>2.5651739790692511E-2</v>
      </c>
      <c r="AC67" s="1">
        <f t="shared" si="909"/>
        <v>2.5469277587763791E-2</v>
      </c>
      <c r="AD67" s="1">
        <f t="shared" si="909"/>
        <v>2.5289324843207367E-2</v>
      </c>
      <c r="AE67" s="1">
        <f t="shared" si="909"/>
        <v>2.5111829988006009E-2</v>
      </c>
      <c r="AF67" s="1">
        <f t="shared" si="909"/>
        <v>2.4936742863456245E-2</v>
      </c>
      <c r="AG67" s="1">
        <f t="shared" si="909"/>
        <v>2.4764014673074895E-2</v>
      </c>
      <c r="AH67" s="1">
        <f t="shared" si="909"/>
        <v>2.4593597936467145E-2</v>
      </c>
      <c r="AI67" s="1">
        <f t="shared" si="909"/>
        <v>2.4425446445063694E-2</v>
      </c>
      <c r="AJ67" s="1">
        <f t="shared" si="909"/>
        <v>2.4259515219638286E-2</v>
      </c>
      <c r="AK67" s="1">
        <f t="shared" si="909"/>
        <v>2.4095760469523182E-2</v>
      </c>
      <c r="AL67" s="1">
        <f t="shared" si="909"/>
        <v>2.3934139553443114E-2</v>
      </c>
      <c r="AM67" s="1">
        <f t="shared" si="909"/>
        <v>2.3774610941892968E-2</v>
      </c>
      <c r="AN67" s="1">
        <f t="shared" si="909"/>
        <v>2.3617134180989277E-2</v>
      </c>
      <c r="AO67" s="1">
        <f t="shared" si="909"/>
        <v>2.3461669857727428E-2</v>
      </c>
      <c r="AP67" s="1">
        <f t="shared" si="909"/>
        <v>2.3308179566581617E-2</v>
      </c>
      <c r="AQ67" s="1">
        <f t="shared" si="909"/>
        <v>2.3156625877387253E-2</v>
      </c>
      <c r="AR67" s="1">
        <f t="shared" si="909"/>
        <v>2.3006972304448099E-2</v>
      </c>
      <c r="AS67" s="1">
        <f t="shared" si="909"/>
        <v>2.2859183276814379E-2</v>
      </c>
      <c r="AT67" s="1">
        <f t="shared" si="909"/>
        <v>2.2713224109679981E-2</v>
      </c>
      <c r="AU67" s="1">
        <f t="shared" si="909"/>
        <v>2.2569060976849756E-2</v>
      </c>
      <c r="AV67" s="1">
        <f t="shared" si="909"/>
        <v>2.2426660884230495E-2</v>
      </c>
      <c r="AW67" s="1">
        <f t="shared" si="909"/>
        <v>2.2285991644301222E-2</v>
      </c>
      <c r="AX67" s="1">
        <f t="shared" si="909"/>
        <v>2.2147021851520728E-2</v>
      </c>
      <c r="AY67" s="1">
        <f t="shared" si="909"/>
        <v>2.2009720858632464E-2</v>
      </c>
      <c r="AZ67" s="1">
        <f t="shared" si="909"/>
        <v>2.1874058753828658E-2</v>
      </c>
      <c r="BA67" s="1">
        <f t="shared" si="909"/>
        <v>2.1740006338737305E-2</v>
      </c>
      <c r="BB67" s="1">
        <f t="shared" si="909"/>
        <v>2.1607535107197668E-2</v>
      </c>
      <c r="BC67" s="1">
        <f t="shared" si="909"/>
        <v>2.1476617224791574E-2</v>
      </c>
      <c r="BD67" s="1">
        <f t="shared" si="909"/>
        <v>2.1347225509098844E-2</v>
      </c>
      <c r="BE67" s="1">
        <f t="shared" si="909"/>
        <v>2.1219333410647415E-2</v>
      </c>
      <c r="BF67" s="1">
        <f t="shared" si="909"/>
        <v>2.1092914994529637E-2</v>
      </c>
      <c r="BG67" s="1">
        <f t="shared" si="909"/>
        <v>2.0967944922657564E-2</v>
      </c>
      <c r="BH67" s="1">
        <f t="shared" si="909"/>
        <v>2.0844398436631249E-2</v>
      </c>
      <c r="BI67" s="1">
        <f t="shared" si="909"/>
        <v>2.0722251341196068E-2</v>
      </c>
      <c r="BJ67" s="1">
        <f t="shared" si="909"/>
        <v>2.0601479988264632E-2</v>
      </c>
      <c r="BK67" s="1">
        <f t="shared" si="909"/>
        <v>2.0482061261481613E-2</v>
      </c>
      <c r="BL67" s="1">
        <f t="shared" si="909"/>
        <v>2.0363972561309531E-2</v>
      </c>
      <c r="BM67" s="1">
        <f t="shared" si="909"/>
        <v>2.0247191790615401E-2</v>
      </c>
      <c r="BN67" s="1">
        <f t="shared" si="909"/>
        <v>2.013169734073841E-2</v>
      </c>
      <c r="BO67" s="1">
        <f t="shared" si="909"/>
        <v>2.0017468078020115E-2</v>
      </c>
      <c r="BP67" s="1">
        <f t="shared" si="909"/>
        <v>1.990448333077929E-2</v>
      </c>
      <c r="BQ67" s="1">
        <f t="shared" si="909"/>
        <v>1.9792722876714169E-2</v>
      </c>
      <c r="BR67" s="1">
        <f t="shared" si="909"/>
        <v>1.9682166930716109E-2</v>
      </c>
      <c r="BS67" s="1">
        <f t="shared" si="909"/>
        <v>1.9572796133078673E-2</v>
      </c>
      <c r="BT67" s="1">
        <f t="shared" si="909"/>
        <v>1.9464591538087411E-2</v>
      </c>
      <c r="BU67" s="1">
        <f t="shared" si="909"/>
        <v>1.9357534602976196E-2</v>
      </c>
      <c r="BV67" s="1">
        <f t="shared" si="909"/>
        <v>1.9251607177235841E-2</v>
      </c>
      <c r="BW67" s="1">
        <f t="shared" si="909"/>
        <v>1.9146791492262755E-2</v>
      </c>
      <c r="BX67" s="1">
        <f t="shared" si="909"/>
        <v>1.9043070151334236E-2</v>
      </c>
      <c r="BY67" s="1">
        <f t="shared" si="909"/>
        <v>1.8940426119899042E-2</v>
      </c>
      <c r="BZ67" s="1">
        <f t="shared" ref="BZ67:EK67" si="910">IF(OR($G9="",$H9=""),"",IF($D$2="","",IF($D$2="normal",_xlfn.NORM.DIST(BZ$35,$G9,$H9,FALSE),_xlfn.LOGNORM.DIST(BZ$35,$G9,$H9,FALSE))))</f>
        <v>1.8838842716171318E-2</v>
      </c>
      <c r="CA67" s="1">
        <f t="shared" si="910"/>
        <v>1.8738303602017049E-2</v>
      </c>
      <c r="CB67" s="1">
        <f t="shared" si="910"/>
        <v>1.8638792774122243E-2</v>
      </c>
      <c r="CC67" s="1">
        <f t="shared" si="910"/>
        <v>1.8540294555433122E-2</v>
      </c>
      <c r="CD67" s="1">
        <f t="shared" si="910"/>
        <v>1.8442793586858037E-2</v>
      </c>
      <c r="CE67" s="1">
        <f t="shared" si="910"/>
        <v>1.8346274819222196E-2</v>
      </c>
      <c r="CF67" s="1">
        <f t="shared" si="910"/>
        <v>1.8250723505466124E-2</v>
      </c>
      <c r="CG67" s="1">
        <f t="shared" si="910"/>
        <v>1.8156125193079232E-2</v>
      </c>
      <c r="CH67" s="1">
        <f t="shared" si="910"/>
        <v>1.8062465716760127E-2</v>
      </c>
      <c r="CI67" s="1">
        <f t="shared" si="910"/>
        <v>1.7969731191296322E-2</v>
      </c>
      <c r="CJ67" s="1">
        <f t="shared" si="910"/>
        <v>1.7877908004654643E-2</v>
      </c>
      <c r="CK67" s="1">
        <f t="shared" si="910"/>
        <v>1.7786982811276428E-2</v>
      </c>
      <c r="CL67" s="1">
        <f t="shared" si="910"/>
        <v>1.7696942525569134E-2</v>
      </c>
      <c r="CM67" s="1">
        <f t="shared" si="910"/>
        <v>1.7607774315588787E-2</v>
      </c>
      <c r="CN67" s="1">
        <f t="shared" si="910"/>
        <v>1.751946559690596E-2</v>
      </c>
      <c r="CO67" s="1">
        <f t="shared" si="910"/>
        <v>1.7432004026649347E-2</v>
      </c>
      <c r="CP67" s="1">
        <f t="shared" si="910"/>
        <v>1.7345377497721217E-2</v>
      </c>
      <c r="CQ67" s="1">
        <f t="shared" si="910"/>
        <v>1.7259574133178451E-2</v>
      </c>
      <c r="CR67" s="1">
        <f t="shared" si="910"/>
        <v>1.7174582280774144E-2</v>
      </c>
      <c r="CS67" s="1">
        <f t="shared" si="910"/>
        <v>1.70903905076541E-2</v>
      </c>
      <c r="CT67" s="1">
        <f t="shared" si="910"/>
        <v>1.7006987595203252E-2</v>
      </c>
      <c r="CU67" s="1">
        <f t="shared" si="910"/>
        <v>1.6924362534036987E-2</v>
      </c>
      <c r="CV67" s="1">
        <f t="shared" si="910"/>
        <v>1.6842504519132783E-2</v>
      </c>
      <c r="CW67" s="1">
        <f t="shared" si="910"/>
        <v>1.6761402945097464E-2</v>
      </c>
      <c r="CX67" s="1">
        <f t="shared" si="910"/>
        <v>1.6681047401565615E-2</v>
      </c>
      <c r="CY67" s="1">
        <f t="shared" si="910"/>
        <v>1.6601427668725209E-2</v>
      </c>
      <c r="CZ67" s="1">
        <f t="shared" si="910"/>
        <v>1.6522533712965793E-2</v>
      </c>
      <c r="DA67" s="1">
        <f t="shared" si="910"/>
        <v>1.6444355682646229E-2</v>
      </c>
      <c r="DB67" s="1">
        <f t="shared" si="910"/>
        <v>1.6366883903977024E-2</v>
      </c>
      <c r="DC67" s="1">
        <f t="shared" si="910"/>
        <v>1.6290108877014847E-2</v>
      </c>
      <c r="DD67" s="1">
        <f t="shared" si="910"/>
        <v>1.6214021271764471E-2</v>
      </c>
      <c r="DE67" s="1">
        <f t="shared" si="910"/>
        <v>1.6138611924385884E-2</v>
      </c>
      <c r="DF67" s="1">
        <f t="shared" si="910"/>
        <v>1.6063871833502535E-2</v>
      </c>
      <c r="DG67" s="1">
        <f t="shared" si="910"/>
        <v>1.5989792156607795E-2</v>
      </c>
      <c r="DH67" s="1">
        <f t="shared" si="910"/>
        <v>1.5916364206566641E-2</v>
      </c>
      <c r="DI67" s="1">
        <f t="shared" si="910"/>
        <v>1.5843579448209754E-2</v>
      </c>
      <c r="DJ67" s="1">
        <f t="shared" si="910"/>
        <v>1.5771429495016691E-2</v>
      </c>
      <c r="DK67" s="1">
        <f t="shared" si="910"/>
        <v>1.5699906105886102E-2</v>
      </c>
      <c r="DL67" s="1">
        <f t="shared" si="910"/>
        <v>1.5629001181989673E-2</v>
      </c>
      <c r="DM67" s="1">
        <f t="shared" si="910"/>
        <v>1.5558706763707958E-2</v>
      </c>
      <c r="DN67" s="1">
        <f t="shared" si="910"/>
        <v>1.5489015027644822E-2</v>
      </c>
      <c r="DO67" s="1">
        <f t="shared" si="910"/>
        <v>1.5419918283718926E-2</v>
      </c>
      <c r="DP67" s="1">
        <f t="shared" si="910"/>
        <v>1.5351408972329303E-2</v>
      </c>
      <c r="DQ67" s="1">
        <f t="shared" si="910"/>
        <v>1.528347966159333E-2</v>
      </c>
      <c r="DR67" s="1">
        <f t="shared" si="910"/>
        <v>1.5216123044654639E-2</v>
      </c>
      <c r="DS67" s="1">
        <f t="shared" si="910"/>
        <v>1.5149331937058872E-2</v>
      </c>
      <c r="DT67" s="1">
        <f t="shared" si="910"/>
        <v>1.5083099274195677E-2</v>
      </c>
      <c r="DU67" s="1">
        <f t="shared" si="910"/>
        <v>1.5017418108804328E-2</v>
      </c>
      <c r="DV67" s="1">
        <f t="shared" si="910"/>
        <v>1.4952281608542036E-2</v>
      </c>
      <c r="DW67" s="1">
        <f t="shared" si="910"/>
        <v>1.4887683053612081E-2</v>
      </c>
      <c r="DX67" s="1">
        <f t="shared" si="910"/>
        <v>1.4823615834451014E-2</v>
      </c>
      <c r="DY67" s="1">
        <f t="shared" si="910"/>
        <v>1.476007344947247E-2</v>
      </c>
      <c r="DZ67" s="1">
        <f t="shared" si="910"/>
        <v>1.4697049502866519E-2</v>
      </c>
      <c r="EA67" s="1">
        <f t="shared" si="910"/>
        <v>1.4634537702452455E-2</v>
      </c>
      <c r="EB67" s="1">
        <f t="shared" si="910"/>
        <v>1.4572531857584187E-2</v>
      </c>
      <c r="EC67" s="1">
        <f t="shared" si="910"/>
        <v>1.4511025877105951E-2</v>
      </c>
      <c r="ED67" s="1">
        <f t="shared" si="910"/>
        <v>1.4450013767357557E-2</v>
      </c>
      <c r="EE67" s="1">
        <f t="shared" si="910"/>
        <v>1.4389489630227412E-2</v>
      </c>
      <c r="EF67" s="1">
        <f t="shared" si="910"/>
        <v>1.432944766125217E-2</v>
      </c>
      <c r="EG67" s="1">
        <f t="shared" si="910"/>
        <v>1.4269882147761767E-2</v>
      </c>
      <c r="EH67" s="1">
        <f t="shared" si="910"/>
        <v>1.4210787467068138E-2</v>
      </c>
      <c r="EI67" s="1">
        <f t="shared" si="910"/>
        <v>1.4152158084697025E-2</v>
      </c>
      <c r="EJ67" s="1">
        <f t="shared" si="910"/>
        <v>1.4093988552661462E-2</v>
      </c>
      <c r="EK67" s="1">
        <f t="shared" si="910"/>
        <v>1.4036273507775334E-2</v>
      </c>
      <c r="EL67" s="1">
        <f t="shared" ref="EL67:GW67" si="911">IF(OR($G9="",$H9=""),"",IF($D$2="","",IF($D$2="normal",_xlfn.NORM.DIST(EL$35,$G9,$H9,FALSE),_xlfn.LOGNORM.DIST(EL$35,$G9,$H9,FALSE))))</f>
        <v>1.39790076700068E-2</v>
      </c>
      <c r="EM67" s="1">
        <f t="shared" si="911"/>
        <v>1.3922185840869699E-2</v>
      </c>
      <c r="EN67" s="1">
        <f t="shared" si="911"/>
        <v>1.386580290185228E-2</v>
      </c>
      <c r="EO67" s="1">
        <f t="shared" si="911"/>
        <v>1.3809853812882378E-2</v>
      </c>
      <c r="EP67" s="1">
        <f t="shared" si="911"/>
        <v>1.3754333610827545E-2</v>
      </c>
      <c r="EQ67" s="1">
        <f t="shared" si="911"/>
        <v>1.3699237408029915E-2</v>
      </c>
      <c r="ER67" s="1">
        <f t="shared" si="911"/>
        <v>1.3644560390874168E-2</v>
      </c>
      <c r="ES67" s="1">
        <f t="shared" si="911"/>
        <v>1.359029781838806E-2</v>
      </c>
      <c r="ET67" s="1">
        <f t="shared" si="911"/>
        <v>1.3536445020875051E-2</v>
      </c>
      <c r="EU67" s="1">
        <f t="shared" si="911"/>
        <v>1.3482997398577128E-2</v>
      </c>
      <c r="EV67" s="1">
        <f t="shared" si="911"/>
        <v>1.3429950420368219E-2</v>
      </c>
      <c r="EW67" s="1">
        <f t="shared" si="911"/>
        <v>1.3377299622476397E-2</v>
      </c>
      <c r="EX67" s="1">
        <f t="shared" si="911"/>
        <v>1.3325040607235114E-2</v>
      </c>
      <c r="EY67" s="1">
        <f t="shared" si="911"/>
        <v>1.3273169041861538E-2</v>
      </c>
      <c r="EZ67" s="1">
        <f t="shared" si="911"/>
        <v>1.3221680657262518E-2</v>
      </c>
      <c r="FA67" s="1">
        <f t="shared" si="911"/>
        <v>1.3170571246866429E-2</v>
      </c>
      <c r="FB67" s="1">
        <f t="shared" si="911"/>
        <v>1.3119836665480932E-2</v>
      </c>
      <c r="FC67" s="1">
        <f t="shared" si="911"/>
        <v>1.3069472828175614E-2</v>
      </c>
      <c r="FD67" s="1">
        <f t="shared" si="911"/>
        <v>1.3019475709189128E-2</v>
      </c>
      <c r="FE67" s="1">
        <f t="shared" si="911"/>
        <v>1.2969841340859909E-2</v>
      </c>
      <c r="FF67" s="1">
        <f t="shared" si="911"/>
        <v>1.292056581258001E-2</v>
      </c>
      <c r="FG67" s="1">
        <f t="shared" si="911"/>
        <v>1.287164526977189E-2</v>
      </c>
      <c r="FH67" s="1">
        <f t="shared" si="911"/>
        <v>1.2823075912886558E-2</v>
      </c>
      <c r="FI67" s="1">
        <f t="shared" si="911"/>
        <v>1.277485399642374E-2</v>
      </c>
      <c r="FJ67" s="1">
        <f t="shared" si="911"/>
        <v>1.2726975827972572E-2</v>
      </c>
      <c r="FK67" s="1">
        <f t="shared" si="911"/>
        <v>1.2679437767272992E-2</v>
      </c>
      <c r="FL67" s="1">
        <f t="shared" si="911"/>
        <v>1.2632236225296653E-2</v>
      </c>
      <c r="FM67" s="1">
        <f t="shared" si="911"/>
        <v>1.2585367663347596E-2</v>
      </c>
      <c r="FN67" s="1">
        <f t="shared" si="911"/>
        <v>1.2538828592181618E-2</v>
      </c>
      <c r="FO67" s="1">
        <f t="shared" si="911"/>
        <v>1.2492615571144084E-2</v>
      </c>
      <c r="FP67" s="1">
        <f t="shared" si="911"/>
        <v>1.2446725207325949E-2</v>
      </c>
      <c r="FQ67" s="1">
        <f t="shared" si="911"/>
        <v>1.2401154154737082E-2</v>
      </c>
      <c r="FR67" s="1">
        <f t="shared" si="911"/>
        <v>1.2355899113496953E-2</v>
      </c>
      <c r="FS67" s="1">
        <f t="shared" si="911"/>
        <v>1.2310956829041752E-2</v>
      </c>
      <c r="FT67" s="1">
        <f t="shared" si="911"/>
        <v>1.2266324091348367E-2</v>
      </c>
      <c r="FU67" s="1">
        <f t="shared" si="911"/>
        <v>1.2221997734173626E-2</v>
      </c>
      <c r="FV67" s="1">
        <f t="shared" si="911"/>
        <v>1.2177974634309634E-2</v>
      </c>
      <c r="FW67" s="1">
        <f t="shared" si="911"/>
        <v>1.2134251710853947E-2</v>
      </c>
      <c r="FX67" s="1">
        <f t="shared" si="911"/>
        <v>1.2090825924494789E-2</v>
      </c>
      <c r="FY67" s="1">
        <f t="shared" si="911"/>
        <v>1.2047694276810534E-2</v>
      </c>
      <c r="FZ67" s="1">
        <f t="shared" si="911"/>
        <v>1.2004853809583617E-2</v>
      </c>
      <c r="GA67" s="1">
        <f t="shared" si="911"/>
        <v>1.1962301604127899E-2</v>
      </c>
      <c r="GB67" s="1">
        <f t="shared" si="911"/>
        <v>1.1920034780629665E-2</v>
      </c>
      <c r="GC67" s="1">
        <f t="shared" si="911"/>
        <v>1.1878050497501872E-2</v>
      </c>
      <c r="GD67" s="1">
        <f t="shared" si="911"/>
        <v>1.1836345950751094E-2</v>
      </c>
      <c r="GE67" s="1">
        <f t="shared" si="911"/>
        <v>1.1794918373357142E-2</v>
      </c>
      <c r="GF67" s="1">
        <f t="shared" si="911"/>
        <v>1.1753765034664829E-2</v>
      </c>
      <c r="GG67" s="1">
        <f t="shared" si="911"/>
        <v>1.1712883239787782E-2</v>
      </c>
      <c r="GH67" s="1">
        <f t="shared" si="911"/>
        <v>1.1672270329024077E-2</v>
      </c>
      <c r="GI67" s="1">
        <f t="shared" si="911"/>
        <v>1.1631923677283119E-2</v>
      </c>
      <c r="GJ67" s="1">
        <f t="shared" si="911"/>
        <v>1.1591840693523732E-2</v>
      </c>
      <c r="GK67" s="1">
        <f t="shared" si="911"/>
        <v>1.1552018820203368E-2</v>
      </c>
      <c r="GL67" s="1">
        <f t="shared" si="911"/>
        <v>1.1512455532737758E-2</v>
      </c>
      <c r="GM67" s="1">
        <f t="shared" si="911"/>
        <v>1.147314833897109E-2</v>
      </c>
      <c r="GN67" s="1">
        <f t="shared" si="911"/>
        <v>1.1434094778656468E-2</v>
      </c>
      <c r="GO67" s="1">
        <f t="shared" si="911"/>
        <v>1.1395292422946212E-2</v>
      </c>
      <c r="GP67" s="1">
        <f t="shared" si="911"/>
        <v>1.1356738873892066E-2</v>
      </c>
      <c r="GQ67" s="1">
        <f t="shared" si="911"/>
        <v>1.1318431763954662E-2</v>
      </c>
      <c r="GR67" s="1">
        <f t="shared" si="911"/>
        <v>1.1280368755522685E-2</v>
      </c>
      <c r="GS67" s="1">
        <f t="shared" si="911"/>
        <v>1.1242547540440857E-2</v>
      </c>
      <c r="GT67" s="1">
        <f t="shared" si="911"/>
        <v>1.1204965839546928E-2</v>
      </c>
      <c r="GU67" s="1">
        <f t="shared" si="911"/>
        <v>1.116762140221747E-2</v>
      </c>
      <c r="GV67" s="1">
        <f t="shared" si="911"/>
        <v>1.1130512005922006E-2</v>
      </c>
      <c r="GW67" s="1">
        <f t="shared" si="911"/>
        <v>1.1093635455785709E-2</v>
      </c>
      <c r="GX67" s="1">
        <f t="shared" ref="GX67:JI67" si="912">IF(OR($G9="",$H9=""),"",IF($D$2="","",IF($D$2="normal",_xlfn.NORM.DIST(GX$35,$G9,$H9,FALSE),_xlfn.LOGNORM.DIST(GX$35,$G9,$H9,FALSE))))</f>
        <v>1.1056989584160019E-2</v>
      </c>
      <c r="GY67" s="1">
        <f t="shared" si="912"/>
        <v>1.1020572250201532E-2</v>
      </c>
      <c r="GZ67" s="1">
        <f t="shared" si="912"/>
        <v>1.0984381339458357E-2</v>
      </c>
      <c r="HA67" s="1">
        <f t="shared" si="912"/>
        <v>1.0948414763464386E-2</v>
      </c>
      <c r="HB67" s="1">
        <f t="shared" si="912"/>
        <v>1.0912670459340997E-2</v>
      </c>
      <c r="HC67" s="1">
        <f t="shared" si="912"/>
        <v>1.0877146389405831E-2</v>
      </c>
      <c r="HD67" s="1">
        <f t="shared" si="912"/>
        <v>1.0841840540789148E-2</v>
      </c>
      <c r="HE67" s="1">
        <f t="shared" si="912"/>
        <v>1.0806750925056716E-2</v>
      </c>
      <c r="HF67" s="1">
        <f t="shared" si="912"/>
        <v>1.0771875577840029E-2</v>
      </c>
      <c r="HG67" s="1">
        <f t="shared" si="912"/>
        <v>1.0737212558472828E-2</v>
      </c>
      <c r="HH67" s="1">
        <f t="shared" si="912"/>
        <v>1.0702759949634483E-2</v>
      </c>
      <c r="HI67" s="1">
        <f t="shared" si="912"/>
        <v>1.0668515856999568E-2</v>
      </c>
      <c r="HJ67" s="1">
        <f t="shared" si="912"/>
        <v>1.0634478408894003E-2</v>
      </c>
      <c r="HK67" s="1">
        <f t="shared" si="912"/>
        <v>1.060064575595715E-2</v>
      </c>
      <c r="HL67" s="1">
        <f t="shared" si="912"/>
        <v>1.0567016070809926E-2</v>
      </c>
      <c r="HM67" s="1">
        <f t="shared" si="912"/>
        <v>1.0533587547729083E-2</v>
      </c>
      <c r="HN67" s="1">
        <f t="shared" si="912"/>
        <v>1.0500358402326963E-2</v>
      </c>
      <c r="HO67" s="1">
        <f t="shared" si="912"/>
        <v>1.046732687123712E-2</v>
      </c>
      <c r="HP67" s="1">
        <f t="shared" si="912"/>
        <v>1.0434491211805437E-2</v>
      </c>
      <c r="HQ67" s="1">
        <f t="shared" si="912"/>
        <v>1.040184970178666E-2</v>
      </c>
      <c r="HR67" s="1">
        <f t="shared" si="912"/>
        <v>1.0369400639046233E-2</v>
      </c>
      <c r="HS67" s="1">
        <f t="shared" si="912"/>
        <v>1.0337142341267534E-2</v>
      </c>
      <c r="HT67" s="1">
        <f t="shared" si="912"/>
        <v>1.0305073145663909E-2</v>
      </c>
      <c r="HU67" s="1">
        <f t="shared" si="912"/>
        <v>1.027319140869604E-2</v>
      </c>
      <c r="HV67" s="1">
        <f t="shared" si="912"/>
        <v>1.0241495505793903E-2</v>
      </c>
      <c r="HW67" s="1">
        <f t="shared" si="912"/>
        <v>1.0209983831083838E-2</v>
      </c>
      <c r="HX67" s="1">
        <f t="shared" si="912"/>
        <v>1.01786547971201E-2</v>
      </c>
      <c r="HY67" s="1">
        <f t="shared" si="912"/>
        <v>1.0147506834621104E-2</v>
      </c>
      <c r="HZ67" s="1">
        <f t="shared" si="912"/>
        <v>1.0116538392210229E-2</v>
      </c>
      <c r="IA67" s="1">
        <f t="shared" si="912"/>
        <v>1.0085747936161019E-2</v>
      </c>
      <c r="IB67" s="1">
        <f t="shared" si="912"/>
        <v>1.0055133950146693E-2</v>
      </c>
      <c r="IC67" s="1">
        <f t="shared" si="912"/>
        <v>1.002469493499398E-2</v>
      </c>
      <c r="ID67" s="1">
        <f t="shared" si="912"/>
        <v>9.9944294084410509E-3</v>
      </c>
      <c r="IE67" s="1">
        <f t="shared" si="912"/>
        <v>9.9643359048996807E-3</v>
      </c>
      <c r="IF67" s="1">
        <f t="shared" si="912"/>
        <v>9.9344129752211973E-3</v>
      </c>
      <c r="IG67" s="1">
        <f t="shared" si="912"/>
        <v>9.9046591864665745E-3</v>
      </c>
      <c r="IH67" s="1">
        <f t="shared" si="912"/>
        <v>9.875073121680308E-3</v>
      </c>
      <c r="II67" s="1">
        <f t="shared" si="912"/>
        <v>9.8456533796679388E-3</v>
      </c>
      <c r="IJ67" s="1">
        <f t="shared" si="912"/>
        <v>9.8163985747775854E-3</v>
      </c>
      <c r="IK67" s="1">
        <f t="shared" si="912"/>
        <v>9.7873073366847516E-3</v>
      </c>
      <c r="IL67" s="1">
        <f t="shared" si="912"/>
        <v>9.7583783101809485E-3</v>
      </c>
      <c r="IM67" s="1">
        <f t="shared" si="912"/>
        <v>9.7296101549657708E-3</v>
      </c>
      <c r="IN67" s="1">
        <f t="shared" si="912"/>
        <v>9.7010015454422928E-3</v>
      </c>
      <c r="IO67" s="1">
        <f t="shared" si="912"/>
        <v>9.6725511705158893E-3</v>
      </c>
      <c r="IP67" s="1">
        <f t="shared" si="912"/>
        <v>9.6442577333964597E-3</v>
      </c>
      <c r="IQ67" s="1">
        <f t="shared" si="912"/>
        <v>9.6161199514037208E-3</v>
      </c>
      <c r="IR67" s="1">
        <f t="shared" si="912"/>
        <v>9.5881365557756934E-3</v>
      </c>
      <c r="IS67" s="1">
        <f t="shared" si="912"/>
        <v>9.560306291480412E-3</v>
      </c>
      <c r="IT67" s="1">
        <f t="shared" si="912"/>
        <v>9.5326279170306252E-3</v>
      </c>
      <c r="IU67" s="1">
        <f t="shared" si="912"/>
        <v>9.5051002043014914E-3</v>
      </c>
      <c r="IV67" s="1">
        <f t="shared" si="912"/>
        <v>9.47772193835115E-3</v>
      </c>
      <c r="IW67" s="1">
        <f t="shared" si="912"/>
        <v>9.4504919172443119E-3</v>
      </c>
      <c r="IX67" s="1">
        <f t="shared" si="912"/>
        <v>9.4234089518785476E-3</v>
      </c>
      <c r="IY67" s="1">
        <f t="shared" si="912"/>
        <v>9.3964718658134851E-3</v>
      </c>
      <c r="IZ67" s="1">
        <f t="shared" si="912"/>
        <v>9.369679495102607E-3</v>
      </c>
      <c r="JA67" s="1">
        <f t="shared" si="912"/>
        <v>9.3430306881277861E-3</v>
      </c>
      <c r="JB67" s="1">
        <f t="shared" si="912"/>
        <v>9.3165243054364084E-3</v>
      </c>
      <c r="JC67" s="1">
        <f t="shared" si="912"/>
        <v>9.2901592195812083E-3</v>
      </c>
      <c r="JD67" s="1">
        <f t="shared" si="912"/>
        <v>9.2639343149623927E-3</v>
      </c>
      <c r="JE67" s="1">
        <f t="shared" si="912"/>
        <v>9.2378484876724232E-3</v>
      </c>
      <c r="JF67" s="1">
        <f t="shared" si="912"/>
        <v>9.2119006453432843E-3</v>
      </c>
      <c r="JG67" s="1">
        <f t="shared" si="912"/>
        <v>9.1860897069959268E-3</v>
      </c>
      <c r="JH67" s="1">
        <f t="shared" si="912"/>
        <v>9.1604146028922556E-3</v>
      </c>
      <c r="JI67" s="1">
        <f t="shared" si="912"/>
        <v>9.1348742743893561E-3</v>
      </c>
      <c r="JJ67" s="1">
        <f t="shared" ref="JJ67:LU67" si="913">IF(OR($G9="",$H9=""),"",IF($D$2="","",IF($D$2="normal",_xlfn.NORM.DIST(JJ$35,$G9,$H9,FALSE),_xlfn.LOGNORM.DIST(JJ$35,$G9,$H9,FALSE))))</f>
        <v>9.109467673795937E-3</v>
      </c>
      <c r="JK67" s="1">
        <f t="shared" si="913"/>
        <v>9.0841937642311167E-3</v>
      </c>
      <c r="JL67" s="1">
        <f t="shared" si="913"/>
        <v>9.0590515194852918E-3</v>
      </c>
      <c r="JM67" s="1">
        <f t="shared" si="913"/>
        <v>9.0340399238831425E-3</v>
      </c>
      <c r="JN67" s="1">
        <f t="shared" si="913"/>
        <v>9.0091579721487836E-3</v>
      </c>
      <c r="JO67" s="1">
        <f t="shared" si="913"/>
        <v>8.9844046692730863E-3</v>
      </c>
      <c r="JP67" s="1">
        <f t="shared" si="913"/>
        <v>8.9597790303827772E-3</v>
      </c>
      <c r="JQ67" s="1">
        <f t="shared" si="913"/>
        <v>8.9352800806117832E-3</v>
      </c>
      <c r="JR67" s="1">
        <f t="shared" si="913"/>
        <v>8.9109068549743757E-3</v>
      </c>
      <c r="JS67" s="1">
        <f t="shared" si="913"/>
        <v>8.8866583982403317E-3</v>
      </c>
      <c r="JT67" s="1">
        <f t="shared" si="913"/>
        <v>8.8625337648119452E-3</v>
      </c>
      <c r="JU67" s="1">
        <f t="shared" si="913"/>
        <v>8.8385320186028377E-3</v>
      </c>
      <c r="JV67" s="1">
        <f t="shared" si="913"/>
        <v>8.814652232918805E-3</v>
      </c>
      <c r="JW67" s="1">
        <f t="shared" si="913"/>
        <v>8.7908934903401289E-3</v>
      </c>
      <c r="JX67" s="1">
        <f t="shared" si="913"/>
        <v>8.7672548826059262E-3</v>
      </c>
      <c r="JY67" s="1">
        <f t="shared" si="913"/>
        <v>8.7437355105001793E-3</v>
      </c>
      <c r="JZ67" s="1">
        <f t="shared" si="913"/>
        <v>8.7203344837392619E-3</v>
      </c>
      <c r="KA67" s="1">
        <f t="shared" si="913"/>
        <v>8.6970509208614752E-3</v>
      </c>
      <c r="KB67" s="1">
        <f t="shared" si="913"/>
        <v>8.6738839491178905E-3</v>
      </c>
      <c r="KC67" s="1">
        <f t="shared" si="913"/>
        <v>8.6508327043650843E-3</v>
      </c>
      <c r="KD67" s="1">
        <f t="shared" si="913"/>
        <v>8.62789633095923E-3</v>
      </c>
      <c r="KE67" s="1">
        <f t="shared" si="913"/>
        <v>8.6050739816518687E-3</v>
      </c>
      <c r="KF67" s="1">
        <f t="shared" si="913"/>
        <v>8.58236481748729E-3</v>
      </c>
      <c r="KG67" s="1">
        <f t="shared" si="913"/>
        <v>8.5597680077011979E-3</v>
      </c>
      <c r="KH67" s="1">
        <f t="shared" si="913"/>
        <v>8.5372827296210287E-3</v>
      </c>
      <c r="KI67" s="1">
        <f t="shared" si="913"/>
        <v>8.5149081685676996E-3</v>
      </c>
      <c r="KJ67" s="1">
        <f t="shared" si="913"/>
        <v>8.4926435177587155E-3</v>
      </c>
      <c r="KK67" s="1">
        <f t="shared" si="913"/>
        <v>8.4704879782127838E-3</v>
      </c>
      <c r="KL67" s="1">
        <f t="shared" si="913"/>
        <v>8.4484407586557023E-3</v>
      </c>
      <c r="KM67" s="1">
        <f t="shared" si="913"/>
        <v>8.4265010754276844E-3</v>
      </c>
      <c r="KN67" s="1">
        <f t="shared" si="913"/>
        <v>8.4046681523920058E-3</v>
      </c>
      <c r="KO67" s="1">
        <f t="shared" si="913"/>
        <v>8.3829412208449409E-3</v>
      </c>
      <c r="KP67" s="1">
        <f t="shared" si="913"/>
        <v>8.3613195194269345E-3</v>
      </c>
      <c r="KQ67" s="1">
        <f t="shared" si="913"/>
        <v>8.3398022940352739E-3</v>
      </c>
      <c r="KR67" s="1">
        <f t="shared" si="913"/>
        <v>8.3183887977377052E-3</v>
      </c>
      <c r="KS67" s="1">
        <f t="shared" si="913"/>
        <v>8.2970782906874267E-3</v>
      </c>
      <c r="KT67" s="1">
        <f t="shared" si="913"/>
        <v>8.275870040039407E-3</v>
      </c>
      <c r="KU67" s="1">
        <f t="shared" si="913"/>
        <v>8.2547633198675734E-3</v>
      </c>
      <c r="KV67" s="1">
        <f t="shared" si="913"/>
        <v>8.2337574110835417E-3</v>
      </c>
      <c r="KW67" s="1">
        <f t="shared" si="913"/>
        <v>8.2128516013562063E-3</v>
      </c>
      <c r="KX67" s="1">
        <f t="shared" si="913"/>
        <v>8.1920451850326041E-3</v>
      </c>
      <c r="KY67" s="1">
        <f t="shared" si="913"/>
        <v>8.1713374630598343E-3</v>
      </c>
      <c r="KZ67" s="1">
        <f t="shared" si="913"/>
        <v>8.1507277429081083E-3</v>
      </c>
      <c r="LA67" s="1">
        <f t="shared" si="913"/>
        <v>8.1302153384948516E-3</v>
      </c>
      <c r="LB67" s="1">
        <f t="shared" si="913"/>
        <v>8.1097995701098491E-3</v>
      </c>
      <c r="LC67" s="1">
        <f t="shared" si="913"/>
        <v>8.0894797643414687E-3</v>
      </c>
      <c r="LD67" s="1">
        <f t="shared" si="913"/>
        <v>8.0692552540038952E-3</v>
      </c>
      <c r="LE67" s="1">
        <f t="shared" si="913"/>
        <v>8.0491253780653298E-3</v>
      </c>
      <c r="LF67" s="1">
        <f t="shared" si="913"/>
        <v>8.0290894815772656E-3</v>
      </c>
      <c r="LG67" s="1">
        <f t="shared" si="913"/>
        <v>8.0091469156046893E-3</v>
      </c>
      <c r="LH67" s="1">
        <f t="shared" si="913"/>
        <v>7.9892970371571188E-3</v>
      </c>
      <c r="LI67" s="1">
        <f t="shared" si="913"/>
        <v>7.9695392091209301E-3</v>
      </c>
      <c r="LJ67" s="1">
        <f t="shared" si="913"/>
        <v>7.9498728001921645E-3</v>
      </c>
      <c r="LK67" s="1">
        <f t="shared" si="913"/>
        <v>7.9302971848106453E-3</v>
      </c>
      <c r="LL67" s="1">
        <f t="shared" si="913"/>
        <v>7.9108117430947266E-3</v>
      </c>
      <c r="LM67" s="1">
        <f t="shared" si="913"/>
        <v>7.8914158607770717E-3</v>
      </c>
      <c r="LN67" s="1">
        <f t="shared" si="913"/>
        <v>7.8721089291412076E-3</v>
      </c>
      <c r="LO67" s="1">
        <f t="shared" si="913"/>
        <v>7.8528903449590817E-3</v>
      </c>
      <c r="LP67" s="1">
        <f t="shared" si="913"/>
        <v>7.8337595104292258E-3</v>
      </c>
      <c r="LQ67" s="1">
        <f t="shared" si="913"/>
        <v>7.8147158331160586E-3</v>
      </c>
      <c r="LR67" s="1">
        <f t="shared" si="913"/>
        <v>7.7957587258896737E-3</v>
      </c>
      <c r="LS67" s="1">
        <f t="shared" si="913"/>
        <v>7.7768876068667397E-3</v>
      </c>
      <c r="LT67" s="1">
        <f t="shared" si="913"/>
        <v>7.7581018993519149E-3</v>
      </c>
      <c r="LU67" s="1">
        <f t="shared" si="913"/>
        <v>7.739401031780343E-3</v>
      </c>
      <c r="LV67" s="1">
        <f t="shared" ref="LV67:OG67" si="914">IF(OR($G9="",$H9=""),"",IF($D$2="","",IF($D$2="normal",_xlfn.NORM.DIST(LV$35,$G9,$H9,FALSE),_xlfn.LOGNORM.DIST(LV$35,$G9,$H9,FALSE))))</f>
        <v>7.7207844376605619E-3</v>
      </c>
      <c r="LW67" s="1">
        <f t="shared" si="914"/>
        <v>7.702251555518542E-3</v>
      </c>
      <c r="LX67" s="1">
        <f t="shared" si="914"/>
        <v>7.6838018288421517E-3</v>
      </c>
      <c r="LY67" s="1">
        <f t="shared" si="914"/>
        <v>7.6654347060265398E-3</v>
      </c>
      <c r="LZ67" s="1">
        <f t="shared" si="914"/>
        <v>7.6471496403201734E-3</v>
      </c>
      <c r="MA67" s="1">
        <f t="shared" si="914"/>
        <v>7.6289460897716634E-3</v>
      </c>
      <c r="MB67" s="1">
        <f t="shared" si="914"/>
        <v>7.610823517177125E-3</v>
      </c>
      <c r="MC67" s="1">
        <f t="shared" si="914"/>
        <v>7.592781390028413E-3</v>
      </c>
      <c r="MD67" s="1">
        <f t="shared" si="914"/>
        <v>7.574819180461905E-3</v>
      </c>
      <c r="ME67" s="1">
        <f t="shared" si="914"/>
        <v>7.5569363652079925E-3</v>
      </c>
      <c r="MF67" s="1">
        <f t="shared" si="914"/>
        <v>7.539132425541311E-3</v>
      </c>
      <c r="MG67" s="1">
        <f t="shared" si="914"/>
        <v>7.5214068472314374E-3</v>
      </c>
      <c r="MH67" s="1">
        <f t="shared" si="914"/>
        <v>7.5037591204944621E-3</v>
      </c>
      <c r="MI67" s="1">
        <f t="shared" si="914"/>
        <v>7.4861887399448705E-3</v>
      </c>
      <c r="MJ67" s="1">
        <f t="shared" si="914"/>
        <v>7.4686952045484234E-3</v>
      </c>
      <c r="MK67" s="1">
        <f t="shared" si="914"/>
        <v>7.4512780175753756E-3</v>
      </c>
      <c r="ML67" s="1">
        <f t="shared" si="914"/>
        <v>7.4339366865543172E-3</v>
      </c>
      <c r="MM67" s="1">
        <f t="shared" si="914"/>
        <v>7.4166707232267886E-3</v>
      </c>
      <c r="MN67" s="1">
        <f t="shared" si="914"/>
        <v>7.3994796435022294E-3</v>
      </c>
      <c r="MO67" s="1">
        <f t="shared" si="914"/>
        <v>7.3823629674137151E-3</v>
      </c>
      <c r="MP67" s="1">
        <f t="shared" si="914"/>
        <v>7.3653202190741068E-3</v>
      </c>
      <c r="MQ67" s="1">
        <f t="shared" si="914"/>
        <v>7.3483509266328824E-3</v>
      </c>
      <c r="MR67" s="1">
        <f t="shared" si="914"/>
        <v>7.3314546222333762E-3</v>
      </c>
      <c r="MS67" s="1">
        <f t="shared" si="914"/>
        <v>7.3146308419707031E-3</v>
      </c>
      <c r="MT67" s="1">
        <f t="shared" si="914"/>
        <v>7.2978791258501482E-3</v>
      </c>
      <c r="MU67" s="1">
        <f t="shared" si="914"/>
        <v>7.2811990177460281E-3</v>
      </c>
      <c r="MV67" s="1">
        <f t="shared" si="914"/>
        <v>7.2645900653611518E-3</v>
      </c>
      <c r="MW67" s="1">
        <f t="shared" si="914"/>
        <v>7.2480518201868032E-3</v>
      </c>
      <c r="MX67" s="1">
        <f t="shared" si="914"/>
        <v>7.2315838374630943E-3</v>
      </c>
      <c r="MY67" s="1">
        <f t="shared" si="914"/>
        <v>7.2151856761400249E-3</v>
      </c>
      <c r="MZ67" s="1">
        <f t="shared" si="914"/>
        <v>7.1988568988387751E-3</v>
      </c>
      <c r="NA67" s="1">
        <f t="shared" si="914"/>
        <v>7.1825970718137387E-3</v>
      </c>
      <c r="NB67" s="1">
        <f t="shared" si="914"/>
        <v>7.1664057649148179E-3</v>
      </c>
      <c r="NC67" s="1">
        <f t="shared" si="914"/>
        <v>7.1502825515502733E-3</v>
      </c>
      <c r="ND67" s="1">
        <f t="shared" si="914"/>
        <v>7.1342270086500858E-3</v>
      </c>
      <c r="NE67" s="1">
        <f t="shared" si="914"/>
        <v>7.1182387166297094E-3</v>
      </c>
      <c r="NF67" s="1">
        <f t="shared" si="914"/>
        <v>7.1023172593541574E-3</v>
      </c>
      <c r="NG67" s="1">
        <f t="shared" si="914"/>
        <v>7.086462224102863E-3</v>
      </c>
      <c r="NH67" s="1">
        <f t="shared" si="914"/>
        <v>7.0706732015345429E-3</v>
      </c>
      <c r="NI67" s="1">
        <f t="shared" si="914"/>
        <v>7.0549497856528766E-3</v>
      </c>
      <c r="NJ67" s="1">
        <f t="shared" si="914"/>
        <v>7.0392915737723131E-3</v>
      </c>
      <c r="NK67" s="1">
        <f t="shared" si="914"/>
        <v>7.0236981664844912E-3</v>
      </c>
      <c r="NL67" s="1">
        <f t="shared" si="914"/>
        <v>7.0081691676249884E-3</v>
      </c>
      <c r="NM67" s="1">
        <f t="shared" si="914"/>
        <v>6.9927041842404135E-3</v>
      </c>
      <c r="NN67" s="1">
        <f t="shared" si="914"/>
        <v>6.9773028265560783E-3</v>
      </c>
      <c r="NO67" s="1">
        <f t="shared" si="914"/>
        <v>6.9619647079438296E-3</v>
      </c>
      <c r="NP67" s="1">
        <f t="shared" si="914"/>
        <v>6.9466894448904819E-3</v>
      </c>
      <c r="NQ67" s="1">
        <f t="shared" si="914"/>
        <v>6.9314766569664611E-3</v>
      </c>
      <c r="NR67" s="1">
        <f t="shared" si="914"/>
        <v>6.9163259667949593E-3</v>
      </c>
      <c r="NS67" s="1">
        <f t="shared" si="914"/>
        <v>6.9012370000213824E-3</v>
      </c>
      <c r="NT67" s="1">
        <f t="shared" si="914"/>
        <v>6.8862093852831291E-3</v>
      </c>
      <c r="NU67" s="1">
        <f t="shared" si="914"/>
        <v>6.8712427541799031E-3</v>
      </c>
      <c r="NV67" s="1">
        <f t="shared" si="914"/>
        <v>6.8563367412441305E-3</v>
      </c>
      <c r="NW67" s="1">
        <f t="shared" si="914"/>
        <v>6.8414909839119497E-3</v>
      </c>
      <c r="NX67" s="1">
        <f t="shared" si="914"/>
        <v>6.8267051224944111E-3</v>
      </c>
      <c r="NY67" s="1">
        <f t="shared" si="914"/>
        <v>6.8119788001490544E-3</v>
      </c>
      <c r="NZ67" s="1">
        <f t="shared" si="914"/>
        <v>6.797311662851897E-3</v>
      </c>
      <c r="OA67" s="1">
        <f t="shared" si="914"/>
        <v>6.7827033593696228E-3</v>
      </c>
      <c r="OB67" s="1">
        <f t="shared" si="914"/>
        <v>6.7681535412321874E-3</v>
      </c>
      <c r="OC67" s="1">
        <f t="shared" si="914"/>
        <v>6.7536618627057118E-3</v>
      </c>
      <c r="OD67" s="1">
        <f t="shared" si="914"/>
        <v>6.7392279807657251E-3</v>
      </c>
      <c r="OE67" s="1">
        <f t="shared" si="914"/>
        <v>6.7248515550706713E-3</v>
      </c>
      <c r="OF67" s="1">
        <f t="shared" si="914"/>
        <v>6.7105322479357916E-3</v>
      </c>
      <c r="OG67" s="1">
        <f t="shared" si="914"/>
        <v>6.6962697243072369E-3</v>
      </c>
      <c r="OH67" s="1">
        <f t="shared" ref="OH67:QS67" si="915">IF(OR($G9="",$H9=""),"",IF($D$2="","",IF($D$2="normal",_xlfn.NORM.DIST(OH$35,$G9,$H9,FALSE),_xlfn.LOGNORM.DIST(OH$35,$G9,$H9,FALSE))))</f>
        <v>6.6820636517365391E-3</v>
      </c>
      <c r="OI67" s="1">
        <f t="shared" si="915"/>
        <v>6.6679137003553901E-3</v>
      </c>
      <c r="OJ67" s="1">
        <f t="shared" si="915"/>
        <v>6.6538195428506039E-3</v>
      </c>
      <c r="OK67" s="1">
        <f t="shared" si="915"/>
        <v>6.6397808544395439E-3</v>
      </c>
      <c r="OL67" s="1">
        <f t="shared" si="915"/>
        <v>6.6257973128456722E-3</v>
      </c>
      <c r="OM67" s="1">
        <f t="shared" si="915"/>
        <v>6.6118685982744724E-3</v>
      </c>
      <c r="ON67" s="1">
        <f t="shared" si="915"/>
        <v>6.5979943933896197E-3</v>
      </c>
      <c r="OO67" s="1">
        <f t="shared" si="915"/>
        <v>6.5841743832894487E-3</v>
      </c>
      <c r="OP67" s="1">
        <f t="shared" si="915"/>
        <v>6.5704082554836419E-3</v>
      </c>
      <c r="OQ67" s="1">
        <f t="shared" si="915"/>
        <v>6.5566956998702377E-3</v>
      </c>
      <c r="OR67" s="1">
        <f t="shared" si="915"/>
        <v>6.5430364087128929E-3</v>
      </c>
      <c r="OS67" s="1">
        <f t="shared" si="915"/>
        <v>6.5294300766183463E-3</v>
      </c>
      <c r="OT67" s="1">
        <f t="shared" si="915"/>
        <v>6.5158764005142427E-3</v>
      </c>
      <c r="OU67" s="1">
        <f t="shared" si="915"/>
        <v>6.5023750796270865E-3</v>
      </c>
      <c r="OV67" s="1">
        <f t="shared" si="915"/>
        <v>6.488925815460578E-3</v>
      </c>
      <c r="OW67" s="1">
        <f t="shared" si="915"/>
        <v>6.4755283117740705E-3</v>
      </c>
      <c r="OX67" s="1">
        <f t="shared" si="915"/>
        <v>6.4621822745613506E-3</v>
      </c>
      <c r="OY67" s="1">
        <f t="shared" si="915"/>
        <v>6.4488874120296477E-3</v>
      </c>
      <c r="OZ67" s="1">
        <f t="shared" si="915"/>
        <v>6.4356434345788352E-3</v>
      </c>
      <c r="PA67" s="1">
        <f t="shared" si="915"/>
        <v>6.4224500547809147E-3</v>
      </c>
      <c r="PB67" s="1">
        <f t="shared" si="915"/>
        <v>6.4093069873597044E-3</v>
      </c>
      <c r="PC67" s="1">
        <f t="shared" si="915"/>
        <v>6.3962139491707797E-3</v>
      </c>
      <c r="PD67" s="1">
        <f t="shared" si="915"/>
        <v>6.3831706591816152E-3</v>
      </c>
      <c r="PE67" s="1">
        <f t="shared" si="915"/>
        <v>6.3701768384519268E-3</v>
      </c>
      <c r="PF67" s="1">
        <f t="shared" si="915"/>
        <v>6.3572322101142819E-3</v>
      </c>
      <c r="PG67" s="1">
        <f t="shared" si="915"/>
        <v>6.3443364993549045E-3</v>
      </c>
      <c r="PH67" s="1">
        <f t="shared" si="915"/>
        <v>6.3314894333947212E-3</v>
      </c>
      <c r="PI67" s="1">
        <f t="shared" si="915"/>
        <v>6.3186907414704849E-3</v>
      </c>
      <c r="PJ67" s="1">
        <f t="shared" si="915"/>
        <v>6.3059401548163415E-3</v>
      </c>
      <c r="PK67" s="1">
        <f t="shared" si="915"/>
        <v>6.2932374066453894E-3</v>
      </c>
      <c r="PL67" s="1">
        <f t="shared" si="915"/>
        <v>6.280582232131504E-3</v>
      </c>
      <c r="PM67" s="1">
        <f t="shared" si="915"/>
        <v>6.2679743683914605E-3</v>
      </c>
      <c r="PN67" s="1">
        <f t="shared" si="915"/>
        <v>6.2554135544670968E-3</v>
      </c>
      <c r="PO67" s="1">
        <f t="shared" si="915"/>
        <v>6.242899531307744E-3</v>
      </c>
      <c r="PP67" s="1">
        <f t="shared" si="915"/>
        <v>6.2304320417529554E-3</v>
      </c>
      <c r="PQ67" s="1">
        <f t="shared" si="915"/>
        <v>6.2180108305151414E-3</v>
      </c>
      <c r="PR67" s="1">
        <f t="shared" si="915"/>
        <v>6.2056356441627545E-3</v>
      </c>
      <c r="PS67" s="1">
        <f t="shared" si="915"/>
        <v>6.1933062311033482E-3</v>
      </c>
      <c r="PT67" s="1">
        <f t="shared" si="915"/>
        <v>6.1810223415669757E-3</v>
      </c>
      <c r="PU67" s="1">
        <f t="shared" si="915"/>
        <v>6.1687837275898093E-3</v>
      </c>
      <c r="PV67" s="1">
        <f t="shared" si="915"/>
        <v>6.1565901429977308E-3</v>
      </c>
      <c r="PW67" s="1">
        <f t="shared" si="915"/>
        <v>6.1444413433903713E-3</v>
      </c>
      <c r="PX67" s="1">
        <f t="shared" si="915"/>
        <v>6.1323370861250913E-3</v>
      </c>
      <c r="PY67" s="1">
        <f t="shared" si="915"/>
        <v>6.1202771303012571E-3</v>
      </c>
      <c r="PZ67" s="1">
        <f t="shared" si="915"/>
        <v>6.1082612367446927E-3</v>
      </c>
      <c r="QA67" s="1">
        <f t="shared" si="915"/>
        <v>6.0962891679921969E-3</v>
      </c>
      <c r="QB67" s="1">
        <f t="shared" si="915"/>
        <v>6.0843606882763366E-3</v>
      </c>
      <c r="QC67" s="1">
        <f t="shared" si="915"/>
        <v>6.0724755635103052E-3</v>
      </c>
      <c r="QD67" s="1">
        <f t="shared" si="915"/>
        <v>6.0606335612731184E-3</v>
      </c>
      <c r="QE67" s="1">
        <f t="shared" si="915"/>
        <v>6.0488344507946545E-3</v>
      </c>
      <c r="QF67" s="1">
        <f t="shared" si="915"/>
        <v>6.0370780029411842E-3</v>
      </c>
      <c r="QG67" s="1">
        <f t="shared" si="915"/>
        <v>6.0253639902009158E-3</v>
      </c>
      <c r="QH67" s="1">
        <f t="shared" si="915"/>
        <v>6.0136921866695706E-3</v>
      </c>
      <c r="QI67" s="1">
        <f t="shared" si="915"/>
        <v>6.0020623680363356E-3</v>
      </c>
      <c r="QJ67" s="1">
        <f t="shared" si="915"/>
        <v>5.9904743115698367E-3</v>
      </c>
      <c r="QK67" s="1">
        <f t="shared" si="915"/>
        <v>5.9789277961042435E-3</v>
      </c>
      <c r="QL67" s="1">
        <f t="shared" si="915"/>
        <v>5.9674226020255986E-3</v>
      </c>
      <c r="QM67" s="1">
        <f t="shared" si="915"/>
        <v>5.9559585112582379E-3</v>
      </c>
      <c r="QN67" s="1">
        <f t="shared" si="915"/>
        <v>5.9445353072513432E-3</v>
      </c>
      <c r="QO67" s="1">
        <f t="shared" si="915"/>
        <v>5.9331527749656946E-3</v>
      </c>
      <c r="QP67" s="1">
        <f t="shared" si="915"/>
        <v>5.9218107008604647E-3</v>
      </c>
      <c r="QQ67" s="1">
        <f t="shared" si="915"/>
        <v>5.9105088728802985E-3</v>
      </c>
      <c r="QR67" s="1">
        <f t="shared" si="915"/>
        <v>5.8992470804423471E-3</v>
      </c>
      <c r="QS67" s="1">
        <f t="shared" si="915"/>
        <v>5.8880251144235608E-3</v>
      </c>
      <c r="QT67" s="1">
        <f t="shared" ref="QT67:ST67" si="916">IF(OR($G9="",$H9=""),"",IF($D$2="","",IF($D$2="normal",_xlfn.NORM.DIST(QT$35,$G9,$H9,FALSE),_xlfn.LOGNORM.DIST(QT$35,$G9,$H9,FALSE))))</f>
        <v>5.8768427671481238E-3</v>
      </c>
      <c r="QU67" s="1">
        <f t="shared" si="916"/>
        <v>5.8656998323748889E-3</v>
      </c>
      <c r="QV67" s="1">
        <f t="shared" si="916"/>
        <v>5.8545961052851002E-3</v>
      </c>
      <c r="QW67" s="1">
        <f t="shared" si="916"/>
        <v>5.8435313824701232E-3</v>
      </c>
      <c r="QX67" s="1">
        <f t="shared" si="916"/>
        <v>5.8325054619194064E-3</v>
      </c>
      <c r="QY67" s="1">
        <f t="shared" si="916"/>
        <v>5.8215181430084249E-3</v>
      </c>
      <c r="QZ67" s="1">
        <f t="shared" si="916"/>
        <v>5.8105692264869132E-3</v>
      </c>
      <c r="RA67" s="1">
        <f t="shared" si="916"/>
        <v>5.799658514467074E-3</v>
      </c>
      <c r="RB67" s="1">
        <f t="shared" si="916"/>
        <v>5.7887858104120069E-3</v>
      </c>
      <c r="RC67" s="1">
        <f t="shared" si="916"/>
        <v>5.7779509191242077E-3</v>
      </c>
      <c r="RD67" s="1">
        <f t="shared" si="916"/>
        <v>5.7671536467341919E-3</v>
      </c>
      <c r="RE67" s="1">
        <f t="shared" si="916"/>
        <v>5.7563938006892279E-3</v>
      </c>
      <c r="RF67" s="1">
        <f t="shared" si="916"/>
        <v>5.7456711897422349E-3</v>
      </c>
      <c r="RG67" s="1">
        <f t="shared" si="916"/>
        <v>5.7349856239406931E-3</v>
      </c>
      <c r="RH67" s="1">
        <f t="shared" si="916"/>
        <v>5.7243369146157616E-3</v>
      </c>
      <c r="RI67" s="1">
        <f t="shared" si="916"/>
        <v>5.7137248743714744E-3</v>
      </c>
      <c r="RJ67" s="1">
        <f t="shared" si="916"/>
        <v>5.7031493170740175E-3</v>
      </c>
      <c r="RK67" s="1">
        <f t="shared" si="916"/>
        <v>5.6926100578411562E-3</v>
      </c>
      <c r="RL67" s="1">
        <f t="shared" si="916"/>
        <v>5.6821069130317328E-3</v>
      </c>
      <c r="RM67" s="1">
        <f t="shared" si="916"/>
        <v>5.6716397002353289E-3</v>
      </c>
      <c r="RN67" s="1">
        <f t="shared" si="916"/>
        <v>5.6612082382619042E-3</v>
      </c>
      <c r="RO67" s="1">
        <f t="shared" si="916"/>
        <v>5.6508123471317199E-3</v>
      </c>
      <c r="RP67" s="1">
        <f t="shared" si="916"/>
        <v>5.6404518480652061E-3</v>
      </c>
      <c r="RQ67" s="1">
        <f t="shared" si="916"/>
        <v>5.6301265634730036E-3</v>
      </c>
      <c r="RR67" s="1">
        <f t="shared" si="916"/>
        <v>5.6198363169461018E-3</v>
      </c>
      <c r="RS67" s="1">
        <f t="shared" si="916"/>
        <v>5.6095809332460675E-3</v>
      </c>
      <c r="RT67" s="1">
        <f t="shared" si="916"/>
        <v>5.5993602382953291E-3</v>
      </c>
      <c r="RU67" s="1">
        <f t="shared" si="916"/>
        <v>5.5891740591676436E-3</v>
      </c>
      <c r="RV67" s="1">
        <f t="shared" si="916"/>
        <v>5.579022224078611E-3</v>
      </c>
      <c r="RW67" s="1">
        <f t="shared" si="916"/>
        <v>5.5689045623762024E-3</v>
      </c>
      <c r="RX67" s="1">
        <f t="shared" si="916"/>
        <v>5.5588209045315719E-3</v>
      </c>
      <c r="RY67" s="1">
        <f t="shared" si="916"/>
        <v>5.5487710821297909E-3</v>
      </c>
      <c r="RZ67" s="1">
        <f t="shared" si="916"/>
        <v>5.5387549278606779E-3</v>
      </c>
      <c r="SA67" s="1">
        <f t="shared" si="916"/>
        <v>5.5287722755098766E-3</v>
      </c>
      <c r="SB67" s="1">
        <f t="shared" si="916"/>
        <v>5.5188229599498588E-3</v>
      </c>
      <c r="SC67" s="1">
        <f t="shared" si="916"/>
        <v>5.5089068171310469E-3</v>
      </c>
      <c r="SD67" s="1">
        <f t="shared" si="916"/>
        <v>5.4990236840730773E-3</v>
      </c>
      <c r="SE67" s="1">
        <f t="shared" si="916"/>
        <v>5.48917339885612E-3</v>
      </c>
      <c r="SF67" s="1">
        <f t="shared" si="916"/>
        <v>5.4793558006122831E-3</v>
      </c>
      <c r="SG67" s="1">
        <f t="shared" si="916"/>
        <v>5.4695707295171056E-3</v>
      </c>
      <c r="SH67" s="1">
        <f t="shared" si="916"/>
        <v>5.4598180267810574E-3</v>
      </c>
      <c r="SI67" s="1">
        <f t="shared" si="916"/>
        <v>5.4500975346413062E-3</v>
      </c>
      <c r="SJ67" s="1">
        <f t="shared" si="916"/>
        <v>5.4404090963533326E-3</v>
      </c>
      <c r="SK67" s="1">
        <f t="shared" si="916"/>
        <v>5.4307525561828381E-3</v>
      </c>
      <c r="SL67" s="1">
        <f t="shared" si="916"/>
        <v>5.42112775939756E-3</v>
      </c>
      <c r="SM67" s="1">
        <f t="shared" si="916"/>
        <v>5.4115345522592973E-3</v>
      </c>
      <c r="SN67" s="1">
        <f t="shared" si="916"/>
        <v>5.4019727820158788E-3</v>
      </c>
      <c r="SO67" s="1">
        <f t="shared" si="916"/>
        <v>5.3924422968933856E-3</v>
      </c>
      <c r="SP67" s="1">
        <f t="shared" si="916"/>
        <v>5.382942946088271E-3</v>
      </c>
      <c r="SQ67" s="1">
        <f t="shared" si="916"/>
        <v>5.373474579759647E-3</v>
      </c>
      <c r="SR67" s="1">
        <f t="shared" si="916"/>
        <v>5.3640370490216482E-3</v>
      </c>
      <c r="SS67" s="1">
        <f t="shared" si="916"/>
        <v>5.3546302059358222E-3</v>
      </c>
      <c r="ST67" s="1">
        <f t="shared" si="916"/>
        <v>5.3452539035036767E-3</v>
      </c>
    </row>
    <row r="68" spans="2:514" x14ac:dyDescent="0.45">
      <c r="B68" s="70">
        <v>5.0000000000000001E-3</v>
      </c>
      <c r="C68" s="26">
        <f>_xlfn.PERCENTILE.INC($N$35:$ST$35,_xlfn.PERCENTRANK.INC($N$62:$ST$62,B68,5))</f>
        <v>8.2405876954677613</v>
      </c>
      <c r="D68" s="32"/>
      <c r="E68" s="25">
        <f>C68</f>
        <v>8.2405876954677613</v>
      </c>
      <c r="F68" s="26">
        <v>0</v>
      </c>
      <c r="N68" s="1">
        <f t="shared" ref="N68:BY68" si="917">IF(OR($G10="",$H10=""),"",IF($D$2="","",IF($D$2="normal",_xlfn.NORM.DIST(N$35,$G10,$H10,FALSE),_xlfn.LOGNORM.DIST(N$35,$G10,$H10,FALSE))))</f>
        <v>7.6396767348259509E-2</v>
      </c>
      <c r="O68" s="1">
        <f t="shared" si="917"/>
        <v>7.6904894424361547E-2</v>
      </c>
      <c r="P68" s="1">
        <f t="shared" si="917"/>
        <v>7.7400554517619888E-2</v>
      </c>
      <c r="Q68" s="1">
        <f t="shared" si="917"/>
        <v>7.7883814221067924E-2</v>
      </c>
      <c r="R68" s="1">
        <f t="shared" si="917"/>
        <v>7.8354744708242857E-2</v>
      </c>
      <c r="S68" s="1">
        <f t="shared" si="917"/>
        <v>7.8813421486079949E-2</v>
      </c>
      <c r="T68" s="1">
        <f t="shared" si="917"/>
        <v>7.9259924155998432E-2</v>
      </c>
      <c r="U68" s="1">
        <f t="shared" si="917"/>
        <v>7.9694336183017592E-2</v>
      </c>
      <c r="V68" s="1">
        <f t="shared" si="917"/>
        <v>8.0116744672735121E-2</v>
      </c>
      <c r="W68" s="1">
        <f t="shared" si="917"/>
        <v>8.0527240155999796E-2</v>
      </c>
      <c r="X68" s="1">
        <f t="shared" si="917"/>
        <v>8.0925916381105426E-2</v>
      </c>
      <c r="Y68" s="1">
        <f t="shared" si="917"/>
        <v>8.1312870113335281E-2</v>
      </c>
      <c r="Z68" s="1">
        <f t="shared" si="917"/>
        <v>8.1688200941678654E-2</v>
      </c>
      <c r="AA68" s="1">
        <f t="shared" si="917"/>
        <v>8.2052011092548921E-2</v>
      </c>
      <c r="AB68" s="1">
        <f t="shared" si="917"/>
        <v>8.2404405250325122E-2</v>
      </c>
      <c r="AC68" s="1">
        <f t="shared" si="917"/>
        <v>8.2745490384542583E-2</v>
      </c>
      <c r="AD68" s="1">
        <f t="shared" si="917"/>
        <v>8.3075375583560734E-2</v>
      </c>
      <c r="AE68" s="1">
        <f t="shared" si="917"/>
        <v>8.3394171894531938E-2</v>
      </c>
      <c r="AF68" s="1">
        <f t="shared" si="917"/>
        <v>8.3701992169502165E-2</v>
      </c>
      <c r="AG68" s="1">
        <f t="shared" si="917"/>
        <v>8.3998950917472961E-2</v>
      </c>
      <c r="AH68" s="1">
        <f t="shared" si="917"/>
        <v>8.4285164162255413E-2</v>
      </c>
      <c r="AI68" s="1">
        <f t="shared" si="917"/>
        <v>8.4560749305951574E-2</v>
      </c>
      <c r="AJ68" s="1">
        <f t="shared" si="917"/>
        <v>8.4825824997899049E-2</v>
      </c>
      <c r="AK68" s="1">
        <f t="shared" si="917"/>
        <v>8.5080511008917309E-2</v>
      </c>
      <c r="AL68" s="1">
        <f t="shared" si="917"/>
        <v>8.5324928110697196E-2</v>
      </c>
      <c r="AM68" s="1">
        <f t="shared" si="917"/>
        <v>8.5559197960177594E-2</v>
      </c>
      <c r="AN68" s="1">
        <f t="shared" si="917"/>
        <v>8.5783442988756328E-2</v>
      </c>
      <c r="AO68" s="1">
        <f t="shared" si="917"/>
        <v>8.5997786296184639E-2</v>
      </c>
      <c r="AP68" s="1">
        <f t="shared" si="917"/>
        <v>8.6202351548998205E-2</v>
      </c>
      <c r="AQ68" s="1">
        <f t="shared" si="917"/>
        <v>8.6397262883341E-2</v>
      </c>
      <c r="AR68" s="1">
        <f t="shared" si="917"/>
        <v>8.6582644812039339E-2</v>
      </c>
      <c r="AS68" s="1">
        <f t="shared" si="917"/>
        <v>8.6758622135790248E-2</v>
      </c>
      <c r="AT68" s="1">
        <f t="shared" si="917"/>
        <v>8.6925319858327063E-2</v>
      </c>
      <c r="AU68" s="1">
        <f t="shared" si="917"/>
        <v>8.7082863105432909E-2</v>
      </c>
      <c r="AV68" s="1">
        <f t="shared" si="917"/>
        <v>8.7231377047670644E-2</v>
      </c>
      <c r="AW68" s="1">
        <f t="shared" si="917"/>
        <v>8.7370986826707034E-2</v>
      </c>
      <c r="AX68" s="1">
        <f t="shared" si="917"/>
        <v>8.7501817485106131E-2</v>
      </c>
      <c r="AY68" s="1">
        <f t="shared" si="917"/>
        <v>8.7623993899474895E-2</v>
      </c>
      <c r="AZ68" s="1">
        <f t="shared" si="917"/>
        <v>8.7737640716843437E-2</v>
      </c>
      <c r="BA68" s="1">
        <f t="shared" si="917"/>
        <v>8.7842882294168326E-2</v>
      </c>
      <c r="BB68" s="1">
        <f t="shared" si="917"/>
        <v>8.7939842640847796E-2</v>
      </c>
      <c r="BC68" s="1">
        <f t="shared" si="917"/>
        <v>8.8028645364143232E-2</v>
      </c>
      <c r="BD68" s="1">
        <f t="shared" si="917"/>
        <v>8.8109413617402293E-2</v>
      </c>
      <c r="BE68" s="1">
        <f t="shared" si="917"/>
        <v>8.8182270050982947E-2</v>
      </c>
      <c r="BF68" s="1">
        <f t="shared" si="917"/>
        <v>8.8247336765780116E-2</v>
      </c>
      <c r="BG68" s="1">
        <f t="shared" si="917"/>
        <v>8.830473526926097E-2</v>
      </c>
      <c r="BH68" s="1">
        <f t="shared" si="917"/>
        <v>8.8354586433914195E-2</v>
      </c>
      <c r="BI68" s="1">
        <f t="shared" si="917"/>
        <v>8.8397010458025893E-2</v>
      </c>
      <c r="BJ68" s="1">
        <f t="shared" si="917"/>
        <v>8.8432126828693738E-2</v>
      </c>
      <c r="BK68" s="1">
        <f t="shared" si="917"/>
        <v>8.8460054286995216E-2</v>
      </c>
      <c r="BL68" s="1">
        <f t="shared" si="917"/>
        <v>8.848091079522892E-2</v>
      </c>
      <c r="BM68" s="1">
        <f t="shared" si="917"/>
        <v>8.8494813506148684E-2</v>
      </c>
      <c r="BN68" s="1">
        <f t="shared" si="917"/>
        <v>8.8501878734114373E-2</v>
      </c>
      <c r="BO68" s="1">
        <f t="shared" si="917"/>
        <v>8.8502221928085073E-2</v>
      </c>
      <c r="BP68" s="1">
        <f t="shared" si="917"/>
        <v>8.8495957646382156E-2</v>
      </c>
      <c r="BQ68" s="1">
        <f t="shared" si="917"/>
        <v>8.8483199533152951E-2</v>
      </c>
      <c r="BR68" s="1">
        <f t="shared" si="917"/>
        <v>8.8464060296467376E-2</v>
      </c>
      <c r="BS68" s="1">
        <f t="shared" si="917"/>
        <v>8.8438651687982678E-2</v>
      </c>
      <c r="BT68" s="1">
        <f t="shared" si="917"/>
        <v>8.8407084484112108E-2</v>
      </c>
      <c r="BU68" s="1">
        <f t="shared" si="917"/>
        <v>8.8369468468637857E-2</v>
      </c>
      <c r="BV68" s="1">
        <f t="shared" si="917"/>
        <v>8.8325912416708258E-2</v>
      </c>
      <c r="BW68" s="1">
        <f t="shared" si="917"/>
        <v>8.8276524080162427E-2</v>
      </c>
      <c r="BX68" s="1">
        <f t="shared" si="917"/>
        <v>8.8221410174127338E-2</v>
      </c>
      <c r="BY68" s="1">
        <f t="shared" si="917"/>
        <v>8.8160676364833726E-2</v>
      </c>
      <c r="BZ68" s="1">
        <f t="shared" ref="BZ68:EK68" si="918">IF(OR($G10="",$H10=""),"",IF($D$2="","",IF($D$2="normal",_xlfn.NORM.DIST(BZ$35,$G10,$H10,FALSE),_xlfn.LOGNORM.DIST(BZ$35,$G10,$H10,FALSE))))</f>
        <v>8.8094427258600255E-2</v>
      </c>
      <c r="CA68" s="1">
        <f t="shared" si="918"/>
        <v>8.8022766391934695E-2</v>
      </c>
      <c r="CB68" s="1">
        <f t="shared" si="918"/>
        <v>8.7945796222705555E-2</v>
      </c>
      <c r="CC68" s="1">
        <f t="shared" si="918"/>
        <v>8.7863618122337228E-2</v>
      </c>
      <c r="CD68" s="1">
        <f t="shared" si="918"/>
        <v>8.7776332368983689E-2</v>
      </c>
      <c r="CE68" s="1">
        <f t="shared" si="918"/>
        <v>8.7684038141637971E-2</v>
      </c>
      <c r="CF68" s="1">
        <f t="shared" si="918"/>
        <v>8.7586833515136076E-2</v>
      </c>
      <c r="CG68" s="1">
        <f t="shared" si="918"/>
        <v>8.7484815456014164E-2</v>
      </c>
      <c r="CH68" s="1">
        <f t="shared" si="918"/>
        <v>8.7378079819181165E-2</v>
      </c>
      <c r="CI68" s="1">
        <f t="shared" si="918"/>
        <v>8.726672134536928E-2</v>
      </c>
      <c r="CJ68" s="1">
        <f t="shared" si="918"/>
        <v>8.7150833659325966E-2</v>
      </c>
      <c r="CK68" s="1">
        <f t="shared" si="918"/>
        <v>8.703050926871321E-2</v>
      </c>
      <c r="CL68" s="1">
        <f t="shared" si="918"/>
        <v>8.6905839563680726E-2</v>
      </c>
      <c r="CM68" s="1">
        <f t="shared" si="918"/>
        <v>8.6776914817079789E-2</v>
      </c>
      <c r="CN68" s="1">
        <f t="shared" si="918"/>
        <v>8.6643824185288168E-2</v>
      </c>
      <c r="CO68" s="1">
        <f t="shared" si="918"/>
        <v>8.6506655709615188E-2</v>
      </c>
      <c r="CP68" s="1">
        <f t="shared" si="918"/>
        <v>8.6365496318258822E-2</v>
      </c>
      <c r="CQ68" s="1">
        <f t="shared" si="918"/>
        <v>8.6220431828786151E-2</v>
      </c>
      <c r="CR68" s="1">
        <f t="shared" si="918"/>
        <v>8.6071546951111869E-2</v>
      </c>
      <c r="CS68" s="1">
        <f t="shared" si="918"/>
        <v>8.5918925290948064E-2</v>
      </c>
      <c r="CT68" s="1">
        <f t="shared" si="918"/>
        <v>8.5762649353701037E-2</v>
      </c>
      <c r="CU68" s="1">
        <f t="shared" si="918"/>
        <v>8.5602800548791283E-2</v>
      </c>
      <c r="CV68" s="1">
        <f t="shared" si="918"/>
        <v>8.5439459194373638E-2</v>
      </c>
      <c r="CW68" s="1">
        <f t="shared" si="918"/>
        <v>8.5272704522436668E-2</v>
      </c>
      <c r="CX68" s="1">
        <f t="shared" si="918"/>
        <v>8.5102614684258088E-2</v>
      </c>
      <c r="CY68" s="1">
        <f t="shared" si="918"/>
        <v>8.4929266756198288E-2</v>
      </c>
      <c r="CZ68" s="1">
        <f t="shared" si="918"/>
        <v>8.4752736745810561E-2</v>
      </c>
      <c r="DA68" s="1">
        <f t="shared" si="918"/>
        <v>8.457309959825042E-2</v>
      </c>
      <c r="DB68" s="1">
        <f t="shared" si="918"/>
        <v>8.4390429202965897E-2</v>
      </c>
      <c r="DC68" s="1">
        <f t="shared" si="918"/>
        <v>8.4204798400650732E-2</v>
      </c>
      <c r="DD68" s="1">
        <f t="shared" si="918"/>
        <v>8.4016278990444823E-2</v>
      </c>
      <c r="DE68" s="1">
        <f t="shared" si="918"/>
        <v>8.3824941737365585E-2</v>
      </c>
      <c r="DF68" s="1">
        <f t="shared" si="918"/>
        <v>8.3630856379955112E-2</v>
      </c>
      <c r="DG68" s="1">
        <f t="shared" si="918"/>
        <v>8.3434091638127914E-2</v>
      </c>
      <c r="DH68" s="1">
        <f t="shared" si="918"/>
        <v>8.3234715221206249E-2</v>
      </c>
      <c r="DI68" s="1">
        <f t="shared" si="918"/>
        <v>8.3032793836128049E-2</v>
      </c>
      <c r="DJ68" s="1">
        <f t="shared" si="918"/>
        <v>8.2828393195816627E-2</v>
      </c>
      <c r="DK68" s="1">
        <f t="shared" si="918"/>
        <v>8.2621578027697248E-2</v>
      </c>
      <c r="DL68" s="1">
        <f t="shared" si="918"/>
        <v>8.2412412082351061E-2</v>
      </c>
      <c r="DM68" s="1">
        <f t="shared" si="918"/>
        <v>8.220095814229339E-2</v>
      </c>
      <c r="DN68" s="1">
        <f t="shared" si="918"/>
        <v>8.1987278030866126E-2</v>
      </c>
      <c r="DO68" s="1">
        <f t="shared" si="918"/>
        <v>8.1771432621234139E-2</v>
      </c>
      <c r="DP68" s="1">
        <f t="shared" si="918"/>
        <v>8.1553481845474896E-2</v>
      </c>
      <c r="DQ68" s="1">
        <f t="shared" si="918"/>
        <v>8.1333484703752776E-2</v>
      </c>
      <c r="DR68" s="1">
        <f t="shared" si="918"/>
        <v>8.1111499273567964E-2</v>
      </c>
      <c r="DS68" s="1">
        <f t="shared" si="918"/>
        <v>8.0887582719071871E-2</v>
      </c>
      <c r="DT68" s="1">
        <f t="shared" si="918"/>
        <v>8.066179130044053E-2</v>
      </c>
      <c r="DU68" s="1">
        <f t="shared" si="918"/>
        <v>8.0434180383298165E-2</v>
      </c>
      <c r="DV68" s="1">
        <f t="shared" si="918"/>
        <v>8.0204804448183287E-2</v>
      </c>
      <c r="DW68" s="1">
        <f t="shared" si="918"/>
        <v>7.9973717100049579E-2</v>
      </c>
      <c r="DX68" s="1">
        <f t="shared" si="918"/>
        <v>7.9740971077795667E-2</v>
      </c>
      <c r="DY68" s="1">
        <f t="shared" si="918"/>
        <v>7.9506618263816067E-2</v>
      </c>
      <c r="DZ68" s="1">
        <f t="shared" si="918"/>
        <v>7.9270709693568309E-2</v>
      </c>
      <c r="EA68" s="1">
        <f t="shared" si="918"/>
        <v>7.9033295565148806E-2</v>
      </c>
      <c r="EB68" s="1">
        <f t="shared" si="918"/>
        <v>7.8794425248872632E-2</v>
      </c>
      <c r="EC68" s="1">
        <f t="shared" si="918"/>
        <v>7.8554147296852297E-2</v>
      </c>
      <c r="ED68" s="1">
        <f t="shared" si="918"/>
        <v>7.8312509452568541E-2</v>
      </c>
      <c r="EE68" s="1">
        <f t="shared" si="918"/>
        <v>7.8069558660430804E-2</v>
      </c>
      <c r="EF68" s="1">
        <f t="shared" si="918"/>
        <v>7.7825341075319923E-2</v>
      </c>
      <c r="EG68" s="1">
        <f t="shared" si="918"/>
        <v>7.757990207211142E-2</v>
      </c>
      <c r="EH68" s="1">
        <f t="shared" si="918"/>
        <v>7.7333286255172579E-2</v>
      </c>
      <c r="EI68" s="1">
        <f t="shared" si="918"/>
        <v>7.7085537467831533E-2</v>
      </c>
      <c r="EJ68" s="1">
        <f t="shared" si="918"/>
        <v>7.6836698801812833E-2</v>
      </c>
      <c r="EK68" s="1">
        <f t="shared" si="918"/>
        <v>7.6586812606637744E-2</v>
      </c>
      <c r="EL68" s="1">
        <f t="shared" ref="EL68:GW68" si="919">IF(OR($G10="",$H10=""),"",IF($D$2="","",IF($D$2="normal",_xlfn.NORM.DIST(EL$35,$G10,$H10,FALSE),_xlfn.LOGNORM.DIST(EL$35,$G10,$H10,FALSE))))</f>
        <v>7.6335920498983773E-2</v>
      </c>
      <c r="EM68" s="1">
        <f t="shared" si="919"/>
        <v>7.6084063372002159E-2</v>
      </c>
      <c r="EN68" s="1">
        <f t="shared" si="919"/>
        <v>7.5831281404589293E-2</v>
      </c>
      <c r="EO68" s="1">
        <f t="shared" si="919"/>
        <v>7.5577614070609367E-2</v>
      </c>
      <c r="EP68" s="1">
        <f t="shared" si="919"/>
        <v>7.5323100148065744E-2</v>
      </c>
      <c r="EQ68" s="1">
        <f t="shared" si="919"/>
        <v>7.5067777728218862E-2</v>
      </c>
      <c r="ER68" s="1">
        <f t="shared" si="919"/>
        <v>7.4811684224647179E-2</v>
      </c>
      <c r="ES68" s="1">
        <f t="shared" si="919"/>
        <v>7.4554856382250373E-2</v>
      </c>
      <c r="ET68" s="1">
        <f t="shared" si="919"/>
        <v>7.4297330286191884E-2</v>
      </c>
      <c r="EU68" s="1">
        <f t="shared" si="919"/>
        <v>7.4039141370778716E-2</v>
      </c>
      <c r="EV68" s="1">
        <f t="shared" si="919"/>
        <v>7.3780324428277588E-2</v>
      </c>
      <c r="EW68" s="1">
        <f t="shared" si="919"/>
        <v>7.3520913617664621E-2</v>
      </c>
      <c r="EX68" s="1">
        <f t="shared" si="919"/>
        <v>7.3260942473307875E-2</v>
      </c>
      <c r="EY68" s="1">
        <f t="shared" si="919"/>
        <v>7.3000443913580862E-2</v>
      </c>
      <c r="EZ68" s="1">
        <f t="shared" si="919"/>
        <v>7.2739450249405632E-2</v>
      </c>
      <c r="FA68" s="1">
        <f t="shared" si="919"/>
        <v>7.2477993192724632E-2</v>
      </c>
      <c r="FB68" s="1">
        <f t="shared" si="919"/>
        <v>7.2216103864899392E-2</v>
      </c>
      <c r="FC68" s="1">
        <f t="shared" si="919"/>
        <v>7.1953812805036321E-2</v>
      </c>
      <c r="FD68" s="1">
        <f t="shared" si="919"/>
        <v>7.1691149978236668E-2</v>
      </c>
      <c r="FE68" s="1">
        <f t="shared" si="919"/>
        <v>7.1428144783772227E-2</v>
      </c>
      <c r="FF68" s="1">
        <f t="shared" si="919"/>
        <v>7.116482606318375E-2</v>
      </c>
      <c r="FG68" s="1">
        <f t="shared" si="919"/>
        <v>7.0901222108302547E-2</v>
      </c>
      <c r="FH68" s="1">
        <f t="shared" si="919"/>
        <v>7.0637360669194835E-2</v>
      </c>
      <c r="FI68" s="1">
        <f t="shared" si="919"/>
        <v>7.0373268962027183E-2</v>
      </c>
      <c r="FJ68" s="1">
        <f t="shared" si="919"/>
        <v>7.0108973676853967E-2</v>
      </c>
      <c r="FK68" s="1">
        <f t="shared" si="919"/>
        <v>6.9844500985325145E-2</v>
      </c>
      <c r="FL68" s="1">
        <f t="shared" si="919"/>
        <v>6.9579876548314754E-2</v>
      </c>
      <c r="FM68" s="1">
        <f t="shared" si="919"/>
        <v>6.9315125523469565E-2</v>
      </c>
      <c r="FN68" s="1">
        <f t="shared" si="919"/>
        <v>6.9050272572678068E-2</v>
      </c>
      <c r="FO68" s="1">
        <f t="shared" si="919"/>
        <v>6.8785341869458505E-2</v>
      </c>
      <c r="FP68" s="1">
        <f t="shared" si="919"/>
        <v>6.8520357106267277E-2</v>
      </c>
      <c r="FQ68" s="1">
        <f t="shared" si="919"/>
        <v>6.8255341501726463E-2</v>
      </c>
      <c r="FR68" s="1">
        <f t="shared" si="919"/>
        <v>6.7990317807771469E-2</v>
      </c>
      <c r="FS68" s="1">
        <f t="shared" si="919"/>
        <v>6.7725308316717275E-2</v>
      </c>
      <c r="FT68" s="1">
        <f t="shared" si="919"/>
        <v>6.7460334868245445E-2</v>
      </c>
      <c r="FU68" s="1">
        <f t="shared" si="919"/>
        <v>6.7195418856309752E-2</v>
      </c>
      <c r="FV68" s="1">
        <f t="shared" si="919"/>
        <v>6.693058123596253E-2</v>
      </c>
      <c r="FW68" s="1">
        <f t="shared" si="919"/>
        <v>6.6665842530100369E-2</v>
      </c>
      <c r="FX68" s="1">
        <f t="shared" si="919"/>
        <v>6.6401222836130647E-2</v>
      </c>
      <c r="FY68" s="1">
        <f t="shared" si="919"/>
        <v>6.6136741832557813E-2</v>
      </c>
      <c r="FZ68" s="1">
        <f t="shared" si="919"/>
        <v>6.5872418785490994E-2</v>
      </c>
      <c r="GA68" s="1">
        <f t="shared" si="919"/>
        <v>6.5608272555072428E-2</v>
      </c>
      <c r="GB68" s="1">
        <f t="shared" si="919"/>
        <v>6.5344321601827238E-2</v>
      </c>
      <c r="GC68" s="1">
        <f t="shared" si="919"/>
        <v>6.508058399293469E-2</v>
      </c>
      <c r="GD68" s="1">
        <f t="shared" si="919"/>
        <v>6.4817077408421964E-2</v>
      </c>
      <c r="GE68" s="1">
        <f t="shared" si="919"/>
        <v>6.4553819147279964E-2</v>
      </c>
      <c r="GF68" s="1">
        <f t="shared" si="919"/>
        <v>6.4290826133502885E-2</v>
      </c>
      <c r="GG68" s="1">
        <f t="shared" si="919"/>
        <v>6.4028114922049725E-2</v>
      </c>
      <c r="GH68" s="1">
        <f t="shared" si="919"/>
        <v>6.376570170473099E-2</v>
      </c>
      <c r="GI68" s="1">
        <f t="shared" si="919"/>
        <v>6.3503602316018912E-2</v>
      </c>
      <c r="GJ68" s="1">
        <f t="shared" si="919"/>
        <v>6.3241832238783061E-2</v>
      </c>
      <c r="GK68" s="1">
        <f t="shared" si="919"/>
        <v>6.2980406609950496E-2</v>
      </c>
      <c r="GL68" s="1">
        <f t="shared" si="919"/>
        <v>6.2719340226092657E-2</v>
      </c>
      <c r="GM68" s="1">
        <f t="shared" si="919"/>
        <v>6.2458647548937991E-2</v>
      </c>
      <c r="GN68" s="1">
        <f t="shared" si="919"/>
        <v>6.2198342710812003E-2</v>
      </c>
      <c r="GO68" s="1">
        <f t="shared" si="919"/>
        <v>6.1938439520004496E-2</v>
      </c>
      <c r="GP68" s="1">
        <f t="shared" si="919"/>
        <v>6.1678951466065335E-2</v>
      </c>
      <c r="GQ68" s="1">
        <f t="shared" si="919"/>
        <v>6.1419891725028486E-2</v>
      </c>
      <c r="GR68" s="1">
        <f t="shared" si="919"/>
        <v>6.1161273164565655E-2</v>
      </c>
      <c r="GS68" s="1">
        <f t="shared" si="919"/>
        <v>6.0903108349069902E-2</v>
      </c>
      <c r="GT68" s="1">
        <f t="shared" si="919"/>
        <v>6.0645409544669585E-2</v>
      </c>
      <c r="GU68" s="1">
        <f t="shared" si="919"/>
        <v>6.0388188724173751E-2</v>
      </c>
      <c r="GV68" s="1">
        <f t="shared" si="919"/>
        <v>6.0131457571949147E-2</v>
      </c>
      <c r="GW68" s="1">
        <f t="shared" si="919"/>
        <v>5.9875227488729692E-2</v>
      </c>
      <c r="GX68" s="1">
        <f t="shared" ref="GX68:JI68" si="920">IF(OR($G10="",$H10=""),"",IF($D$2="","",IF($D$2="normal",_xlfn.NORM.DIST(GX$35,$G10,$H10,FALSE),_xlfn.LOGNORM.DIST(GX$35,$G10,$H10,FALSE))))</f>
        <v>5.9619509596359116E-2</v>
      </c>
      <c r="GY68" s="1">
        <f t="shared" si="920"/>
        <v>5.9364314742467485E-2</v>
      </c>
      <c r="GZ68" s="1">
        <f t="shared" si="920"/>
        <v>5.9109653505081988E-2</v>
      </c>
      <c r="HA68" s="1">
        <f t="shared" si="920"/>
        <v>5.885553619717232E-2</v>
      </c>
      <c r="HB68" s="1">
        <f t="shared" si="920"/>
        <v>5.8601972871132967E-2</v>
      </c>
      <c r="HC68" s="1">
        <f t="shared" si="920"/>
        <v>5.8348973323200652E-2</v>
      </c>
      <c r="HD68" s="1">
        <f t="shared" si="920"/>
        <v>5.8096547097809481E-2</v>
      </c>
      <c r="HE68" s="1">
        <f t="shared" si="920"/>
        <v>5.7844703491883746E-2</v>
      </c>
      <c r="HF68" s="1">
        <f t="shared" si="920"/>
        <v>5.7593451559068885E-2</v>
      </c>
      <c r="HG68" s="1">
        <f t="shared" si="920"/>
        <v>5.7342800113901603E-2</v>
      </c>
      <c r="HH68" s="1">
        <f t="shared" si="920"/>
        <v>5.7092757735920027E-2</v>
      </c>
      <c r="HI68" s="1">
        <f t="shared" si="920"/>
        <v>5.6843332773713569E-2</v>
      </c>
      <c r="HJ68" s="1">
        <f t="shared" si="920"/>
        <v>5.6594533348914559E-2</v>
      </c>
      <c r="HK68" s="1">
        <f t="shared" si="920"/>
        <v>5.6346367360130982E-2</v>
      </c>
      <c r="HL68" s="1">
        <f t="shared" si="920"/>
        <v>5.6098842486822308E-2</v>
      </c>
      <c r="HM68" s="1">
        <f t="shared" si="920"/>
        <v>5.5851966193117483E-2</v>
      </c>
      <c r="HN68" s="1">
        <f t="shared" si="920"/>
        <v>5.5605745731577436E-2</v>
      </c>
      <c r="HO68" s="1">
        <f t="shared" si="920"/>
        <v>5.5360188146901475E-2</v>
      </c>
      <c r="HP68" s="1">
        <f t="shared" si="920"/>
        <v>5.5115300279579164E-2</v>
      </c>
      <c r="HQ68" s="1">
        <f t="shared" si="920"/>
        <v>5.4871088769487202E-2</v>
      </c>
      <c r="HR68" s="1">
        <f t="shared" si="920"/>
        <v>5.4627560059433401E-2</v>
      </c>
      <c r="HS68" s="1">
        <f t="shared" si="920"/>
        <v>5.4384720398647092E-2</v>
      </c>
      <c r="HT68" s="1">
        <f t="shared" si="920"/>
        <v>5.4142575846217754E-2</v>
      </c>
      <c r="HU68" s="1">
        <f t="shared" si="920"/>
        <v>5.3901132274481137E-2</v>
      </c>
      <c r="HV68" s="1">
        <f t="shared" si="920"/>
        <v>5.3660395372354966E-2</v>
      </c>
      <c r="HW68" s="1">
        <f t="shared" si="920"/>
        <v>5.3420370648624087E-2</v>
      </c>
      <c r="HX68" s="1">
        <f t="shared" si="920"/>
        <v>5.3181063435175729E-2</v>
      </c>
      <c r="HY68" s="1">
        <f t="shared" si="920"/>
        <v>5.2942478890185406E-2</v>
      </c>
      <c r="HZ68" s="1">
        <f t="shared" si="920"/>
        <v>5.270462200125467E-2</v>
      </c>
      <c r="IA68" s="1">
        <f t="shared" si="920"/>
        <v>5.2467497588500688E-2</v>
      </c>
      <c r="IB68" s="1">
        <f t="shared" si="920"/>
        <v>5.2231110307598444E-2</v>
      </c>
      <c r="IC68" s="1">
        <f t="shared" si="920"/>
        <v>5.1995464652776609E-2</v>
      </c>
      <c r="ID68" s="1">
        <f t="shared" si="920"/>
        <v>5.1760564959766886E-2</v>
      </c>
      <c r="IE68" s="1">
        <f t="shared" si="920"/>
        <v>5.1526415408708046E-2</v>
      </c>
      <c r="IF68" s="1">
        <f t="shared" si="920"/>
        <v>5.1293020027005302E-2</v>
      </c>
      <c r="IG68" s="1">
        <f t="shared" si="920"/>
        <v>5.1060382692144995E-2</v>
      </c>
      <c r="IH68" s="1">
        <f t="shared" si="920"/>
        <v>5.0828507134465961E-2</v>
      </c>
      <c r="II68" s="1">
        <f t="shared" si="920"/>
        <v>5.0597396939887171E-2</v>
      </c>
      <c r="IJ68" s="1">
        <f t="shared" si="920"/>
        <v>5.0367055552593784E-2</v>
      </c>
      <c r="IK68" s="1">
        <f t="shared" si="920"/>
        <v>5.0137486277680297E-2</v>
      </c>
      <c r="IL68" s="1">
        <f t="shared" si="920"/>
        <v>4.9908692283752852E-2</v>
      </c>
      <c r="IM68" s="1">
        <f t="shared" si="920"/>
        <v>4.9680676605490373E-2</v>
      </c>
      <c r="IN68" s="1">
        <f t="shared" si="920"/>
        <v>4.9453442146165788E-2</v>
      </c>
      <c r="IO68" s="1">
        <f t="shared" si="920"/>
        <v>4.9226991680127008E-2</v>
      </c>
      <c r="IP68" s="1">
        <f t="shared" si="920"/>
        <v>4.9001327855239411E-2</v>
      </c>
      <c r="IQ68" s="1">
        <f t="shared" si="920"/>
        <v>4.8776453195288887E-2</v>
      </c>
      <c r="IR68" s="1">
        <f t="shared" si="920"/>
        <v>4.8552370102347371E-2</v>
      </c>
      <c r="IS68" s="1">
        <f t="shared" si="920"/>
        <v>4.8329080859100551E-2</v>
      </c>
      <c r="IT68" s="1">
        <f t="shared" si="920"/>
        <v>4.8106587631138557E-2</v>
      </c>
      <c r="IU68" s="1">
        <f t="shared" si="920"/>
        <v>4.7884892469210197E-2</v>
      </c>
      <c r="IV68" s="1">
        <f t="shared" si="920"/>
        <v>4.7663997311441039E-2</v>
      </c>
      <c r="IW68" s="1">
        <f t="shared" si="920"/>
        <v>4.7443903985515769E-2</v>
      </c>
      <c r="IX68" s="1">
        <f t="shared" si="920"/>
        <v>4.7224614210826292E-2</v>
      </c>
      <c r="IY68" s="1">
        <f t="shared" si="920"/>
        <v>4.7006129600584472E-2</v>
      </c>
      <c r="IZ68" s="1">
        <f t="shared" si="920"/>
        <v>4.6788451663901255E-2</v>
      </c>
      <c r="JA68" s="1">
        <f t="shared" si="920"/>
        <v>4.6571581807832212E-2</v>
      </c>
      <c r="JB68" s="1">
        <f t="shared" si="920"/>
        <v>4.6355521339389957E-2</v>
      </c>
      <c r="JC68" s="1">
        <f t="shared" si="920"/>
        <v>4.6140271467524169E-2</v>
      </c>
      <c r="JD68" s="1">
        <f t="shared" si="920"/>
        <v>4.5925833305069205E-2</v>
      </c>
      <c r="JE68" s="1">
        <f t="shared" si="920"/>
        <v>4.5712207870660167E-2</v>
      </c>
      <c r="JF68" s="1">
        <f t="shared" si="920"/>
        <v>4.5499396090618073E-2</v>
      </c>
      <c r="JG68" s="1">
        <f t="shared" si="920"/>
        <v>4.5287398800803735E-2</v>
      </c>
      <c r="JH68" s="1">
        <f t="shared" si="920"/>
        <v>4.5076216748441734E-2</v>
      </c>
      <c r="JI68" s="1">
        <f t="shared" si="920"/>
        <v>4.4865850593914652E-2</v>
      </c>
      <c r="JJ68" s="1">
        <f t="shared" ref="JJ68:LU68" si="921">IF(OR($G10="",$H10=""),"",IF($D$2="","",IF($D$2="normal",_xlfn.NORM.DIST(JJ$35,$G10,$H10,FALSE),_xlfn.LOGNORM.DIST(JJ$35,$G10,$H10,FALSE))))</f>
        <v>4.465630091252739E-2</v>
      </c>
      <c r="JK68" s="1">
        <f t="shared" si="921"/>
        <v>4.4447568196243022E-2</v>
      </c>
      <c r="JL68" s="1">
        <f t="shared" si="921"/>
        <v>4.4239652855389756E-2</v>
      </c>
      <c r="JM68" s="1">
        <f t="shared" si="921"/>
        <v>4.4032555220339976E-2</v>
      </c>
      <c r="JN68" s="1">
        <f t="shared" si="921"/>
        <v>4.3826275543161375E-2</v>
      </c>
      <c r="JO68" s="1">
        <f t="shared" si="921"/>
        <v>4.3620813999240934E-2</v>
      </c>
      <c r="JP68" s="1">
        <f t="shared" si="921"/>
        <v>4.3416170688881955E-2</v>
      </c>
      <c r="JQ68" s="1">
        <f t="shared" si="921"/>
        <v>4.3212345638874501E-2</v>
      </c>
      <c r="JR68" s="1">
        <f t="shared" si="921"/>
        <v>4.3009338804039843E-2</v>
      </c>
      <c r="JS68" s="1">
        <f t="shared" si="921"/>
        <v>4.2807150068749099E-2</v>
      </c>
      <c r="JT68" s="1">
        <f t="shared" si="921"/>
        <v>4.2605779248416832E-2</v>
      </c>
      <c r="JU68" s="1">
        <f t="shared" si="921"/>
        <v>4.2405226090969021E-2</v>
      </c>
      <c r="JV68" s="1">
        <f t="shared" si="921"/>
        <v>4.2205490278287225E-2</v>
      </c>
      <c r="JW68" s="1">
        <f t="shared" si="921"/>
        <v>4.2006571427628051E-2</v>
      </c>
      <c r="JX68" s="1">
        <f t="shared" si="921"/>
        <v>4.1808469093018989E-2</v>
      </c>
      <c r="JY68" s="1">
        <f t="shared" si="921"/>
        <v>4.1611182766630686E-2</v>
      </c>
      <c r="JZ68" s="1">
        <f t="shared" si="921"/>
        <v>4.141471188012609E-2</v>
      </c>
      <c r="KA68" s="1">
        <f t="shared" si="921"/>
        <v>4.121905580598674E-2</v>
      </c>
      <c r="KB68" s="1">
        <f t="shared" si="921"/>
        <v>4.1024213858817056E-2</v>
      </c>
      <c r="KC68" s="1">
        <f t="shared" si="921"/>
        <v>4.0830185296625757E-2</v>
      </c>
      <c r="KD68" s="1">
        <f t="shared" si="921"/>
        <v>4.0636969322086325E-2</v>
      </c>
      <c r="KE68" s="1">
        <f t="shared" si="921"/>
        <v>4.0444565083775655E-2</v>
      </c>
      <c r="KF68" s="1">
        <f t="shared" si="921"/>
        <v>4.0252971677391405E-2</v>
      </c>
      <c r="KG68" s="1">
        <f t="shared" si="921"/>
        <v>4.0062188146949188E-2</v>
      </c>
      <c r="KH68" s="1">
        <f t="shared" si="921"/>
        <v>3.987221348595877E-2</v>
      </c>
      <c r="KI68" s="1">
        <f t="shared" si="921"/>
        <v>3.9683046638580459E-2</v>
      </c>
      <c r="KJ68" s="1">
        <f t="shared" si="921"/>
        <v>3.9494686500761329E-2</v>
      </c>
      <c r="KK68" s="1">
        <f t="shared" si="921"/>
        <v>3.9307131921352385E-2</v>
      </c>
      <c r="KL68" s="1">
        <f t="shared" si="921"/>
        <v>3.9120381703206086E-2</v>
      </c>
      <c r="KM68" s="1">
        <f t="shared" si="921"/>
        <v>3.8934434604255365E-2</v>
      </c>
      <c r="KN68" s="1">
        <f t="shared" si="921"/>
        <v>3.8749289338573412E-2</v>
      </c>
      <c r="KO68" s="1">
        <f t="shared" si="921"/>
        <v>3.8564944577415973E-2</v>
      </c>
      <c r="KP68" s="1">
        <f t="shared" si="921"/>
        <v>3.8381398950244693E-2</v>
      </c>
      <c r="KQ68" s="1">
        <f t="shared" si="921"/>
        <v>3.8198651045733459E-2</v>
      </c>
      <c r="KR68" s="1">
        <f t="shared" si="921"/>
        <v>3.8016699412756677E-2</v>
      </c>
      <c r="KS68" s="1">
        <f t="shared" si="921"/>
        <v>3.7835542561360722E-2</v>
      </c>
      <c r="KT68" s="1">
        <f t="shared" si="921"/>
        <v>3.76551789637182E-2</v>
      </c>
      <c r="KU68" s="1">
        <f t="shared" si="921"/>
        <v>3.7475607055065717E-2</v>
      </c>
      <c r="KV68" s="1">
        <f t="shared" si="921"/>
        <v>3.7296825234625026E-2</v>
      </c>
      <c r="KW68" s="1">
        <f t="shared" si="921"/>
        <v>3.7118831866508085E-2</v>
      </c>
      <c r="KX68" s="1">
        <f t="shared" si="921"/>
        <v>3.6941625280606308E-2</v>
      </c>
      <c r="KY68" s="1">
        <f t="shared" si="921"/>
        <v>3.6765203773463991E-2</v>
      </c>
      <c r="KZ68" s="1">
        <f t="shared" si="921"/>
        <v>3.658956560913653E-2</v>
      </c>
      <c r="LA68" s="1">
        <f t="shared" si="921"/>
        <v>3.6414709020033235E-2</v>
      </c>
      <c r="LB68" s="1">
        <f t="shared" si="921"/>
        <v>3.6240632207745281E-2</v>
      </c>
      <c r="LC68" s="1">
        <f t="shared" si="921"/>
        <v>3.6067333343859177E-2</v>
      </c>
      <c r="LD68" s="1">
        <f t="shared" si="921"/>
        <v>3.5894810570755456E-2</v>
      </c>
      <c r="LE68" s="1">
        <f t="shared" si="921"/>
        <v>3.5723062002393467E-2</v>
      </c>
      <c r="LF68" s="1">
        <f t="shared" si="921"/>
        <v>3.5552085725081659E-2</v>
      </c>
      <c r="LG68" s="1">
        <f t="shared" si="921"/>
        <v>3.5381879798234803E-2</v>
      </c>
      <c r="LH68" s="1">
        <f t="shared" si="921"/>
        <v>3.5212442255116931E-2</v>
      </c>
      <c r="LI68" s="1">
        <f t="shared" si="921"/>
        <v>3.5043771103571424E-2</v>
      </c>
      <c r="LJ68" s="1">
        <f t="shared" si="921"/>
        <v>3.4875864326737768E-2</v>
      </c>
      <c r="LK68" s="1">
        <f t="shared" si="921"/>
        <v>3.470871988375536E-2</v>
      </c>
      <c r="LL68" s="1">
        <f t="shared" si="921"/>
        <v>3.4542335710454723E-2</v>
      </c>
      <c r="LM68" s="1">
        <f t="shared" si="921"/>
        <v>3.4376709720036015E-2</v>
      </c>
      <c r="LN68" s="1">
        <f t="shared" si="921"/>
        <v>3.421183980373553E-2</v>
      </c>
      <c r="LO68" s="1">
        <f t="shared" si="921"/>
        <v>3.404772383147979E-2</v>
      </c>
      <c r="LP68" s="1">
        <f t="shared" si="921"/>
        <v>3.3884359652527736E-2</v>
      </c>
      <c r="LQ68" s="1">
        <f t="shared" si="921"/>
        <v>3.3721745096101569E-2</v>
      </c>
      <c r="LR68" s="1">
        <f t="shared" si="921"/>
        <v>3.3559877972005443E-2</v>
      </c>
      <c r="LS68" s="1">
        <f t="shared" si="921"/>
        <v>3.3398756071233361E-2</v>
      </c>
      <c r="LT68" s="1">
        <f t="shared" si="921"/>
        <v>3.3238377166565587E-2</v>
      </c>
      <c r="LU68" s="1">
        <f t="shared" si="921"/>
        <v>3.307873901315414E-2</v>
      </c>
      <c r="LV68" s="1">
        <f t="shared" ref="LV68:OG68" si="922">IF(OR($G10="",$H10=""),"",IF($D$2="","",IF($D$2="normal",_xlfn.NORM.DIST(LV$35,$G10,$H10,FALSE),_xlfn.LOGNORM.DIST(LV$35,$G10,$H10,FALSE))))</f>
        <v>3.2919839349097514E-2</v>
      </c>
      <c r="LW68" s="1">
        <f t="shared" si="922"/>
        <v>3.2761675896004858E-2</v>
      </c>
      <c r="LX68" s="1">
        <f t="shared" si="922"/>
        <v>3.2604246359549297E-2</v>
      </c>
      <c r="LY68" s="1">
        <f t="shared" si="922"/>
        <v>3.2447548430011582E-2</v>
      </c>
      <c r="LZ68" s="1">
        <f t="shared" si="922"/>
        <v>3.2291579782812913E-2</v>
      </c>
      <c r="MA68" s="1">
        <f t="shared" si="922"/>
        <v>3.2136338079038609E-2</v>
      </c>
      <c r="MB68" s="1">
        <f t="shared" si="922"/>
        <v>3.1981820965951077E-2</v>
      </c>
      <c r="MC68" s="1">
        <f t="shared" si="922"/>
        <v>3.182802607749384E-2</v>
      </c>
      <c r="MD68" s="1">
        <f t="shared" si="922"/>
        <v>3.1674951034785889E-2</v>
      </c>
      <c r="ME68" s="1">
        <f t="shared" si="922"/>
        <v>3.1522593446606545E-2</v>
      </c>
      <c r="MF68" s="1">
        <f t="shared" si="922"/>
        <v>3.1370950909871333E-2</v>
      </c>
      <c r="MG68" s="1">
        <f t="shared" si="922"/>
        <v>3.1220021010098603E-2</v>
      </c>
      <c r="MH68" s="1">
        <f t="shared" si="922"/>
        <v>3.1069801321867825E-2</v>
      </c>
      <c r="MI68" s="1">
        <f t="shared" si="922"/>
        <v>3.0920289409268293E-2</v>
      </c>
      <c r="MJ68" s="1">
        <f t="shared" si="922"/>
        <v>3.0771482826340131E-2</v>
      </c>
      <c r="MK68" s="1">
        <f t="shared" si="922"/>
        <v>3.0623379117506174E-2</v>
      </c>
      <c r="ML68" s="1">
        <f t="shared" si="922"/>
        <v>3.0475975817995903E-2</v>
      </c>
      <c r="MM68" s="1">
        <f t="shared" si="922"/>
        <v>3.0329270454261207E-2</v>
      </c>
      <c r="MN68" s="1">
        <f t="shared" si="922"/>
        <v>3.018326054438392E-2</v>
      </c>
      <c r="MO68" s="1">
        <f t="shared" si="922"/>
        <v>3.0037943598475524E-2</v>
      </c>
      <c r="MP68" s="1">
        <f t="shared" si="922"/>
        <v>2.989331711906934E-2</v>
      </c>
      <c r="MQ68" s="1">
        <f t="shared" si="922"/>
        <v>2.9749378601504631E-2</v>
      </c>
      <c r="MR68" s="1">
        <f t="shared" si="922"/>
        <v>2.9606125534303532E-2</v>
      </c>
      <c r="MS68" s="1">
        <f t="shared" si="922"/>
        <v>2.9463555399540493E-2</v>
      </c>
      <c r="MT68" s="1">
        <f t="shared" si="922"/>
        <v>2.9321665673204385E-2</v>
      </c>
      <c r="MU68" s="1">
        <f t="shared" si="922"/>
        <v>2.9180453825553569E-2</v>
      </c>
      <c r="MV68" s="1">
        <f t="shared" si="922"/>
        <v>2.9039917321463823E-2</v>
      </c>
      <c r="MW68" s="1">
        <f t="shared" si="922"/>
        <v>2.8900053620769538E-2</v>
      </c>
      <c r="MX68" s="1">
        <f t="shared" si="922"/>
        <v>2.8760860178597931E-2</v>
      </c>
      <c r="MY68" s="1">
        <f t="shared" si="922"/>
        <v>2.862233444569659E-2</v>
      </c>
      <c r="MZ68" s="1">
        <f t="shared" si="922"/>
        <v>2.8484473868754644E-2</v>
      </c>
      <c r="NA68" s="1">
        <f t="shared" si="922"/>
        <v>2.8347275890717217E-2</v>
      </c>
      <c r="NB68" s="1">
        <f t="shared" si="922"/>
        <v>2.8210737951093787E-2</v>
      </c>
      <c r="NC68" s="1">
        <f t="shared" si="922"/>
        <v>2.8074857486260089E-2</v>
      </c>
      <c r="ND68" s="1">
        <f t="shared" si="922"/>
        <v>2.7939631929753923E-2</v>
      </c>
      <c r="NE68" s="1">
        <f t="shared" si="922"/>
        <v>2.7805058712565094E-2</v>
      </c>
      <c r="NF68" s="1">
        <f t="shared" si="922"/>
        <v>2.7671135263419092E-2</v>
      </c>
      <c r="NG68" s="1">
        <f t="shared" si="922"/>
        <v>2.7537859009055352E-2</v>
      </c>
      <c r="NH68" s="1">
        <f t="shared" si="922"/>
        <v>2.7405227374499408E-2</v>
      </c>
      <c r="NI68" s="1">
        <f t="shared" si="922"/>
        <v>2.7273237783329636E-2</v>
      </c>
      <c r="NJ68" s="1">
        <f t="shared" si="922"/>
        <v>2.714188765793836E-2</v>
      </c>
      <c r="NK68" s="1">
        <f t="shared" si="922"/>
        <v>2.7011174419787419E-2</v>
      </c>
      <c r="NL68" s="1">
        <f t="shared" si="922"/>
        <v>2.6881095489658755E-2</v>
      </c>
      <c r="NM68" s="1">
        <f t="shared" si="922"/>
        <v>2.6751648287899058E-2</v>
      </c>
      <c r="NN68" s="1">
        <f t="shared" si="922"/>
        <v>2.6622830234660146E-2</v>
      </c>
      <c r="NO68" s="1">
        <f t="shared" si="922"/>
        <v>2.6494638750133224E-2</v>
      </c>
      <c r="NP68" s="1">
        <f t="shared" si="922"/>
        <v>2.6367071254779176E-2</v>
      </c>
      <c r="NQ68" s="1">
        <f t="shared" si="922"/>
        <v>2.6240125169552975E-2</v>
      </c>
      <c r="NR68" s="1">
        <f t="shared" si="922"/>
        <v>2.6113797916124028E-2</v>
      </c>
      <c r="NS68" s="1">
        <f t="shared" si="922"/>
        <v>2.598808691709133E-2</v>
      </c>
      <c r="NT68" s="1">
        <f t="shared" si="922"/>
        <v>2.5862989596194218E-2</v>
      </c>
      <c r="NU68" s="1">
        <f t="shared" si="922"/>
        <v>2.5738503378518195E-2</v>
      </c>
      <c r="NV68" s="1">
        <f t="shared" si="922"/>
        <v>2.5614625690696533E-2</v>
      </c>
      <c r="NW68" s="1">
        <f t="shared" si="922"/>
        <v>2.5491353961107487E-2</v>
      </c>
      <c r="NX68" s="1">
        <f t="shared" si="922"/>
        <v>2.5368685620066951E-2</v>
      </c>
      <c r="NY68" s="1">
        <f t="shared" si="922"/>
        <v>2.5246618100016785E-2</v>
      </c>
      <c r="NZ68" s="1">
        <f t="shared" si="922"/>
        <v>2.512514883570921E-2</v>
      </c>
      <c r="OA68" s="1">
        <f t="shared" si="922"/>
        <v>2.5004275264386873E-2</v>
      </c>
      <c r="OB68" s="1">
        <f t="shared" si="922"/>
        <v>2.4883994825958988E-2</v>
      </c>
      <c r="OC68" s="1">
        <f t="shared" si="922"/>
        <v>2.4764304963173195E-2</v>
      </c>
      <c r="OD68" s="1">
        <f t="shared" si="922"/>
        <v>2.4645203121783865E-2</v>
      </c>
      <c r="OE68" s="1">
        <f t="shared" si="922"/>
        <v>2.4526686750716342E-2</v>
      </c>
      <c r="OF68" s="1">
        <f t="shared" si="922"/>
        <v>2.4408753302227346E-2</v>
      </c>
      <c r="OG68" s="1">
        <f t="shared" si="922"/>
        <v>2.4291400232061899E-2</v>
      </c>
      <c r="OH68" s="1">
        <f t="shared" ref="OH68:QS68" si="923">IF(OR($G10="",$H10=""),"",IF($D$2="","",IF($D$2="normal",_xlfn.NORM.DIST(OH$35,$G10,$H10,FALSE),_xlfn.LOGNORM.DIST(OH$35,$G10,$H10,FALSE))))</f>
        <v>2.417462499960641E-2</v>
      </c>
      <c r="OI68" s="1">
        <f t="shared" si="923"/>
        <v>2.4058425068037941E-2</v>
      </c>
      <c r="OJ68" s="1">
        <f t="shared" si="923"/>
        <v>2.3942797904470649E-2</v>
      </c>
      <c r="OK68" s="1">
        <f t="shared" si="923"/>
        <v>2.3827740980097878E-2</v>
      </c>
      <c r="OL68" s="1">
        <f t="shared" si="923"/>
        <v>2.3713251770331605E-2</v>
      </c>
      <c r="OM68" s="1">
        <f t="shared" si="923"/>
        <v>2.359932775493797E-2</v>
      </c>
      <c r="ON68" s="1">
        <f t="shared" si="923"/>
        <v>2.348596641816993E-2</v>
      </c>
      <c r="OO68" s="1">
        <f t="shared" si="923"/>
        <v>2.3373165248896332E-2</v>
      </c>
      <c r="OP68" s="1">
        <f t="shared" si="923"/>
        <v>2.3260921740728243E-2</v>
      </c>
      <c r="OQ68" s="1">
        <f t="shared" si="923"/>
        <v>2.3149233392141581E-2</v>
      </c>
      <c r="OR68" s="1">
        <f t="shared" si="923"/>
        <v>2.3038097706597371E-2</v>
      </c>
      <c r="OS68" s="1">
        <f t="shared" si="923"/>
        <v>2.292751219265832E-2</v>
      </c>
      <c r="OT68" s="1">
        <f t="shared" si="923"/>
        <v>2.281747436410295E-2</v>
      </c>
      <c r="OU68" s="1">
        <f t="shared" si="923"/>
        <v>2.2707981740036541E-2</v>
      </c>
      <c r="OV68" s="1">
        <f t="shared" si="923"/>
        <v>2.2599031844999382E-2</v>
      </c>
      <c r="OW68" s="1">
        <f t="shared" si="923"/>
        <v>2.2490622209072001E-2</v>
      </c>
      <c r="OX68" s="1">
        <f t="shared" si="923"/>
        <v>2.2382750367978068E-2</v>
      </c>
      <c r="OY68" s="1">
        <f t="shared" si="923"/>
        <v>2.2275413863184015E-2</v>
      </c>
      <c r="OZ68" s="1">
        <f t="shared" si="923"/>
        <v>2.2168610241996574E-2</v>
      </c>
      <c r="PA68" s="1">
        <f t="shared" si="923"/>
        <v>2.2062337057657287E-2</v>
      </c>
      <c r="PB68" s="1">
        <f t="shared" si="923"/>
        <v>2.1956591869434737E-2</v>
      </c>
      <c r="PC68" s="1">
        <f t="shared" si="923"/>
        <v>2.1851372242714082E-2</v>
      </c>
      <c r="PD68" s="1">
        <f t="shared" si="923"/>
        <v>2.1746675749084256E-2</v>
      </c>
      <c r="PE68" s="1">
        <f t="shared" si="923"/>
        <v>2.1642499966422628E-2</v>
      </c>
      <c r="PF68" s="1">
        <f t="shared" si="923"/>
        <v>2.1538842478977416E-2</v>
      </c>
      <c r="PG68" s="1">
        <f t="shared" si="923"/>
        <v>2.1435700877447603E-2</v>
      </c>
      <c r="PH68" s="1">
        <f t="shared" si="923"/>
        <v>2.1333072759060812E-2</v>
      </c>
      <c r="PI68" s="1">
        <f t="shared" si="923"/>
        <v>2.123095572764859E-2</v>
      </c>
      <c r="PJ68" s="1">
        <f t="shared" si="923"/>
        <v>2.1129347393719803E-2</v>
      </c>
      <c r="PK68" s="1">
        <f t="shared" si="923"/>
        <v>2.1028245374531684E-2</v>
      </c>
      <c r="PL68" s="1">
        <f t="shared" si="923"/>
        <v>2.0927647294158781E-2</v>
      </c>
      <c r="PM68" s="1">
        <f t="shared" si="923"/>
        <v>2.0827550783559853E-2</v>
      </c>
      <c r="PN68" s="1">
        <f t="shared" si="923"/>
        <v>2.07279534806427E-2</v>
      </c>
      <c r="PO68" s="1">
        <f t="shared" si="923"/>
        <v>2.0628853030326886E-2</v>
      </c>
      <c r="PP68" s="1">
        <f t="shared" si="923"/>
        <v>2.0530247084604759E-2</v>
      </c>
      <c r="PQ68" s="1">
        <f t="shared" si="923"/>
        <v>2.0432133302600134E-2</v>
      </c>
      <c r="PR68" s="1">
        <f t="shared" si="923"/>
        <v>2.0334509350625436E-2</v>
      </c>
      <c r="PS68" s="1">
        <f t="shared" si="923"/>
        <v>2.0237372902236747E-2</v>
      </c>
      <c r="PT68" s="1">
        <f t="shared" si="923"/>
        <v>2.0140721638287055E-2</v>
      </c>
      <c r="PU68" s="1">
        <f t="shared" si="923"/>
        <v>2.004455324697792E-2</v>
      </c>
      <c r="PV68" s="1">
        <f t="shared" si="923"/>
        <v>1.9948865423908967E-2</v>
      </c>
      <c r="PW68" s="1">
        <f t="shared" si="923"/>
        <v>1.9853655872126053E-2</v>
      </c>
      <c r="PX68" s="1">
        <f t="shared" si="923"/>
        <v>1.9758922302167463E-2</v>
      </c>
      <c r="PY68" s="1">
        <f t="shared" si="923"/>
        <v>1.9664662432108623E-2</v>
      </c>
      <c r="PZ68" s="1">
        <f t="shared" si="923"/>
        <v>1.9570873987604945E-2</v>
      </c>
      <c r="QA68" s="1">
        <f t="shared" si="923"/>
        <v>1.9477554701933394E-2</v>
      </c>
      <c r="QB68" s="1">
        <f t="shared" si="923"/>
        <v>1.9384702316032149E-2</v>
      </c>
      <c r="QC68" s="1">
        <f t="shared" si="923"/>
        <v>1.9292314578538864E-2</v>
      </c>
      <c r="QD68" s="1">
        <f t="shared" si="923"/>
        <v>1.9200389245827631E-2</v>
      </c>
      <c r="QE68" s="1">
        <f t="shared" si="923"/>
        <v>1.9108924082043881E-2</v>
      </c>
      <c r="QF68" s="1">
        <f t="shared" si="923"/>
        <v>1.9017916859138555E-2</v>
      </c>
      <c r="QG68" s="1">
        <f t="shared" si="923"/>
        <v>1.8927365356900195E-2</v>
      </c>
      <c r="QH68" s="1">
        <f t="shared" si="923"/>
        <v>1.8837267362986115E-2</v>
      </c>
      <c r="QI68" s="1">
        <f t="shared" si="923"/>
        <v>1.8747620672951881E-2</v>
      </c>
      <c r="QJ68" s="1">
        <f t="shared" si="923"/>
        <v>1.8658423090279555E-2</v>
      </c>
      <c r="QK68" s="1">
        <f t="shared" si="923"/>
        <v>1.8569672426404712E-2</v>
      </c>
      <c r="QL68" s="1">
        <f t="shared" si="923"/>
        <v>1.8481366500741968E-2</v>
      </c>
      <c r="QM68" s="1">
        <f t="shared" si="923"/>
        <v>1.8393503140709457E-2</v>
      </c>
      <c r="QN68" s="1">
        <f t="shared" si="923"/>
        <v>1.8306080181751814E-2</v>
      </c>
      <c r="QO68" s="1">
        <f t="shared" si="923"/>
        <v>1.8219095467362077E-2</v>
      </c>
      <c r="QP68" s="1">
        <f t="shared" si="923"/>
        <v>1.8132546849102493E-2</v>
      </c>
      <c r="QQ68" s="1">
        <f t="shared" si="923"/>
        <v>1.8046432186624013E-2</v>
      </c>
      <c r="QR68" s="1">
        <f t="shared" si="923"/>
        <v>1.7960749347684431E-2</v>
      </c>
      <c r="QS68" s="1">
        <f t="shared" si="923"/>
        <v>1.7875496208165937E-2</v>
      </c>
      <c r="QT68" s="1">
        <f t="shared" ref="QT68:ST68" si="924">IF(OR($G10="",$H10=""),"",IF($D$2="","",IF($D$2="normal",_xlfn.NORM.DIST(QT$35,$G10,$H10,FALSE),_xlfn.LOGNORM.DIST(QT$35,$G10,$H10,FALSE))))</f>
        <v>1.7790670652091094E-2</v>
      </c>
      <c r="QU68" s="1">
        <f t="shared" si="924"/>
        <v>1.7706270571637896E-2</v>
      </c>
      <c r="QV68" s="1">
        <f t="shared" si="924"/>
        <v>1.7622293867153711E-2</v>
      </c>
      <c r="QW68" s="1">
        <f t="shared" si="924"/>
        <v>1.753873844716836E-2</v>
      </c>
      <c r="QX68" s="1">
        <f t="shared" si="924"/>
        <v>1.7455602228405923E-2</v>
      </c>
      <c r="QY68" s="1">
        <f t="shared" si="924"/>
        <v>1.7372883135795717E-2</v>
      </c>
      <c r="QZ68" s="1">
        <f t="shared" si="924"/>
        <v>1.7290579102482263E-2</v>
      </c>
      <c r="RA68" s="1">
        <f t="shared" si="924"/>
        <v>1.7208688069834218E-2</v>
      </c>
      <c r="RB68" s="1">
        <f t="shared" si="924"/>
        <v>1.7127207987452504E-2</v>
      </c>
      <c r="RC68" s="1">
        <f t="shared" si="924"/>
        <v>1.7046136813177373E-2</v>
      </c>
      <c r="RD68" s="1">
        <f t="shared" si="924"/>
        <v>1.6965472513094704E-2</v>
      </c>
      <c r="RE68" s="1">
        <f t="shared" si="924"/>
        <v>1.6885213061541351E-2</v>
      </c>
      <c r="RF68" s="1">
        <f t="shared" si="924"/>
        <v>1.6805356441109545E-2</v>
      </c>
      <c r="RG68" s="1">
        <f t="shared" si="924"/>
        <v>1.6725900642650598E-2</v>
      </c>
      <c r="RH68" s="1">
        <f t="shared" si="924"/>
        <v>1.6646843665277803E-2</v>
      </c>
      <c r="RI68" s="1">
        <f t="shared" si="924"/>
        <v>1.6568183516368282E-2</v>
      </c>
      <c r="RJ68" s="1">
        <f t="shared" si="924"/>
        <v>1.6489918211564258E-2</v>
      </c>
      <c r="RK68" s="1">
        <f t="shared" si="924"/>
        <v>1.6412045774773624E-2</v>
      </c>
      <c r="RL68" s="1">
        <f t="shared" si="924"/>
        <v>1.63345642381693E-2</v>
      </c>
      <c r="RM68" s="1">
        <f t="shared" si="924"/>
        <v>1.6257471642188635E-2</v>
      </c>
      <c r="RN68" s="1">
        <f t="shared" si="924"/>
        <v>1.6180766035531032E-2</v>
      </c>
      <c r="RO68" s="1">
        <f t="shared" si="924"/>
        <v>1.6104445475156017E-2</v>
      </c>
      <c r="RP68" s="1">
        <f t="shared" si="924"/>
        <v>1.6028508026279566E-2</v>
      </c>
      <c r="RQ68" s="1">
        <f t="shared" si="924"/>
        <v>1.5952951762370597E-2</v>
      </c>
      <c r="RR68" s="1">
        <f t="shared" si="924"/>
        <v>1.5877774765146149E-2</v>
      </c>
      <c r="RS68" s="1">
        <f t="shared" si="924"/>
        <v>1.5802975124566226E-2</v>
      </c>
      <c r="RT68" s="1">
        <f t="shared" si="924"/>
        <v>1.5728550938828138E-2</v>
      </c>
      <c r="RU68" s="1">
        <f t="shared" si="924"/>
        <v>1.5654500314359759E-2</v>
      </c>
      <c r="RV68" s="1">
        <f t="shared" si="924"/>
        <v>1.5580821365812727E-2</v>
      </c>
      <c r="RW68" s="1">
        <f t="shared" si="924"/>
        <v>1.550751221605453E-2</v>
      </c>
      <c r="RX68" s="1">
        <f t="shared" si="924"/>
        <v>1.5434570996160406E-2</v>
      </c>
      <c r="RY68" s="1">
        <f t="shared" si="924"/>
        <v>1.5361995845404555E-2</v>
      </c>
      <c r="RZ68" s="1">
        <f t="shared" si="924"/>
        <v>1.5289784911250591E-2</v>
      </c>
      <c r="SA68" s="1">
        <f t="shared" si="924"/>
        <v>1.5217936349341753E-2</v>
      </c>
      <c r="SB68" s="1">
        <f t="shared" si="924"/>
        <v>1.5146448323490434E-2</v>
      </c>
      <c r="SC68" s="1">
        <f t="shared" si="924"/>
        <v>1.5075319005667208E-2</v>
      </c>
      <c r="SD68" s="1">
        <f t="shared" si="924"/>
        <v>1.5004546575989309E-2</v>
      </c>
      <c r="SE68" s="1">
        <f t="shared" si="924"/>
        <v>1.4934129222708738E-2</v>
      </c>
      <c r="SF68" s="1">
        <f t="shared" si="924"/>
        <v>1.4864065142199706E-2</v>
      </c>
      <c r="SG68" s="1">
        <f t="shared" si="924"/>
        <v>1.479435253894581E-2</v>
      </c>
      <c r="SH68" s="1">
        <f t="shared" si="924"/>
        <v>1.4724989625526635E-2</v>
      </c>
      <c r="SI68" s="1">
        <f t="shared" si="924"/>
        <v>1.4655974622603759E-2</v>
      </c>
      <c r="SJ68" s="1">
        <f t="shared" si="924"/>
        <v>1.4587305758906781E-2</v>
      </c>
      <c r="SK68" s="1">
        <f t="shared" si="924"/>
        <v>1.4518981271218315E-2</v>
      </c>
      <c r="SL68" s="1">
        <f t="shared" si="924"/>
        <v>1.4450999404359025E-2</v>
      </c>
      <c r="SM68" s="1">
        <f t="shared" si="924"/>
        <v>1.438335841117208E-2</v>
      </c>
      <c r="SN68" s="1">
        <f t="shared" si="924"/>
        <v>1.4316056552507294E-2</v>
      </c>
      <c r="SO68" s="1">
        <f t="shared" si="924"/>
        <v>1.4249092097204603E-2</v>
      </c>
      <c r="SP68" s="1">
        <f t="shared" si="924"/>
        <v>1.4182463322077642E-2</v>
      </c>
      <c r="SQ68" s="1">
        <f t="shared" si="924"/>
        <v>1.4116168511896513E-2</v>
      </c>
      <c r="SR68" s="1">
        <f t="shared" si="924"/>
        <v>1.4050205959370444E-2</v>
      </c>
      <c r="SS68" s="1">
        <f t="shared" si="924"/>
        <v>1.3984573965130025E-2</v>
      </c>
      <c r="ST68" s="1">
        <f t="shared" si="924"/>
        <v>1.3919270837709186E-2</v>
      </c>
    </row>
    <row r="69" spans="2:514" x14ac:dyDescent="0.45">
      <c r="B69" s="70">
        <v>2.5000000000000001E-2</v>
      </c>
      <c r="C69" s="26">
        <f t="shared" ref="C69:C78" si="925">_xlfn.PERCENTILE.INC($N$35:$ST$35,_xlfn.PERCENTRANK.INC($N$62:$ST$62,B69,5))</f>
        <v>8.6513586709095609</v>
      </c>
      <c r="D69" s="32"/>
      <c r="E69" s="25">
        <f>E68</f>
        <v>8.2405876954677613</v>
      </c>
      <c r="F69" s="26">
        <f>MAX($N$61:$ST$61)</f>
        <v>0.50184991072793717</v>
      </c>
      <c r="N69" s="1">
        <f t="shared" ref="N69:BY69" si="926">IF(OR($G11="",$H11=""),"",IF($D$2="","",IF($D$2="normal",_xlfn.NORM.DIST(N$35,$G11,$H11,FALSE),_xlfn.LOGNORM.DIST(N$35,$G11,$H11,FALSE))))</f>
        <v>0.11483747080823234</v>
      </c>
      <c r="O69" s="1">
        <f t="shared" si="926"/>
        <v>0.1126298052232467</v>
      </c>
      <c r="P69" s="1">
        <f t="shared" si="926"/>
        <v>0.1104634821489057</v>
      </c>
      <c r="Q69" s="1">
        <f t="shared" si="926"/>
        <v>0.10833791147346934</v>
      </c>
      <c r="R69" s="1">
        <f t="shared" si="926"/>
        <v>0.1062524977857968</v>
      </c>
      <c r="S69" s="1">
        <f t="shared" si="926"/>
        <v>0.10420664156424132</v>
      </c>
      <c r="T69" s="1">
        <f t="shared" si="926"/>
        <v>0.10219974027765343</v>
      </c>
      <c r="U69" s="1">
        <f t="shared" si="926"/>
        <v>0.10023118940388796</v>
      </c>
      <c r="V69" s="1">
        <f t="shared" si="926"/>
        <v>9.8300383370911334E-2</v>
      </c>
      <c r="W69" s="1">
        <f t="shared" si="926"/>
        <v>9.6406716425312414E-2</v>
      </c>
      <c r="X69" s="1">
        <f t="shared" si="926"/>
        <v>9.4549583432746054E-2</v>
      </c>
      <c r="Y69" s="1">
        <f t="shared" si="926"/>
        <v>9.272838061458076E-2</v>
      </c>
      <c r="Z69" s="1">
        <f t="shared" si="926"/>
        <v>9.0942506224773248E-2</v>
      </c>
      <c r="AA69" s="1">
        <f t="shared" si="926"/>
        <v>8.9191361170761707E-2</v>
      </c>
      <c r="AB69" s="1">
        <f t="shared" si="926"/>
        <v>8.7474349581948857E-2</v>
      </c>
      <c r="AC69" s="1">
        <f t="shared" si="926"/>
        <v>8.5790879329137218E-2</v>
      </c>
      <c r="AD69" s="1">
        <f t="shared" si="926"/>
        <v>8.4140362498082807E-2</v>
      </c>
      <c r="AE69" s="1">
        <f t="shared" si="926"/>
        <v>8.2522215820147474E-2</v>
      </c>
      <c r="AF69" s="1">
        <f t="shared" si="926"/>
        <v>8.0935861062854053E-2</v>
      </c>
      <c r="AG69" s="1">
        <f t="shared" si="926"/>
        <v>7.9380725382982534E-2</v>
      </c>
      <c r="AH69" s="1">
        <f t="shared" si="926"/>
        <v>7.7856241644689697E-2</v>
      </c>
      <c r="AI69" s="1">
        <f t="shared" si="926"/>
        <v>7.6361848704985025E-2</v>
      </c>
      <c r="AJ69" s="1">
        <f t="shared" si="926"/>
        <v>7.4896991668758281E-2</v>
      </c>
      <c r="AK69" s="1">
        <f t="shared" si="926"/>
        <v>7.3461122115421038E-2</v>
      </c>
      <c r="AL69" s="1">
        <f t="shared" si="926"/>
        <v>7.2053698299100299E-2</v>
      </c>
      <c r="AM69" s="1">
        <f t="shared" si="926"/>
        <v>7.0674185324206468E-2</v>
      </c>
      <c r="AN69" s="1">
        <f t="shared" si="926"/>
        <v>6.932205529808555E-2</v>
      </c>
      <c r="AO69" s="1">
        <f t="shared" si="926"/>
        <v>6.7996787462363179E-2</v>
      </c>
      <c r="AP69" s="1">
        <f t="shared" si="926"/>
        <v>6.6697868304489427E-2</v>
      </c>
      <c r="AQ69" s="1">
        <f t="shared" si="926"/>
        <v>6.5424791650899511E-2</v>
      </c>
      <c r="AR69" s="1">
        <f t="shared" si="926"/>
        <v>6.4177058743121421E-2</v>
      </c>
      <c r="AS69" s="1">
        <f t="shared" si="926"/>
        <v>6.2954178298075009E-2</v>
      </c>
      <c r="AT69" s="1">
        <f t="shared" si="926"/>
        <v>6.175566655373535E-2</v>
      </c>
      <c r="AU69" s="1">
        <f t="shared" si="926"/>
        <v>6.058104730125493E-2</v>
      </c>
      <c r="AV69" s="1">
        <f t="shared" si="926"/>
        <v>5.9429851904574289E-2</v>
      </c>
      <c r="AW69" s="1">
        <f t="shared" si="926"/>
        <v>5.8301619308485132E-2</v>
      </c>
      <c r="AX69" s="1">
        <f t="shared" si="926"/>
        <v>5.7195896036048202E-2</v>
      </c>
      <c r="AY69" s="1">
        <f t="shared" si="926"/>
        <v>5.6112236176213623E-2</v>
      </c>
      <c r="AZ69" s="1">
        <f t="shared" si="926"/>
        <v>5.5050201362433632E-2</v>
      </c>
      <c r="BA69" s="1">
        <f t="shared" si="926"/>
        <v>5.4009360743011894E-2</v>
      </c>
      <c r="BB69" s="1">
        <f t="shared" si="926"/>
        <v>5.2989290943881495E-2</v>
      </c>
      <c r="BC69" s="1">
        <f t="shared" si="926"/>
        <v>5.1989576024461519E-2</v>
      </c>
      <c r="BD69" s="1">
        <f t="shared" si="926"/>
        <v>5.1009807427199856E-2</v>
      </c>
      <c r="BE69" s="1">
        <f t="shared" si="926"/>
        <v>5.0049583921368761E-2</v>
      </c>
      <c r="BF69" s="1">
        <f t="shared" si="926"/>
        <v>4.910851154164405E-2</v>
      </c>
      <c r="BG69" s="1">
        <f t="shared" si="926"/>
        <v>4.8186203521963379E-2</v>
      </c>
      <c r="BH69" s="1">
        <f t="shared" si="926"/>
        <v>4.7282280225125636E-2</v>
      </c>
      <c r="BI69" s="1">
        <f t="shared" si="926"/>
        <v>4.6396369068562357E-2</v>
      </c>
      <c r="BJ69" s="1">
        <f t="shared" si="926"/>
        <v>4.5528104446685293E-2</v>
      </c>
      <c r="BK69" s="1">
        <f t="shared" si="926"/>
        <v>4.4677127650183127E-2</v>
      </c>
      <c r="BL69" s="1">
        <f t="shared" si="926"/>
        <v>4.3843086782618584E-2</v>
      </c>
      <c r="BM69" s="1">
        <f t="shared" si="926"/>
        <v>4.302563667464996E-2</v>
      </c>
      <c r="BN69" s="1">
        <f t="shared" si="926"/>
        <v>4.22244387961812E-2</v>
      </c>
      <c r="BO69" s="1">
        <f t="shared" si="926"/>
        <v>4.1439161166720813E-2</v>
      </c>
      <c r="BP69" s="1">
        <f t="shared" si="926"/>
        <v>4.0669478264212355E-2</v>
      </c>
      <c r="BQ69" s="1">
        <f t="shared" si="926"/>
        <v>3.991507093257865E-2</v>
      </c>
      <c r="BR69" s="1">
        <f t="shared" si="926"/>
        <v>3.9175626288205964E-2</v>
      </c>
      <c r="BS69" s="1">
        <f t="shared" si="926"/>
        <v>3.8450837625576217E-2</v>
      </c>
      <c r="BT69" s="1">
        <f t="shared" si="926"/>
        <v>3.7740404322241745E-2</v>
      </c>
      <c r="BU69" s="1">
        <f t="shared" si="926"/>
        <v>3.7044031743321049E-2</v>
      </c>
      <c r="BV69" s="1">
        <f t="shared" si="926"/>
        <v>3.6361431145681203E-2</v>
      </c>
      <c r="BW69" s="1">
        <f t="shared" si="926"/>
        <v>3.5692319581960001E-2</v>
      </c>
      <c r="BX69" s="1">
        <f t="shared" si="926"/>
        <v>3.5036419804568522E-2</v>
      </c>
      <c r="BY69" s="1">
        <f t="shared" si="926"/>
        <v>3.4393460169804109E-2</v>
      </c>
      <c r="BZ69" s="1">
        <f t="shared" ref="BZ69:EK69" si="927">IF(OR($G11="",$H11=""),"",IF($D$2="","",IF($D$2="normal",_xlfn.NORM.DIST(BZ$35,$G11,$H11,FALSE),_xlfn.LOGNORM.DIST(BZ$35,$G11,$H11,FALSE))))</f>
        <v>3.3763174542192874E-2</v>
      </c>
      <c r="CA69" s="1">
        <f t="shared" si="927"/>
        <v>3.314530219917141E-2</v>
      </c>
      <c r="CB69" s="1">
        <f t="shared" si="927"/>
        <v>3.2539587736208082E-2</v>
      </c>
      <c r="CC69" s="1">
        <f t="shared" si="927"/>
        <v>3.1945780972456095E-2</v>
      </c>
      <c r="CD69" s="1">
        <f t="shared" si="927"/>
        <v>3.1363636857021565E-2</v>
      </c>
      <c r="CE69" s="1">
        <f t="shared" si="927"/>
        <v>3.0792915375923543E-2</v>
      </c>
      <c r="CF69" s="1">
        <f t="shared" si="927"/>
        <v>3.0233381459815294E-2</v>
      </c>
      <c r="CG69" s="1">
        <f t="shared" si="927"/>
        <v>2.9684804892529202E-2</v>
      </c>
      <c r="CH69" s="1">
        <f t="shared" si="927"/>
        <v>2.9146960220502935E-2</v>
      </c>
      <c r="CI69" s="1">
        <f t="shared" si="927"/>
        <v>2.861962666313729E-2</v>
      </c>
      <c r="CJ69" s="1">
        <f t="shared" si="927"/>
        <v>2.8102588024131507E-2</v>
      </c>
      <c r="CK69" s="1">
        <f t="shared" si="927"/>
        <v>2.7595632603837419E-2</v>
      </c>
      <c r="CL69" s="1">
        <f t="shared" si="927"/>
        <v>2.7098553112668053E-2</v>
      </c>
      <c r="CM69" s="1">
        <f t="shared" si="927"/>
        <v>2.6611146585593073E-2</v>
      </c>
      <c r="CN69" s="1">
        <f t="shared" si="927"/>
        <v>2.6133214297748498E-2</v>
      </c>
      <c r="CO69" s="1">
        <f t="shared" si="927"/>
        <v>2.566456168118559E-2</v>
      </c>
      <c r="CP69" s="1">
        <f t="shared" si="927"/>
        <v>2.5204998242779067E-2</v>
      </c>
      <c r="CQ69" s="1">
        <f t="shared" si="927"/>
        <v>2.4754337483312201E-2</v>
      </c>
      <c r="CR69" s="1">
        <f t="shared" si="927"/>
        <v>2.4312396817754139E-2</v>
      </c>
      <c r="CS69" s="1">
        <f t="shared" si="927"/>
        <v>2.3878997496740169E-2</v>
      </c>
      <c r="CT69" s="1">
        <f t="shared" si="927"/>
        <v>2.345396452926499E-2</v>
      </c>
      <c r="CU69" s="1">
        <f t="shared" si="927"/>
        <v>2.3037126606595508E-2</v>
      </c>
      <c r="CV69" s="1">
        <f t="shared" si="927"/>
        <v>2.2628316027408089E-2</v>
      </c>
      <c r="CW69" s="1">
        <f t="shared" si="927"/>
        <v>2.2227368624152522E-2</v>
      </c>
      <c r="CX69" s="1">
        <f t="shared" si="927"/>
        <v>2.1834123690644035E-2</v>
      </c>
      <c r="CY69" s="1">
        <f t="shared" si="927"/>
        <v>2.1448423910882083E-2</v>
      </c>
      <c r="CZ69" s="1">
        <f t="shared" si="927"/>
        <v>2.1070115289093402E-2</v>
      </c>
      <c r="DA69" s="1">
        <f t="shared" si="927"/>
        <v>2.0699047080995812E-2</v>
      </c>
      <c r="DB69" s="1">
        <f t="shared" si="927"/>
        <v>2.033507172627682E-2</v>
      </c>
      <c r="DC69" s="1">
        <f t="shared" si="927"/>
        <v>1.997804478228099E-2</v>
      </c>
      <c r="DD69" s="1">
        <f t="shared" si="927"/>
        <v>1.9627824858898552E-2</v>
      </c>
      <c r="DE69" s="1">
        <f t="shared" si="927"/>
        <v>1.9284273554646226E-2</v>
      </c>
      <c r="DF69" s="1">
        <f t="shared" si="927"/>
        <v>1.8947255393930981E-2</v>
      </c>
      <c r="DG69" s="1">
        <f t="shared" si="927"/>
        <v>1.86166377654861E-2</v>
      </c>
      <c r="DH69" s="1">
        <f t="shared" si="927"/>
        <v>1.8292290861969002E-2</v>
      </c>
      <c r="DI69" s="1">
        <f t="shared" si="927"/>
        <v>1.7974087620708065E-2</v>
      </c>
      <c r="DJ69" s="1">
        <f t="shared" si="927"/>
        <v>1.7661903665586863E-2</v>
      </c>
      <c r="DK69" s="1">
        <f t="shared" si="927"/>
        <v>1.7355617250052368E-2</v>
      </c>
      <c r="DL69" s="1">
        <f t="shared" si="927"/>
        <v>1.7055109201233772E-2</v>
      </c>
      <c r="DM69" s="1">
        <f t="shared" si="927"/>
        <v>1.6760262865158006E-2</v>
      </c>
      <c r="DN69" s="1">
        <f t="shared" si="927"/>
        <v>1.6470964053047796E-2</v>
      </c>
      <c r="DO69" s="1">
        <f t="shared" si="927"/>
        <v>1.6187100988687489E-2</v>
      </c>
      <c r="DP69" s="1">
        <f t="shared" si="927"/>
        <v>1.5908564256841812E-2</v>
      </c>
      <c r="DQ69" s="1">
        <f t="shared" si="927"/>
        <v>1.563524675271253E-2</v>
      </c>
      <c r="DR69" s="1">
        <f t="shared" si="927"/>
        <v>1.5367043632417645E-2</v>
      </c>
      <c r="DS69" s="1">
        <f t="shared" si="927"/>
        <v>1.5103852264477703E-2</v>
      </c>
      <c r="DT69" s="1">
        <f t="shared" si="927"/>
        <v>1.4845572182293333E-2</v>
      </c>
      <c r="DU69" s="1">
        <f t="shared" si="927"/>
        <v>1.459210503759867E-2</v>
      </c>
      <c r="DV69" s="1">
        <f t="shared" si="927"/>
        <v>1.4343354554874718E-2</v>
      </c>
      <c r="DW69" s="1">
        <f t="shared" si="927"/>
        <v>1.4099226486706997E-2</v>
      </c>
      <c r="DX69" s="1">
        <f t="shared" si="927"/>
        <v>1.3859628570071022E-2</v>
      </c>
      <c r="DY69" s="1">
        <f t="shared" si="927"/>
        <v>1.3624470483530915E-2</v>
      </c>
      <c r="DZ69" s="1">
        <f t="shared" si="927"/>
        <v>1.33936638053342E-2</v>
      </c>
      <c r="EA69" s="1">
        <f t="shared" si="927"/>
        <v>1.3167121972387705E-2</v>
      </c>
      <c r="EB69" s="1">
        <f t="shared" si="927"/>
        <v>1.294476024009884E-2</v>
      </c>
      <c r="EC69" s="1">
        <f t="shared" si="927"/>
        <v>1.2726495643066195E-2</v>
      </c>
      <c r="ED69" s="1">
        <f t="shared" si="927"/>
        <v>1.2512246956604529E-2</v>
      </c>
      <c r="EE69" s="1">
        <f t="shared" si="927"/>
        <v>1.230193465908848E-2</v>
      </c>
      <c r="EF69" s="1">
        <f t="shared" si="927"/>
        <v>1.2095480895099407E-2</v>
      </c>
      <c r="EG69" s="1">
        <f t="shared" si="927"/>
        <v>1.1892809439360922E-2</v>
      </c>
      <c r="EH69" s="1">
        <f t="shared" si="927"/>
        <v>1.169384566144735E-2</v>
      </c>
      <c r="EI69" s="1">
        <f t="shared" si="927"/>
        <v>1.1498516491250809E-2</v>
      </c>
      <c r="EJ69" s="1">
        <f t="shared" si="927"/>
        <v>1.1306750385192058E-2</v>
      </c>
      <c r="EK69" s="1">
        <f t="shared" si="927"/>
        <v>1.1118477293160246E-2</v>
      </c>
      <c r="EL69" s="1">
        <f t="shared" ref="EL69:GW69" si="928">IF(OR($G11="",$H11=""),"",IF($D$2="","",IF($D$2="normal",_xlfn.NORM.DIST(EL$35,$G11,$H11,FALSE),_xlfn.LOGNORM.DIST(EL$35,$G11,$H11,FALSE))))</f>
        <v>1.0933628626167868E-2</v>
      </c>
      <c r="EM69" s="1">
        <f t="shared" si="928"/>
        <v>1.0752137224706068E-2</v>
      </c>
      <c r="EN69" s="1">
        <f t="shared" si="928"/>
        <v>1.057393732778672E-2</v>
      </c>
      <c r="EO69" s="1">
        <f t="shared" si="928"/>
        <v>1.0398964542657457E-2</v>
      </c>
      <c r="EP69" s="1">
        <f t="shared" si="928"/>
        <v>1.0227155815175771E-2</v>
      </c>
      <c r="EQ69" s="1">
        <f t="shared" si="928"/>
        <v>1.0058449400829136E-2</v>
      </c>
      <c r="ER69" s="1">
        <f t="shared" si="928"/>
        <v>9.8927848363874506E-3</v>
      </c>
      <c r="ES69" s="1">
        <f t="shared" si="928"/>
        <v>9.7301029121753934E-3</v>
      </c>
      <c r="ET69" s="1">
        <f t="shared" si="928"/>
        <v>9.5703456449513485E-3</v>
      </c>
      <c r="EU69" s="1">
        <f t="shared" si="928"/>
        <v>9.4134562513806079E-3</v>
      </c>
      <c r="EV69" s="1">
        <f t="shared" si="928"/>
        <v>9.2593791220900966E-3</v>
      </c>
      <c r="EW69" s="1">
        <f t="shared" si="928"/>
        <v>9.1080597962930453E-3</v>
      </c>
      <c r="EX69" s="1">
        <f t="shared" si="928"/>
        <v>8.9594449369708208E-3</v>
      </c>
      <c r="EY69" s="1">
        <f t="shared" si="928"/>
        <v>8.8134823066008117E-3</v>
      </c>
      <c r="EZ69" s="1">
        <f t="shared" si="928"/>
        <v>8.6701207434183251E-3</v>
      </c>
      <c r="FA69" s="1">
        <f t="shared" si="928"/>
        <v>8.5293101382013514E-3</v>
      </c>
      <c r="FB69" s="1">
        <f t="shared" si="928"/>
        <v>8.3910014115668712E-3</v>
      </c>
      <c r="FC69" s="1">
        <f t="shared" si="928"/>
        <v>8.2551464917680426E-3</v>
      </c>
      <c r="FD69" s="1">
        <f t="shared" si="928"/>
        <v>8.121698292980907E-3</v>
      </c>
      <c r="FE69" s="1">
        <f t="shared" si="928"/>
        <v>7.9906106940707423E-3</v>
      </c>
      <c r="FF69" s="1">
        <f t="shared" si="928"/>
        <v>7.8618385178270966E-3</v>
      </c>
      <c r="FG69" s="1">
        <f t="shared" si="928"/>
        <v>7.7353375106577879E-3</v>
      </c>
      <c r="FH69" s="1">
        <f t="shared" si="928"/>
        <v>7.611064322731456E-3</v>
      </c>
      <c r="FI69" s="1">
        <f t="shared" si="928"/>
        <v>7.4889764885593341E-3</v>
      </c>
      <c r="FJ69" s="1">
        <f t="shared" si="928"/>
        <v>7.3690324080062306E-3</v>
      </c>
      <c r="FK69" s="1">
        <f t="shared" si="928"/>
        <v>7.251191327721603E-3</v>
      </c>
      <c r="FL69" s="1">
        <f t="shared" si="928"/>
        <v>7.1354133229813632E-3</v>
      </c>
      <c r="FM69" s="1">
        <f t="shared" si="928"/>
        <v>7.0216592799314335E-3</v>
      </c>
      <c r="FN69" s="1">
        <f t="shared" si="928"/>
        <v>6.9098908782241619E-3</v>
      </c>
      <c r="FO69" s="1">
        <f t="shared" si="928"/>
        <v>6.8000705740389675E-3</v>
      </c>
      <c r="FP69" s="1">
        <f t="shared" si="928"/>
        <v>6.6921615834786398E-3</v>
      </c>
      <c r="FQ69" s="1">
        <f t="shared" si="928"/>
        <v>6.5861278663330945E-3</v>
      </c>
      <c r="FR69" s="1">
        <f t="shared" si="928"/>
        <v>6.4819341102023975E-3</v>
      </c>
      <c r="FS69" s="1">
        <f t="shared" si="928"/>
        <v>6.3795457149708962E-3</v>
      </c>
      <c r="FT69" s="1">
        <f t="shared" si="928"/>
        <v>6.2789287776249883E-3</v>
      </c>
      <c r="FU69" s="1">
        <f t="shared" si="928"/>
        <v>6.1800500774065077E-3</v>
      </c>
      <c r="FV69" s="1">
        <f t="shared" si="928"/>
        <v>6.082877061294594E-3</v>
      </c>
      <c r="FW69" s="1">
        <f t="shared" si="928"/>
        <v>5.9873778298084254E-3</v>
      </c>
      <c r="FX69" s="1">
        <f t="shared" si="928"/>
        <v>5.8935211231238042E-3</v>
      </c>
      <c r="FY69" s="1">
        <f t="shared" si="928"/>
        <v>5.8012763074964443E-3</v>
      </c>
      <c r="FZ69" s="1">
        <f t="shared" si="928"/>
        <v>5.7106133619854284E-3</v>
      </c>
      <c r="GA69" s="1">
        <f t="shared" si="928"/>
        <v>5.6215028654695376E-3</v>
      </c>
      <c r="GB69" s="1">
        <f t="shared" si="928"/>
        <v>5.5339159839504441E-3</v>
      </c>
      <c r="GC69" s="1">
        <f t="shared" si="928"/>
        <v>5.4478244581360018E-3</v>
      </c>
      <c r="GD69" s="1">
        <f t="shared" si="928"/>
        <v>5.3632005912974557E-3</v>
      </c>
      <c r="GE69" s="1">
        <f t="shared" si="928"/>
        <v>5.2800172373944094E-3</v>
      </c>
      <c r="GF69" s="1">
        <f t="shared" si="928"/>
        <v>5.19824778946154E-3</v>
      </c>
      <c r="GG69" s="1">
        <f t="shared" si="928"/>
        <v>5.117866168251029E-3</v>
      </c>
      <c r="GH69" s="1">
        <f t="shared" si="928"/>
        <v>5.0388468111252976E-3</v>
      </c>
      <c r="GI69" s="1">
        <f t="shared" si="928"/>
        <v>4.9611646611939569E-3</v>
      </c>
      <c r="GJ69" s="1">
        <f t="shared" si="928"/>
        <v>4.8847951566898841E-3</v>
      </c>
      <c r="GK69" s="1">
        <f t="shared" si="928"/>
        <v>4.8097142205787641E-3</v>
      </c>
      <c r="GL69" s="1">
        <f t="shared" si="928"/>
        <v>4.7358982503969476E-3</v>
      </c>
      <c r="GM69" s="1">
        <f t="shared" si="928"/>
        <v>4.663324108312464E-3</v>
      </c>
      <c r="GN69" s="1">
        <f t="shared" si="928"/>
        <v>4.591969111404191E-3</v>
      </c>
      <c r="GO69" s="1">
        <f t="shared" si="928"/>
        <v>4.5218110221541697E-3</v>
      </c>
      <c r="GP69" s="1">
        <f t="shared" si="928"/>
        <v>4.4528280391483259E-3</v>
      </c>
      <c r="GQ69" s="1">
        <f t="shared" si="928"/>
        <v>4.3849987879809229E-3</v>
      </c>
      <c r="GR69" s="1">
        <f t="shared" si="928"/>
        <v>4.3183023123580166E-3</v>
      </c>
      <c r="GS69" s="1">
        <f t="shared" si="928"/>
        <v>4.2527180653956585E-3</v>
      </c>
      <c r="GT69" s="1">
        <f t="shared" si="928"/>
        <v>4.1882259011082022E-3</v>
      </c>
      <c r="GU69" s="1">
        <f t="shared" si="928"/>
        <v>4.1248060660825179E-3</v>
      </c>
      <c r="GV69" s="1">
        <f t="shared" si="928"/>
        <v>4.0624391913340798E-3</v>
      </c>
      <c r="GW69" s="1">
        <f t="shared" si="928"/>
        <v>4.0011062843405207E-3</v>
      </c>
      <c r="GX69" s="1">
        <f t="shared" ref="GX69:JI69" si="929">IF(OR($G11="",$H11=""),"",IF($D$2="","",IF($D$2="normal",_xlfn.NORM.DIST(GX$35,$G11,$H11,FALSE),_xlfn.LOGNORM.DIST(GX$35,$G11,$H11,FALSE))))</f>
        <v>3.940788721248898E-3</v>
      </c>
      <c r="GY69" s="1">
        <f t="shared" si="929"/>
        <v>3.8814682392526749E-3</v>
      </c>
      <c r="GZ69" s="1">
        <f t="shared" si="929"/>
        <v>3.8231269291345796E-3</v>
      </c>
      <c r="HA69" s="1">
        <f t="shared" si="929"/>
        <v>3.7657472279715456E-3</v>
      </c>
      <c r="HB69" s="1">
        <f t="shared" si="929"/>
        <v>3.7093119119982715E-3</v>
      </c>
      <c r="HC69" s="1">
        <f t="shared" si="929"/>
        <v>3.6538040896255688E-3</v>
      </c>
      <c r="HD69" s="1">
        <f t="shared" si="929"/>
        <v>3.5992071946102711E-3</v>
      </c>
      <c r="HE69" s="1">
        <f t="shared" si="929"/>
        <v>3.5455049793730598E-3</v>
      </c>
      <c r="HF69" s="1">
        <f t="shared" si="929"/>
        <v>3.4926815084610247E-3</v>
      </c>
      <c r="HG69" s="1">
        <f t="shared" si="929"/>
        <v>3.4407211521516995E-3</v>
      </c>
      <c r="HH69" s="1">
        <f t="shared" si="929"/>
        <v>3.3896085801953081E-3</v>
      </c>
      <c r="HI69" s="1">
        <f t="shared" si="929"/>
        <v>3.3393287556921507E-3</v>
      </c>
      <c r="HJ69" s="1">
        <f t="shared" si="929"/>
        <v>3.2898669291021448E-3</v>
      </c>
      <c r="HK69" s="1">
        <f t="shared" si="929"/>
        <v>3.2412086323834913E-3</v>
      </c>
      <c r="HL69" s="1">
        <f t="shared" si="929"/>
        <v>3.1933396732575815E-3</v>
      </c>
      <c r="HM69" s="1">
        <f t="shared" si="929"/>
        <v>3.1462461295973013E-3</v>
      </c>
      <c r="HN69" s="1">
        <f t="shared" si="929"/>
        <v>3.0999143439360242E-3</v>
      </c>
      <c r="HO69" s="1">
        <f t="shared" si="929"/>
        <v>3.0543309180945137E-3</v>
      </c>
      <c r="HP69" s="1">
        <f t="shared" si="929"/>
        <v>3.0094827079231242E-3</v>
      </c>
      <c r="HQ69" s="1">
        <f t="shared" si="929"/>
        <v>2.9653568181567131E-3</v>
      </c>
      <c r="HR69" s="1">
        <f t="shared" si="929"/>
        <v>2.9219405973797694E-3</v>
      </c>
      <c r="HS69" s="1">
        <f t="shared" si="929"/>
        <v>2.8792216330992535E-3</v>
      </c>
      <c r="HT69" s="1">
        <f t="shared" si="929"/>
        <v>2.8371877469227777E-3</v>
      </c>
      <c r="HU69" s="1">
        <f t="shared" si="929"/>
        <v>2.7958269898397019E-3</v>
      </c>
      <c r="HV69" s="1">
        <f t="shared" si="929"/>
        <v>2.7551276376029691E-3</v>
      </c>
      <c r="HW69" s="1">
        <f t="shared" si="929"/>
        <v>2.7150781862093206E-3</v>
      </c>
      <c r="HX69" s="1">
        <f t="shared" si="929"/>
        <v>2.6756673474757488E-3</v>
      </c>
      <c r="HY69" s="1">
        <f t="shared" si="929"/>
        <v>2.6368840447100433E-3</v>
      </c>
      <c r="HZ69" s="1">
        <f t="shared" si="929"/>
        <v>2.5987174084732955E-3</v>
      </c>
      <c r="IA69" s="1">
        <f t="shared" si="929"/>
        <v>2.5611567724324207E-3</v>
      </c>
      <c r="IB69" s="1">
        <f t="shared" si="929"/>
        <v>2.5241916693005025E-3</v>
      </c>
      <c r="IC69" s="1">
        <f t="shared" si="929"/>
        <v>2.4878118268632822E-3</v>
      </c>
      <c r="ID69" s="1">
        <f t="shared" si="929"/>
        <v>2.4520071640895722E-3</v>
      </c>
      <c r="IE69" s="1">
        <f t="shared" si="929"/>
        <v>2.416767787323984E-3</v>
      </c>
      <c r="IF69" s="1">
        <f t="shared" si="929"/>
        <v>2.3820839865600469E-3</v>
      </c>
      <c r="IG69" s="1">
        <f t="shared" si="929"/>
        <v>2.3479462317918648E-3</v>
      </c>
      <c r="IH69" s="1">
        <f t="shared" si="929"/>
        <v>2.3143451694427374E-3</v>
      </c>
      <c r="II69" s="1">
        <f t="shared" si="929"/>
        <v>2.2812716188688568E-3</v>
      </c>
      <c r="IJ69" s="1">
        <f t="shared" si="929"/>
        <v>2.2487165689366361E-3</v>
      </c>
      <c r="IK69" s="1">
        <f t="shared" si="929"/>
        <v>2.2166711746717809E-3</v>
      </c>
      <c r="IL69" s="1">
        <f t="shared" si="929"/>
        <v>2.1851267539787964E-3</v>
      </c>
      <c r="IM69" s="1">
        <f t="shared" si="929"/>
        <v>2.1540747844291499E-3</v>
      </c>
      <c r="IN69" s="1">
        <f t="shared" si="929"/>
        <v>2.1235069001167266E-3</v>
      </c>
      <c r="IO69" s="1">
        <f t="shared" si="929"/>
        <v>2.0934148885790086E-3</v>
      </c>
      <c r="IP69" s="1">
        <f t="shared" si="929"/>
        <v>2.0637906877825941E-3</v>
      </c>
      <c r="IQ69" s="1">
        <f t="shared" si="929"/>
        <v>2.0346263831715877E-3</v>
      </c>
      <c r="IR69" s="1">
        <f t="shared" si="929"/>
        <v>2.0059142047775466E-3</v>
      </c>
      <c r="IS69" s="1">
        <f t="shared" si="929"/>
        <v>1.9776465243895413E-3</v>
      </c>
      <c r="IT69" s="1">
        <f t="shared" si="929"/>
        <v>1.9498158527831253E-3</v>
      </c>
      <c r="IU69" s="1">
        <f t="shared" si="929"/>
        <v>1.9224148370068281E-3</v>
      </c>
      <c r="IV69" s="1">
        <f t="shared" si="929"/>
        <v>1.8954362577249776E-3</v>
      </c>
      <c r="IW69" s="1">
        <f t="shared" si="929"/>
        <v>1.8688730266155557E-3</v>
      </c>
      <c r="IX69" s="1">
        <f t="shared" si="929"/>
        <v>1.8427181838219827E-3</v>
      </c>
      <c r="IY69" s="1">
        <f t="shared" si="929"/>
        <v>1.8169648954575526E-3</v>
      </c>
      <c r="IZ69" s="1">
        <f t="shared" si="929"/>
        <v>1.7916064511614312E-3</v>
      </c>
      <c r="JA69" s="1">
        <f t="shared" si="929"/>
        <v>1.7666362617050899E-3</v>
      </c>
      <c r="JB69" s="1">
        <f t="shared" si="929"/>
        <v>1.7420478566480299E-3</v>
      </c>
      <c r="JC69" s="1">
        <f t="shared" si="929"/>
        <v>1.7178348820418448E-3</v>
      </c>
      <c r="JD69" s="1">
        <f t="shared" si="929"/>
        <v>1.6939910981813918E-3</v>
      </c>
      <c r="JE69" s="1">
        <f t="shared" si="929"/>
        <v>1.6705103774022081E-3</v>
      </c>
      <c r="JF69" s="1">
        <f t="shared" si="929"/>
        <v>1.647386701923131E-3</v>
      </c>
      <c r="JG69" s="1">
        <f t="shared" si="929"/>
        <v>1.6246141617330494E-3</v>
      </c>
      <c r="JH69" s="1">
        <f t="shared" si="929"/>
        <v>1.6021869525209981E-3</v>
      </c>
      <c r="JI69" s="1">
        <f t="shared" si="929"/>
        <v>1.580099373648494E-3</v>
      </c>
      <c r="JJ69" s="1">
        <f t="shared" ref="JJ69:LU69" si="930">IF(OR($G11="",$H11=""),"",IF($D$2="","",IF($D$2="normal",_xlfn.NORM.DIST(JJ$35,$G11,$H11,FALSE),_xlfn.LOGNORM.DIST(JJ$35,$G11,$H11,FALSE))))</f>
        <v>1.5583458261633218E-3</v>
      </c>
      <c r="JK69" s="1">
        <f t="shared" si="930"/>
        <v>1.5369208108538053E-3</v>
      </c>
      <c r="JL69" s="1">
        <f t="shared" si="930"/>
        <v>1.5158189263427468E-3</v>
      </c>
      <c r="JM69" s="1">
        <f t="shared" si="930"/>
        <v>1.4950348672201194E-3</v>
      </c>
      <c r="JN69" s="1">
        <f t="shared" si="930"/>
        <v>1.4745634222137149E-3</v>
      </c>
      <c r="JO69" s="1">
        <f t="shared" si="930"/>
        <v>1.4543994723969723E-3</v>
      </c>
      <c r="JP69" s="1">
        <f t="shared" si="930"/>
        <v>1.4345379894330956E-3</v>
      </c>
      <c r="JQ69" s="1">
        <f t="shared" si="930"/>
        <v>1.4149740338547426E-3</v>
      </c>
      <c r="JR69" s="1">
        <f t="shared" si="930"/>
        <v>1.3957027533785598E-3</v>
      </c>
      <c r="JS69" s="1">
        <f t="shared" si="930"/>
        <v>1.3767193812537011E-3</v>
      </c>
      <c r="JT69" s="1">
        <f t="shared" si="930"/>
        <v>1.3580192346437565E-3</v>
      </c>
      <c r="JU69" s="1">
        <f t="shared" si="930"/>
        <v>1.3395977130412184E-3</v>
      </c>
      <c r="JV69" s="1">
        <f t="shared" si="930"/>
        <v>1.3214502967139356E-3</v>
      </c>
      <c r="JW69" s="1">
        <f t="shared" si="930"/>
        <v>1.3035725451827774E-3</v>
      </c>
      <c r="JX69" s="1">
        <f t="shared" si="930"/>
        <v>1.2859600957298861E-3</v>
      </c>
      <c r="JY69" s="1">
        <f t="shared" si="930"/>
        <v>1.268608661936855E-3</v>
      </c>
      <c r="JZ69" s="1">
        <f t="shared" si="930"/>
        <v>1.2515140322521964E-3</v>
      </c>
      <c r="KA69" s="1">
        <f t="shared" si="930"/>
        <v>1.2346720685874892E-3</v>
      </c>
      <c r="KB69" s="1">
        <f t="shared" si="930"/>
        <v>1.2180787049416138E-3</v>
      </c>
      <c r="KC69" s="1">
        <f t="shared" si="930"/>
        <v>1.2017299460523887E-3</v>
      </c>
      <c r="KD69" s="1">
        <f t="shared" si="930"/>
        <v>1.1856218660751758E-3</v>
      </c>
      <c r="KE69" s="1">
        <f t="shared" si="930"/>
        <v>1.1697506072877691E-3</v>
      </c>
      <c r="KF69" s="1">
        <f t="shared" si="930"/>
        <v>1.1541123788210577E-3</v>
      </c>
      <c r="KG69" s="1">
        <f t="shared" si="930"/>
        <v>1.1387034554149152E-3</v>
      </c>
      <c r="KH69" s="1">
        <f t="shared" si="930"/>
        <v>1.1235201761987728E-3</v>
      </c>
      <c r="KI69" s="1">
        <f t="shared" si="930"/>
        <v>1.1085589434963947E-3</v>
      </c>
      <c r="KJ69" s="1">
        <f t="shared" si="930"/>
        <v>1.0938162216542874E-3</v>
      </c>
      <c r="KK69" s="1">
        <f t="shared" si="930"/>
        <v>1.0792885358933094E-3</v>
      </c>
      <c r="KL69" s="1">
        <f t="shared" si="930"/>
        <v>1.0649724711829418E-3</v>
      </c>
      <c r="KM69" s="1">
        <f t="shared" si="930"/>
        <v>1.0508646711377906E-3</v>
      </c>
      <c r="KN69" s="1">
        <f t="shared" si="930"/>
        <v>1.0369618369358165E-3</v>
      </c>
      <c r="KO69" s="1">
        <f t="shared" si="930"/>
        <v>1.0232607262578722E-3</v>
      </c>
      <c r="KP69" s="1">
        <f t="shared" si="930"/>
        <v>1.0097581522480797E-3</v>
      </c>
      <c r="KQ69" s="1">
        <f t="shared" si="930"/>
        <v>9.9645098249462848E-4</v>
      </c>
      <c r="KR69" s="1">
        <f t="shared" si="930"/>
        <v>9.8333613803054816E-4</v>
      </c>
      <c r="KS69" s="1">
        <f t="shared" si="930"/>
        <v>9.7041059235406543E-4</v>
      </c>
      <c r="KT69" s="1">
        <f t="shared" si="930"/>
        <v>9.576713704681375E-4</v>
      </c>
      <c r="KU69" s="1">
        <f t="shared" si="930"/>
        <v>9.45115547938727E-4</v>
      </c>
      <c r="KV69" s="1">
        <f t="shared" si="930"/>
        <v>9.3274024997148485E-4</v>
      </c>
      <c r="KW69" s="1">
        <f t="shared" si="930"/>
        <v>9.2054265050641425E-4</v>
      </c>
      <c r="KX69" s="1">
        <f t="shared" si="930"/>
        <v>9.0851997133017275E-4</v>
      </c>
      <c r="KY69" s="1">
        <f t="shared" si="930"/>
        <v>8.9666948120563003E-4</v>
      </c>
      <c r="KZ69" s="1">
        <f t="shared" si="930"/>
        <v>8.8498849501834561E-4</v>
      </c>
      <c r="LA69" s="1">
        <f t="shared" si="930"/>
        <v>8.7347437293958975E-4</v>
      </c>
      <c r="LB69" s="1">
        <f t="shared" si="930"/>
        <v>8.6212451960559144E-4</v>
      </c>
      <c r="LC69" s="1">
        <f t="shared" si="930"/>
        <v>8.5093638331267332E-4</v>
      </c>
      <c r="LD69" s="1">
        <f t="shared" si="930"/>
        <v>8.399074552279392E-4</v>
      </c>
      <c r="LE69" s="1">
        <f t="shared" si="930"/>
        <v>8.2903526861520581E-4</v>
      </c>
      <c r="LF69" s="1">
        <f t="shared" si="930"/>
        <v>8.1831739807585694E-4</v>
      </c>
      <c r="LG69" s="1">
        <f t="shared" si="930"/>
        <v>8.0775145880432287E-4</v>
      </c>
      <c r="LH69" s="1">
        <f t="shared" si="930"/>
        <v>7.9733510585788315E-4</v>
      </c>
      <c r="LI69" s="1">
        <f t="shared" si="930"/>
        <v>7.8706603344049593E-4</v>
      </c>
      <c r="LJ69" s="1">
        <f t="shared" si="930"/>
        <v>7.7694197420037842E-4</v>
      </c>
      <c r="LK69" s="1">
        <f t="shared" si="930"/>
        <v>7.6696069854104122E-4</v>
      </c>
      <c r="LL69" s="1">
        <f t="shared" si="930"/>
        <v>7.5712001394552075E-4</v>
      </c>
      <c r="LM69" s="1">
        <f t="shared" si="930"/>
        <v>7.4741776431352935E-4</v>
      </c>
      <c r="LN69" s="1">
        <f t="shared" si="930"/>
        <v>7.3785182931127252E-4</v>
      </c>
      <c r="LO69" s="1">
        <f t="shared" si="930"/>
        <v>7.2842012373365605E-4</v>
      </c>
      <c r="LP69" s="1">
        <f t="shared" si="930"/>
        <v>7.1912059687866136E-4</v>
      </c>
      <c r="LQ69" s="1">
        <f t="shared" si="930"/>
        <v>7.0995123193360655E-4</v>
      </c>
      <c r="LR69" s="1">
        <f t="shared" si="930"/>
        <v>7.0091004537309201E-4</v>
      </c>
      <c r="LS69" s="1">
        <f t="shared" si="930"/>
        <v>6.9199508636836541E-4</v>
      </c>
      <c r="LT69" s="1">
        <f t="shared" si="930"/>
        <v>6.8320443620788337E-4</v>
      </c>
      <c r="LU69" s="1">
        <f t="shared" si="930"/>
        <v>6.7453620772885679E-4</v>
      </c>
      <c r="LV69" s="1">
        <f t="shared" ref="LV69:OG69" si="931">IF(OR($G11="",$H11=""),"",IF($D$2="","",IF($D$2="normal",_xlfn.NORM.DIST(LV$35,$G11,$H11,FALSE),_xlfn.LOGNORM.DIST(LV$35,$G11,$H11,FALSE))))</f>
        <v>6.6598854475954049E-4</v>
      </c>
      <c r="LW69" s="1">
        <f t="shared" si="931"/>
        <v>6.5755962157206145E-4</v>
      </c>
      <c r="LX69" s="1">
        <f t="shared" si="931"/>
        <v>6.4924764234557282E-4</v>
      </c>
      <c r="LY69" s="1">
        <f t="shared" si="931"/>
        <v>6.4105084063953086E-4</v>
      </c>
      <c r="LZ69" s="1">
        <f t="shared" si="931"/>
        <v>6.3296747887687263E-4</v>
      </c>
      <c r="MA69" s="1">
        <f t="shared" si="931"/>
        <v>6.2499584783693623E-4</v>
      </c>
      <c r="MB69" s="1">
        <f t="shared" si="931"/>
        <v>6.171342661578761E-4</v>
      </c>
      <c r="MC69" s="1">
        <f t="shared" si="931"/>
        <v>6.0938107984842679E-4</v>
      </c>
      <c r="MD69" s="1">
        <f t="shared" si="931"/>
        <v>6.0173466180881905E-4</v>
      </c>
      <c r="ME69" s="1">
        <f t="shared" si="931"/>
        <v>5.9419341136063991E-4</v>
      </c>
      <c r="MF69" s="1">
        <f t="shared" si="931"/>
        <v>5.8675575378550602E-4</v>
      </c>
      <c r="MG69" s="1">
        <f t="shared" si="931"/>
        <v>5.7942013987232019E-4</v>
      </c>
      <c r="MH69" s="1">
        <f t="shared" si="931"/>
        <v>5.7218504547300027E-4</v>
      </c>
      <c r="MI69" s="1">
        <f t="shared" si="931"/>
        <v>5.6504897106644596E-4</v>
      </c>
      <c r="MJ69" s="1">
        <f t="shared" si="931"/>
        <v>5.5801044133065828E-4</v>
      </c>
      <c r="MK69" s="1">
        <f t="shared" si="931"/>
        <v>5.5106800472276291E-4</v>
      </c>
      <c r="ML69" s="1">
        <f t="shared" si="931"/>
        <v>5.4422023306686127E-4</v>
      </c>
      <c r="MM69" s="1">
        <f t="shared" si="931"/>
        <v>5.3746572114950436E-4</v>
      </c>
      <c r="MN69" s="1">
        <f t="shared" si="931"/>
        <v>5.3080308632265914E-4</v>
      </c>
      <c r="MO69" s="1">
        <f t="shared" si="931"/>
        <v>5.2423096811401006E-4</v>
      </c>
      <c r="MP69" s="1">
        <f t="shared" si="931"/>
        <v>5.1774802784447125E-4</v>
      </c>
      <c r="MQ69" s="1">
        <f t="shared" si="931"/>
        <v>5.1135294825273184E-4</v>
      </c>
      <c r="MR69" s="1">
        <f t="shared" si="931"/>
        <v>5.0504443312674114E-4</v>
      </c>
      <c r="MS69" s="1">
        <f t="shared" si="931"/>
        <v>4.9882120694196225E-4</v>
      </c>
      <c r="MT69" s="1">
        <f t="shared" si="931"/>
        <v>4.9268201450627382E-4</v>
      </c>
      <c r="MU69" s="1">
        <f t="shared" si="931"/>
        <v>4.8662562061139227E-4</v>
      </c>
      <c r="MV69" s="1">
        <f t="shared" si="931"/>
        <v>4.8065080969069101E-4</v>
      </c>
      <c r="MW69" s="1">
        <f t="shared" si="931"/>
        <v>4.7475638548328148E-4</v>
      </c>
      <c r="MX69" s="1">
        <f t="shared" si="931"/>
        <v>4.6894117070423597E-4</v>
      </c>
      <c r="MY69" s="1">
        <f t="shared" si="931"/>
        <v>4.6320400672083628E-4</v>
      </c>
      <c r="MZ69" s="1">
        <f t="shared" si="931"/>
        <v>4.5754375323473818E-4</v>
      </c>
      <c r="NA69" s="1">
        <f t="shared" si="931"/>
        <v>4.5195928796992112E-4</v>
      </c>
      <c r="NB69" s="1">
        <f t="shared" si="931"/>
        <v>4.4644950636631831E-4</v>
      </c>
      <c r="NC69" s="1">
        <f t="shared" si="931"/>
        <v>4.410133212790282E-4</v>
      </c>
      <c r="ND69" s="1">
        <f t="shared" si="931"/>
        <v>4.3564966268296935E-4</v>
      </c>
      <c r="NE69" s="1">
        <f t="shared" si="931"/>
        <v>4.3035747738291632E-4</v>
      </c>
      <c r="NF69" s="1">
        <f t="shared" si="931"/>
        <v>4.251357287287704E-4</v>
      </c>
      <c r="NG69" s="1">
        <f t="shared" si="931"/>
        <v>4.1998339633599399E-4</v>
      </c>
      <c r="NH69" s="1">
        <f t="shared" si="931"/>
        <v>4.1489947581109667E-4</v>
      </c>
      <c r="NI69" s="1">
        <f t="shared" si="931"/>
        <v>4.0988297848207231E-4</v>
      </c>
      <c r="NJ69" s="1">
        <f t="shared" si="931"/>
        <v>4.0493293113370615E-4</v>
      </c>
      <c r="NK69" s="1">
        <f t="shared" si="931"/>
        <v>4.0004837574763821E-4</v>
      </c>
      <c r="NL69" s="1">
        <f t="shared" si="931"/>
        <v>3.9522836924711901E-4</v>
      </c>
      <c r="NM69" s="1">
        <f t="shared" si="931"/>
        <v>3.904719832463315E-4</v>
      </c>
      <c r="NN69" s="1">
        <f t="shared" si="931"/>
        <v>3.8577830380423907E-4</v>
      </c>
      <c r="NO69" s="1">
        <f t="shared" si="931"/>
        <v>3.8114643118281147E-4</v>
      </c>
      <c r="NP69" s="1">
        <f t="shared" si="931"/>
        <v>3.7657547960961968E-4</v>
      </c>
      <c r="NQ69" s="1">
        <f t="shared" si="931"/>
        <v>3.720645770446431E-4</v>
      </c>
      <c r="NR69" s="1">
        <f t="shared" si="931"/>
        <v>3.6761286495126249E-4</v>
      </c>
      <c r="NS69" s="1">
        <f t="shared" si="931"/>
        <v>3.6321949807133105E-4</v>
      </c>
      <c r="NT69" s="1">
        <f t="shared" si="931"/>
        <v>3.5888364420426106E-4</v>
      </c>
      <c r="NU69" s="1">
        <f t="shared" si="931"/>
        <v>3.5460448399003225E-4</v>
      </c>
      <c r="NV69" s="1">
        <f t="shared" si="931"/>
        <v>3.5038121069606864E-4</v>
      </c>
      <c r="NW69" s="1">
        <f t="shared" si="931"/>
        <v>3.4621303000789846E-4</v>
      </c>
      <c r="NX69" s="1">
        <f t="shared" si="931"/>
        <v>3.4209915982352334E-4</v>
      </c>
      <c r="NY69" s="1">
        <f t="shared" si="931"/>
        <v>3.3803883005143479E-4</v>
      </c>
      <c r="NZ69" s="1">
        <f t="shared" si="931"/>
        <v>3.3403128241220212E-4</v>
      </c>
      <c r="OA69" s="1">
        <f t="shared" si="931"/>
        <v>3.3007577024357621E-4</v>
      </c>
      <c r="OB69" s="1">
        <f t="shared" si="931"/>
        <v>3.2617155830902308E-4</v>
      </c>
      <c r="OC69" s="1">
        <f t="shared" si="931"/>
        <v>3.2231792260964046E-4</v>
      </c>
      <c r="OD69" s="1">
        <f t="shared" si="931"/>
        <v>3.1851415019938759E-4</v>
      </c>
      <c r="OE69" s="1">
        <f t="shared" si="931"/>
        <v>3.1475953900356727E-4</v>
      </c>
      <c r="OF69" s="1">
        <f t="shared" si="931"/>
        <v>3.1105339764049306E-4</v>
      </c>
      <c r="OG69" s="1">
        <f t="shared" si="931"/>
        <v>3.0739504524628851E-4</v>
      </c>
      <c r="OH69" s="1">
        <f t="shared" ref="OH69:QS69" si="932">IF(OR($G11="",$H11=""),"",IF($D$2="","",IF($D$2="normal",_xlfn.NORM.DIST(OH$35,$G11,$H11,FALSE),_xlfn.LOGNORM.DIST(OH$35,$G11,$H11,FALSE))))</f>
        <v>3.0378381130276961E-4</v>
      </c>
      <c r="OI69" s="1">
        <f t="shared" si="932"/>
        <v>3.0021903546831791E-4</v>
      </c>
      <c r="OJ69" s="1">
        <f t="shared" si="932"/>
        <v>2.9670006741174101E-4</v>
      </c>
      <c r="OK69" s="1">
        <f t="shared" si="932"/>
        <v>2.9322626664900908E-4</v>
      </c>
      <c r="OL69" s="1">
        <f t="shared" si="932"/>
        <v>2.8979700238286458E-4</v>
      </c>
      <c r="OM69" s="1">
        <f t="shared" si="932"/>
        <v>2.8641165334520479E-4</v>
      </c>
      <c r="ON69" s="1">
        <f t="shared" si="932"/>
        <v>2.8306960764223633E-4</v>
      </c>
      <c r="OO69" s="1">
        <f t="shared" si="932"/>
        <v>2.7977026260228935E-4</v>
      </c>
      <c r="OP69" s="1">
        <f t="shared" si="932"/>
        <v>2.7651302462631394E-4</v>
      </c>
      <c r="OQ69" s="1">
        <f t="shared" si="932"/>
        <v>2.7329730904093307E-4</v>
      </c>
      <c r="OR69" s="1">
        <f t="shared" si="932"/>
        <v>2.7012253995407296E-4</v>
      </c>
      <c r="OS69" s="1">
        <f t="shared" si="932"/>
        <v>2.6698815011307189E-4</v>
      </c>
      <c r="OT69" s="1">
        <f t="shared" si="932"/>
        <v>2.6389358076526061E-4</v>
      </c>
      <c r="OU69" s="1">
        <f t="shared" si="932"/>
        <v>2.608382815209307E-4</v>
      </c>
      <c r="OV69" s="1">
        <f t="shared" si="932"/>
        <v>2.5782171021868739E-4</v>
      </c>
      <c r="OW69" s="1">
        <f t="shared" si="932"/>
        <v>2.5484333279310914E-4</v>
      </c>
      <c r="OX69" s="1">
        <f t="shared" si="932"/>
        <v>2.5190262314469131E-4</v>
      </c>
      <c r="OY69" s="1">
        <f t="shared" si="932"/>
        <v>2.4899906301202362E-4</v>
      </c>
      <c r="OZ69" s="1">
        <f t="shared" si="932"/>
        <v>2.4613214184616809E-4</v>
      </c>
      <c r="PA69" s="1">
        <f t="shared" si="932"/>
        <v>2.433013566871812E-4</v>
      </c>
      <c r="PB69" s="1">
        <f t="shared" si="932"/>
        <v>2.4050621204276643E-4</v>
      </c>
      <c r="PC69" s="1">
        <f t="shared" si="932"/>
        <v>2.3774621976899014E-4</v>
      </c>
      <c r="PD69" s="1">
        <f t="shared" si="932"/>
        <v>2.3502089895304794E-4</v>
      </c>
      <c r="PE69" s="1">
        <f t="shared" si="932"/>
        <v>2.3232977579802457E-4</v>
      </c>
      <c r="PF69" s="1">
        <f t="shared" si="932"/>
        <v>2.2967238350962571E-4</v>
      </c>
      <c r="PG69" s="1">
        <f t="shared" si="932"/>
        <v>2.2704826218483253E-4</v>
      </c>
      <c r="PH69" s="1">
        <f t="shared" si="932"/>
        <v>2.2445695870246474E-4</v>
      </c>
      <c r="PI69" s="1">
        <f t="shared" si="932"/>
        <v>2.2189802661558503E-4</v>
      </c>
      <c r="PJ69" s="1">
        <f t="shared" si="932"/>
        <v>2.1937102604574938E-4</v>
      </c>
      <c r="PK69" s="1">
        <f t="shared" si="932"/>
        <v>2.1687552357903768E-4</v>
      </c>
      <c r="PL69" s="1">
        <f t="shared" si="932"/>
        <v>2.1441109216385209E-4</v>
      </c>
      <c r="PM69" s="1">
        <f t="shared" si="932"/>
        <v>2.1197731101044249E-4</v>
      </c>
      <c r="PN69" s="1">
        <f t="shared" si="932"/>
        <v>2.0957376549213662E-4</v>
      </c>
      <c r="PO69" s="1">
        <f t="shared" si="932"/>
        <v>2.0720004704822498E-4</v>
      </c>
      <c r="PP69" s="1">
        <f t="shared" si="932"/>
        <v>2.0485575308849951E-4</v>
      </c>
      <c r="PQ69" s="1">
        <f t="shared" si="932"/>
        <v>2.025404868993859E-4</v>
      </c>
      <c r="PR69" s="1">
        <f t="shared" si="932"/>
        <v>2.002538575516699E-4</v>
      </c>
      <c r="PS69" s="1">
        <f t="shared" si="932"/>
        <v>1.9799547980975965E-4</v>
      </c>
      <c r="PT69" s="1">
        <f t="shared" si="932"/>
        <v>1.9576497404248482E-4</v>
      </c>
      <c r="PU69" s="1">
        <f t="shared" si="932"/>
        <v>1.935619661353841E-4</v>
      </c>
      <c r="PV69" s="1">
        <f t="shared" si="932"/>
        <v>1.9138608740446335E-4</v>
      </c>
      <c r="PW69" s="1">
        <f t="shared" si="932"/>
        <v>1.8923697451140044E-4</v>
      </c>
      <c r="PX69" s="1">
        <f t="shared" si="932"/>
        <v>1.8711426938016265E-4</v>
      </c>
      <c r="PY69" s="1">
        <f t="shared" si="932"/>
        <v>1.8501761911502156E-4</v>
      </c>
      <c r="PZ69" s="1">
        <f t="shared" si="932"/>
        <v>1.8294667591992766E-4</v>
      </c>
      <c r="QA69" s="1">
        <f t="shared" si="932"/>
        <v>1.8090109701924021E-4</v>
      </c>
      <c r="QB69" s="1">
        <f t="shared" si="932"/>
        <v>1.7888054457976143E-4</v>
      </c>
      <c r="QC69" s="1">
        <f t="shared" si="932"/>
        <v>1.768846856340802E-4</v>
      </c>
      <c r="QD69" s="1">
        <f t="shared" si="932"/>
        <v>1.7491319200518149E-4</v>
      </c>
      <c r="QE69" s="1">
        <f t="shared" si="932"/>
        <v>1.7296574023230448E-4</v>
      </c>
      <c r="QF69" s="1">
        <f t="shared" si="932"/>
        <v>1.7104201149803616E-4</v>
      </c>
      <c r="QG69" s="1">
        <f t="shared" si="932"/>
        <v>1.6914169155660754E-4</v>
      </c>
      <c r="QH69" s="1">
        <f t="shared" si="932"/>
        <v>1.6726447066337224E-4</v>
      </c>
      <c r="QI69" s="1">
        <f t="shared" si="932"/>
        <v>1.6541004350545415E-4</v>
      </c>
      <c r="QJ69" s="1">
        <f t="shared" si="932"/>
        <v>1.6357810913353898E-4</v>
      </c>
      <c r="QK69" s="1">
        <f t="shared" si="932"/>
        <v>1.6176837089478666E-4</v>
      </c>
      <c r="QL69" s="1">
        <f t="shared" si="932"/>
        <v>1.5998053636684801E-4</v>
      </c>
      <c r="QM69" s="1">
        <f t="shared" si="932"/>
        <v>1.5821431729297317E-4</v>
      </c>
      <c r="QN69" s="1">
        <f t="shared" si="932"/>
        <v>1.5646942951817242E-4</v>
      </c>
      <c r="QO69" s="1">
        <f t="shared" si="932"/>
        <v>1.5474559292643936E-4</v>
      </c>
      <c r="QP69" s="1">
        <f t="shared" si="932"/>
        <v>1.5304253137899025E-4</v>
      </c>
      <c r="QQ69" s="1">
        <f t="shared" si="932"/>
        <v>1.5135997265352378E-4</v>
      </c>
      <c r="QR69" s="1">
        <f t="shared" si="932"/>
        <v>1.4969764838446506E-4</v>
      </c>
      <c r="QS69" s="1">
        <f t="shared" si="932"/>
        <v>1.4805529400419406E-4</v>
      </c>
      <c r="QT69" s="1">
        <f t="shared" ref="QT69:ST69" si="933">IF(OR($G11="",$H11=""),"",IF($D$2="","",IF($D$2="normal",_xlfn.NORM.DIST(QT$35,$G11,$H11,FALSE),_xlfn.LOGNORM.DIST(QT$35,$G11,$H11,FALSE))))</f>
        <v>1.4643264868522817E-4</v>
      </c>
      <c r="QU69" s="1">
        <f t="shared" si="933"/>
        <v>1.4482945528334558E-4</v>
      </c>
      <c r="QV69" s="1">
        <f t="shared" si="933"/>
        <v>1.4324546028164097E-4</v>
      </c>
      <c r="QW69" s="1">
        <f t="shared" si="933"/>
        <v>1.4168041373548452E-4</v>
      </c>
      <c r="QX69" s="1">
        <f t="shared" si="933"/>
        <v>1.4013406921837564E-4</v>
      </c>
      <c r="QY69" s="1">
        <f t="shared" si="933"/>
        <v>1.386061837686812E-4</v>
      </c>
      <c r="QZ69" s="1">
        <f t="shared" si="933"/>
        <v>1.3709651783723098E-4</v>
      </c>
      <c r="RA69" s="1">
        <f t="shared" si="933"/>
        <v>1.3560483523576079E-4</v>
      </c>
      <c r="RB69" s="1">
        <f t="shared" si="933"/>
        <v>1.3413090308619761E-4</v>
      </c>
      <c r="RC69" s="1">
        <f t="shared" si="933"/>
        <v>1.3267449177075378E-4</v>
      </c>
      <c r="RD69" s="1">
        <f t="shared" si="933"/>
        <v>1.3123537488283468E-4</v>
      </c>
      <c r="RE69" s="1">
        <f t="shared" si="933"/>
        <v>1.2981332917873367E-4</v>
      </c>
      <c r="RF69" s="1">
        <f t="shared" si="933"/>
        <v>1.2840813453010477E-4</v>
      </c>
      <c r="RG69" s="1">
        <f t="shared" si="933"/>
        <v>1.270195738772017E-4</v>
      </c>
      <c r="RH69" s="1">
        <f t="shared" si="933"/>
        <v>1.2564743318286948E-4</v>
      </c>
      <c r="RI69" s="1">
        <f t="shared" si="933"/>
        <v>1.2429150138726911E-4</v>
      </c>
      <c r="RJ69" s="1">
        <f t="shared" si="933"/>
        <v>1.2295157036333579E-4</v>
      </c>
      <c r="RK69" s="1">
        <f t="shared" si="933"/>
        <v>1.2162743487294308E-4</v>
      </c>
      <c r="RL69" s="1">
        <f t="shared" si="933"/>
        <v>1.2031889252377411E-4</v>
      </c>
      <c r="RM69" s="1">
        <f t="shared" si="933"/>
        <v>1.1902574372688035E-4</v>
      </c>
      <c r="RN69" s="1">
        <f t="shared" si="933"/>
        <v>1.1774779165491459E-4</v>
      </c>
      <c r="RO69" s="1">
        <f t="shared" si="933"/>
        <v>1.1648484220103701E-4</v>
      </c>
      <c r="RP69" s="1">
        <f t="shared" si="933"/>
        <v>1.1523670393846938E-4</v>
      </c>
      <c r="RQ69" s="1">
        <f t="shared" si="933"/>
        <v>1.1400318808069604E-4</v>
      </c>
      <c r="RR69" s="1">
        <f t="shared" si="933"/>
        <v>1.1278410844229861E-4</v>
      </c>
      <c r="RS69" s="1">
        <f t="shared" si="933"/>
        <v>1.1157928140040931E-4</v>
      </c>
      <c r="RT69" s="1">
        <f t="shared" si="933"/>
        <v>1.1038852585677893E-4</v>
      </c>
      <c r="RU69" s="1">
        <f t="shared" si="933"/>
        <v>1.092116632004438E-4</v>
      </c>
      <c r="RV69" s="1">
        <f t="shared" si="933"/>
        <v>1.0804851727098611E-4</v>
      </c>
      <c r="RW69" s="1">
        <f t="shared" si="933"/>
        <v>1.0689891432237171E-4</v>
      </c>
      <c r="RX69" s="1">
        <f t="shared" si="933"/>
        <v>1.0576268298736294E-4</v>
      </c>
      <c r="RY69" s="1">
        <f t="shared" si="933"/>
        <v>1.0463965424249054E-4</v>
      </c>
      <c r="RZ69" s="1">
        <f t="shared" si="933"/>
        <v>1.0352966137357818E-4</v>
      </c>
      <c r="SA69" s="1">
        <f t="shared" si="933"/>
        <v>1.0243253994181181E-4</v>
      </c>
      <c r="SB69" s="1">
        <f t="shared" si="933"/>
        <v>1.0134812775033771E-4</v>
      </c>
      <c r="SC69" s="1">
        <f t="shared" si="933"/>
        <v>1.0027626481139293E-4</v>
      </c>
      <c r="SD69" s="1">
        <f t="shared" si="933"/>
        <v>9.9216793313944897E-5</v>
      </c>
      <c r="SE69" s="1">
        <f t="shared" si="933"/>
        <v>9.8169557591841082E-5</v>
      </c>
      <c r="SF69" s="1">
        <f t="shared" si="933"/>
        <v>9.7134404092458803E-5</v>
      </c>
      <c r="SG69" s="1">
        <f t="shared" si="933"/>
        <v>9.6111181345844295E-5</v>
      </c>
      <c r="SH69" s="1">
        <f t="shared" si="933"/>
        <v>9.509973993433294E-5</v>
      </c>
      <c r="SI69" s="1">
        <f t="shared" si="933"/>
        <v>9.4099932462646534E-5</v>
      </c>
      <c r="SJ69" s="1">
        <f t="shared" si="933"/>
        <v>9.3111613528455237E-5</v>
      </c>
      <c r="SK69" s="1">
        <f t="shared" si="933"/>
        <v>9.2134639693397993E-5</v>
      </c>
      <c r="SL69" s="1">
        <f t="shared" si="933"/>
        <v>9.1168869454555965E-5</v>
      </c>
      <c r="SM69" s="1">
        <f t="shared" si="933"/>
        <v>9.0214163216366448E-5</v>
      </c>
      <c r="SN69" s="1">
        <f t="shared" si="933"/>
        <v>8.9270383262977403E-5</v>
      </c>
      <c r="SO69" s="1">
        <f t="shared" si="933"/>
        <v>8.8337393731025869E-5</v>
      </c>
      <c r="SP69" s="1">
        <f t="shared" si="933"/>
        <v>8.7415060582843066E-5</v>
      </c>
      <c r="SQ69" s="1">
        <f t="shared" si="933"/>
        <v>8.6503251580070478E-5</v>
      </c>
      <c r="SR69" s="1">
        <f t="shared" si="933"/>
        <v>8.5601836257687049E-5</v>
      </c>
      <c r="SS69" s="1">
        <f t="shared" si="933"/>
        <v>8.4710685898436254E-5</v>
      </c>
      <c r="ST69" s="1">
        <f t="shared" si="933"/>
        <v>8.382967350765099E-5</v>
      </c>
    </row>
    <row r="70" spans="2:514" x14ac:dyDescent="0.45">
      <c r="B70" s="70">
        <v>0.05</v>
      </c>
      <c r="C70" s="26">
        <f t="shared" si="925"/>
        <v>8.8694727160179081</v>
      </c>
      <c r="D70" s="32"/>
      <c r="E70" s="25"/>
      <c r="F70" s="26"/>
      <c r="N70" s="1">
        <f t="shared" ref="N70:BY70" si="934">IF(OR($G12="",$H12=""),"",IF($D$2="","",IF($D$2="normal",_xlfn.NORM.DIST(N$35,$G12,$H12,FALSE),_xlfn.LOGNORM.DIST(N$35,$G12,$H12,FALSE))))</f>
        <v>2.3757273249516314E-3</v>
      </c>
      <c r="O70" s="1">
        <f t="shared" si="934"/>
        <v>2.356403441397004E-3</v>
      </c>
      <c r="P70" s="1">
        <f t="shared" si="934"/>
        <v>2.3373913624644199E-3</v>
      </c>
      <c r="Q70" s="1">
        <f t="shared" si="934"/>
        <v>2.3186836012592561E-3</v>
      </c>
      <c r="R70" s="1">
        <f t="shared" si="934"/>
        <v>2.3002729086919753E-3</v>
      </c>
      <c r="S70" s="1">
        <f t="shared" si="934"/>
        <v>2.2821522641104431E-3</v>
      </c>
      <c r="T70" s="1">
        <f t="shared" si="934"/>
        <v>2.2643148663715725E-3</v>
      </c>
      <c r="U70" s="1">
        <f t="shared" si="934"/>
        <v>2.2467541253285172E-3</v>
      </c>
      <c r="V70" s="1">
        <f t="shared" si="934"/>
        <v>2.2294636537109609E-3</v>
      </c>
      <c r="W70" s="1">
        <f t="shared" si="934"/>
        <v>2.2124372593775553E-3</v>
      </c>
      <c r="X70" s="1">
        <f t="shared" si="934"/>
        <v>2.1956689379206743E-3</v>
      </c>
      <c r="Y70" s="1">
        <f t="shared" si="934"/>
        <v>2.1791528656050297E-3</v>
      </c>
      <c r="Z70" s="1">
        <f t="shared" si="934"/>
        <v>2.1628833926225872E-3</v>
      </c>
      <c r="AA70" s="1">
        <f t="shared" si="934"/>
        <v>2.1468550366474616E-3</v>
      </c>
      <c r="AB70" s="1">
        <f t="shared" si="934"/>
        <v>2.1310624766753346E-3</v>
      </c>
      <c r="AC70" s="1">
        <f t="shared" si="934"/>
        <v>2.1155005471327716E-3</v>
      </c>
      <c r="AD70" s="1">
        <f t="shared" si="934"/>
        <v>2.1001642322428173E-3</v>
      </c>
      <c r="AE70" s="1">
        <f t="shared" si="934"/>
        <v>2.0850486606339503E-3</v>
      </c>
      <c r="AF70" s="1">
        <f t="shared" si="934"/>
        <v>2.07014910018018E-3</v>
      </c>
      <c r="AG70" s="1">
        <f t="shared" si="934"/>
        <v>2.0554609530608389E-3</v>
      </c>
      <c r="AH70" s="1">
        <f t="shared" si="934"/>
        <v>2.0409797510292124E-3</v>
      </c>
      <c r="AI70" s="1">
        <f t="shared" si="934"/>
        <v>2.0267011508798166E-3</v>
      </c>
      <c r="AJ70" s="1">
        <f t="shared" si="934"/>
        <v>2.0126209301045994E-3</v>
      </c>
      <c r="AK70" s="1">
        <f t="shared" si="934"/>
        <v>1.9987349827290048E-3</v>
      </c>
      <c r="AL70" s="1">
        <f t="shared" si="934"/>
        <v>1.9850393153192231E-3</v>
      </c>
      <c r="AM70" s="1">
        <f t="shared" si="934"/>
        <v>1.971530043152508E-3</v>
      </c>
      <c r="AN70" s="1">
        <f t="shared" si="934"/>
        <v>1.9582033865428159E-3</v>
      </c>
      <c r="AO70" s="1">
        <f t="shared" si="934"/>
        <v>1.945055667314473E-3</v>
      </c>
      <c r="AP70" s="1">
        <f t="shared" si="934"/>
        <v>1.9320833054169866E-3</v>
      </c>
      <c r="AQ70" s="1">
        <f t="shared" si="934"/>
        <v>1.9192828156744007E-3</v>
      </c>
      <c r="AR70" s="1">
        <f t="shared" si="934"/>
        <v>1.9066508046630462E-3</v>
      </c>
      <c r="AS70" s="1">
        <f t="shared" si="934"/>
        <v>1.8941839677117909E-3</v>
      </c>
      <c r="AT70" s="1">
        <f t="shared" si="934"/>
        <v>1.881879086019211E-3</v>
      </c>
      <c r="AU70" s="1">
        <f t="shared" si="934"/>
        <v>1.8697330238823945E-3</v>
      </c>
      <c r="AV70" s="1">
        <f t="shared" si="934"/>
        <v>1.8577427260324151E-3</v>
      </c>
      <c r="AW70" s="1">
        <f t="shared" si="934"/>
        <v>1.8459052150716279E-3</v>
      </c>
      <c r="AX70" s="1">
        <f t="shared" si="934"/>
        <v>1.8342175890083787E-3</v>
      </c>
      <c r="AY70" s="1">
        <f t="shared" si="934"/>
        <v>1.8226770188847614E-3</v>
      </c>
      <c r="AZ70" s="1">
        <f t="shared" si="934"/>
        <v>1.811280746493345E-3</v>
      </c>
      <c r="BA70" s="1">
        <f t="shared" si="934"/>
        <v>1.8000260821791055E-3</v>
      </c>
      <c r="BB70" s="1">
        <f t="shared" si="934"/>
        <v>1.7889104027227036E-3</v>
      </c>
      <c r="BC70" s="1">
        <f t="shared" si="934"/>
        <v>1.7779311493018011E-3</v>
      </c>
      <c r="BD70" s="1">
        <f t="shared" si="934"/>
        <v>1.767085825526942E-3</v>
      </c>
      <c r="BE70" s="1">
        <f t="shared" si="934"/>
        <v>1.7563719955488969E-3</v>
      </c>
      <c r="BF70" s="1">
        <f t="shared" si="934"/>
        <v>1.7457872822344617E-3</v>
      </c>
      <c r="BG70" s="1">
        <f t="shared" si="934"/>
        <v>1.7353293654078091E-3</v>
      </c>
      <c r="BH70" s="1">
        <f t="shared" si="934"/>
        <v>1.7249959801546651E-3</v>
      </c>
      <c r="BI70" s="1">
        <f t="shared" si="934"/>
        <v>1.7147849151867439E-3</v>
      </c>
      <c r="BJ70" s="1">
        <f t="shared" si="934"/>
        <v>1.7046940112639142E-3</v>
      </c>
      <c r="BK70" s="1">
        <f t="shared" si="934"/>
        <v>1.6947211596717519E-3</v>
      </c>
      <c r="BL70" s="1">
        <f t="shared" si="934"/>
        <v>1.6848643007522192E-3</v>
      </c>
      <c r="BM70" s="1">
        <f t="shared" si="934"/>
        <v>1.6751214224853294E-3</v>
      </c>
      <c r="BN70" s="1">
        <f t="shared" si="934"/>
        <v>1.6654905591197587E-3</v>
      </c>
      <c r="BO70" s="1">
        <f t="shared" si="934"/>
        <v>1.6559697898503626E-3</v>
      </c>
      <c r="BP70" s="1">
        <f t="shared" si="934"/>
        <v>1.6465572375408831E-3</v>
      </c>
      <c r="BQ70" s="1">
        <f t="shared" si="934"/>
        <v>1.6372510674898997E-3</v>
      </c>
      <c r="BR70" s="1">
        <f t="shared" si="934"/>
        <v>1.6280494862384158E-3</v>
      </c>
      <c r="BS70" s="1">
        <f t="shared" si="934"/>
        <v>1.6189507404174427E-3</v>
      </c>
      <c r="BT70" s="1">
        <f t="shared" si="934"/>
        <v>1.6099531156340023E-3</v>
      </c>
      <c r="BU70" s="1">
        <f t="shared" si="934"/>
        <v>1.6010549353940588E-3</v>
      </c>
      <c r="BV70" s="1">
        <f t="shared" si="934"/>
        <v>1.5922545600609982E-3</v>
      </c>
      <c r="BW70" s="1">
        <f t="shared" si="934"/>
        <v>1.5835503858482381E-3</v>
      </c>
      <c r="BX70" s="1">
        <f t="shared" si="934"/>
        <v>1.5749408438447228E-3</v>
      </c>
      <c r="BY70" s="1">
        <f t="shared" si="934"/>
        <v>1.5664243990720281E-3</v>
      </c>
      <c r="BZ70" s="1">
        <f t="shared" ref="BZ70:EK70" si="935">IF(OR($G12="",$H12=""),"",IF($D$2="","",IF($D$2="normal",_xlfn.NORM.DIST(BZ$35,$G12,$H12,FALSE),_xlfn.LOGNORM.DIST(BZ$35,$G12,$H12,FALSE))))</f>
        <v>1.5579995495718845E-3</v>
      </c>
      <c r="CA70" s="1">
        <f t="shared" si="935"/>
        <v>1.5496648255230009E-3</v>
      </c>
      <c r="CB70" s="1">
        <f t="shared" si="935"/>
        <v>1.5414187883860775E-3</v>
      </c>
      <c r="CC70" s="1">
        <f t="shared" si="935"/>
        <v>1.5332600300759721E-3</v>
      </c>
      <c r="CD70" s="1">
        <f t="shared" si="935"/>
        <v>1.5251871721600164E-3</v>
      </c>
      <c r="CE70" s="1">
        <f t="shared" si="935"/>
        <v>1.5171988650815246E-3</v>
      </c>
      <c r="CF70" s="1">
        <f t="shared" si="935"/>
        <v>1.5092937874075861E-3</v>
      </c>
      <c r="CG70" s="1">
        <f t="shared" si="935"/>
        <v>1.501470645100223E-3</v>
      </c>
      <c r="CH70" s="1">
        <f t="shared" si="935"/>
        <v>1.4937281708101401E-3</v>
      </c>
      <c r="CI70" s="1">
        <f t="shared" si="935"/>
        <v>1.4860651231921674E-3</v>
      </c>
      <c r="CJ70" s="1">
        <f t="shared" si="935"/>
        <v>1.4784802862416991E-3</v>
      </c>
      <c r="CK70" s="1">
        <f t="shared" si="935"/>
        <v>1.4709724686513229E-3</v>
      </c>
      <c r="CL70" s="1">
        <f t="shared" si="935"/>
        <v>1.4635405031869831E-3</v>
      </c>
      <c r="CM70" s="1">
        <f t="shared" si="935"/>
        <v>1.4561832460829253E-3</v>
      </c>
      <c r="CN70" s="1">
        <f t="shared" si="935"/>
        <v>1.4488995764548179E-3</v>
      </c>
      <c r="CO70" s="1">
        <f t="shared" si="935"/>
        <v>1.4416883957304109E-3</v>
      </c>
      <c r="CP70" s="1">
        <f t="shared" si="935"/>
        <v>1.4345486270970632E-3</v>
      </c>
      <c r="CQ70" s="1">
        <f t="shared" si="935"/>
        <v>1.4274792149656646E-3</v>
      </c>
      <c r="CR70" s="1">
        <f t="shared" si="935"/>
        <v>1.4204791244502896E-3</v>
      </c>
      <c r="CS70" s="1">
        <f t="shared" si="935"/>
        <v>1.4135473408630884E-3</v>
      </c>
      <c r="CT70" s="1">
        <f t="shared" si="935"/>
        <v>1.4066828692239212E-3</v>
      </c>
      <c r="CU70" s="1">
        <f t="shared" si="935"/>
        <v>1.3998847337841807E-3</v>
      </c>
      <c r="CV70" s="1">
        <f t="shared" si="935"/>
        <v>1.3931519775643613E-3</v>
      </c>
      <c r="CW70" s="1">
        <f t="shared" si="935"/>
        <v>1.3864836619049224E-3</v>
      </c>
      <c r="CX70" s="1">
        <f t="shared" si="935"/>
        <v>1.3798788660299805E-3</v>
      </c>
      <c r="CY70" s="1">
        <f t="shared" si="935"/>
        <v>1.3733366866233959E-3</v>
      </c>
      <c r="CZ70" s="1">
        <f t="shared" si="935"/>
        <v>1.3668562374168835E-3</v>
      </c>
      <c r="DA70" s="1">
        <f t="shared" si="935"/>
        <v>1.360436648789724E-3</v>
      </c>
      <c r="DB70" s="1">
        <f t="shared" si="935"/>
        <v>1.3540770673796838E-3</v>
      </c>
      <c r="DC70" s="1">
        <f t="shared" si="935"/>
        <v>1.3477766557048242E-3</v>
      </c>
      <c r="DD70" s="1">
        <f t="shared" si="935"/>
        <v>1.3415345917957965E-3</v>
      </c>
      <c r="DE70" s="1">
        <f t="shared" si="935"/>
        <v>1.3353500688383188E-3</v>
      </c>
      <c r="DF70" s="1">
        <f t="shared" si="935"/>
        <v>1.3292222948254895E-3</v>
      </c>
      <c r="DG70" s="1">
        <f t="shared" si="935"/>
        <v>1.3231504922196285E-3</v>
      </c>
      <c r="DH70" s="1">
        <f t="shared" si="935"/>
        <v>1.3171338976233576E-3</v>
      </c>
      <c r="DI70" s="1">
        <f t="shared" si="935"/>
        <v>1.3111717614595906E-3</v>
      </c>
      <c r="DJ70" s="1">
        <f t="shared" si="935"/>
        <v>1.3052633476601946E-3</v>
      </c>
      <c r="DK70" s="1">
        <f t="shared" si="935"/>
        <v>1.2994079333630128E-3</v>
      </c>
      <c r="DL70" s="1">
        <f t="shared" si="935"/>
        <v>1.2936048086170274E-3</v>
      </c>
      <c r="DM70" s="1">
        <f t="shared" si="935"/>
        <v>1.2878532760953641E-3</v>
      </c>
      <c r="DN70" s="1">
        <f t="shared" si="935"/>
        <v>1.282152650815925E-3</v>
      </c>
      <c r="DO70" s="1">
        <f t="shared" si="935"/>
        <v>1.276502259869429E-3</v>
      </c>
      <c r="DP70" s="1">
        <f t="shared" si="935"/>
        <v>1.27090144215457E-3</v>
      </c>
      <c r="DQ70" s="1">
        <f t="shared" si="935"/>
        <v>1.2653495481201522E-3</v>
      </c>
      <c r="DR70" s="1">
        <f t="shared" si="935"/>
        <v>1.2598459395139355E-3</v>
      </c>
      <c r="DS70" s="1">
        <f t="shared" si="935"/>
        <v>1.2543899891380107E-3</v>
      </c>
      <c r="DT70" s="1">
        <f t="shared" si="935"/>
        <v>1.2489810806105069E-3</v>
      </c>
      <c r="DU70" s="1">
        <f t="shared" si="935"/>
        <v>1.2436186081334292E-3</v>
      </c>
      <c r="DV70" s="1">
        <f t="shared" si="935"/>
        <v>1.2383019762664564E-3</v>
      </c>
      <c r="DW70" s="1">
        <f t="shared" si="935"/>
        <v>1.2330305997065114E-3</v>
      </c>
      <c r="DX70" s="1">
        <f t="shared" si="935"/>
        <v>1.2278039030729432E-3</v>
      </c>
      <c r="DY70" s="1">
        <f t="shared" si="935"/>
        <v>1.2226213206981448E-3</v>
      </c>
      <c r="DZ70" s="1">
        <f t="shared" si="935"/>
        <v>1.2174822964234437E-3</v>
      </c>
      <c r="EA70" s="1">
        <f t="shared" si="935"/>
        <v>1.2123862834001341E-3</v>
      </c>
      <c r="EB70" s="1">
        <f t="shared" si="935"/>
        <v>1.2073327438954751E-3</v>
      </c>
      <c r="EC70" s="1">
        <f t="shared" si="935"/>
        <v>1.2023211491035124E-3</v>
      </c>
      <c r="ED70" s="1">
        <f t="shared" si="935"/>
        <v>1.1973509789606083E-3</v>
      </c>
      <c r="EE70" s="1">
        <f t="shared" si="935"/>
        <v>1.1924217219655201E-3</v>
      </c>
      <c r="EF70" s="1">
        <f t="shared" si="935"/>
        <v>1.1875328750038849E-3</v>
      </c>
      <c r="EG70" s="1">
        <f t="shared" si="935"/>
        <v>1.1826839431770498E-3</v>
      </c>
      <c r="EH70" s="1">
        <f t="shared" si="935"/>
        <v>1.1778744396350235E-3</v>
      </c>
      <c r="EI70" s="1">
        <f t="shared" si="935"/>
        <v>1.173103885413535E-3</v>
      </c>
      <c r="EJ70" s="1">
        <f t="shared" si="935"/>
        <v>1.1683718092749948E-3</v>
      </c>
      <c r="EK70" s="1">
        <f t="shared" si="935"/>
        <v>1.1636777475533136E-3</v>
      </c>
      <c r="EL70" s="1">
        <f t="shared" ref="EL70:GW70" si="936">IF(OR($G12="",$H12=""),"",IF($D$2="","",IF($D$2="normal",_xlfn.NORM.DIST(EL$35,$G12,$H12,FALSE),_xlfn.LOGNORM.DIST(EL$35,$G12,$H12,FALSE))))</f>
        <v>1.1590212440024496E-3</v>
      </c>
      <c r="EM70" s="1">
        <f t="shared" si="936"/>
        <v>1.1544018496485611E-3</v>
      </c>
      <c r="EN70" s="1">
        <f t="shared" si="936"/>
        <v>1.1498191226456767E-3</v>
      </c>
      <c r="EO70" s="1">
        <f t="shared" si="936"/>
        <v>1.1452726281348151E-3</v>
      </c>
      <c r="EP70" s="1">
        <f t="shared" si="936"/>
        <v>1.1407619381064156E-3</v>
      </c>
      <c r="EQ70" s="1">
        <f t="shared" si="936"/>
        <v>1.1362866312659965E-3</v>
      </c>
      <c r="ER70" s="1">
        <f t="shared" si="936"/>
        <v>1.1318462929029813E-3</v>
      </c>
      <c r="ES70" s="1">
        <f t="shared" si="936"/>
        <v>1.1274405147625875E-3</v>
      </c>
      <c r="ET70" s="1">
        <f t="shared" si="936"/>
        <v>1.123068894920683E-3</v>
      </c>
      <c r="EU70" s="1">
        <f t="shared" si="936"/>
        <v>1.1187310376615473E-3</v>
      </c>
      <c r="EV70" s="1">
        <f t="shared" si="936"/>
        <v>1.1144265533584526E-3</v>
      </c>
      <c r="EW70" s="1">
        <f t="shared" si="936"/>
        <v>1.1101550583570068E-3</v>
      </c>
      <c r="EX70" s="1">
        <f t="shared" si="936"/>
        <v>1.1059161748611436E-3</v>
      </c>
      <c r="EY70" s="1">
        <f t="shared" si="936"/>
        <v>1.1017095308217236E-3</v>
      </c>
      <c r="EZ70" s="1">
        <f t="shared" si="936"/>
        <v>1.0975347598276826E-3</v>
      </c>
      <c r="FA70" s="1">
        <f t="shared" si="936"/>
        <v>1.0933915009996213E-3</v>
      </c>
      <c r="FB70" s="1">
        <f t="shared" si="936"/>
        <v>1.0892793988858055E-3</v>
      </c>
      <c r="FC70" s="1">
        <f t="shared" si="936"/>
        <v>1.0851981033605219E-3</v>
      </c>
      <c r="FD70" s="1">
        <f t="shared" si="936"/>
        <v>1.0811472695246719E-3</v>
      </c>
      <c r="FE70" s="1">
        <f t="shared" si="936"/>
        <v>1.0771265576086134E-3</v>
      </c>
      <c r="FF70" s="1">
        <f t="shared" si="936"/>
        <v>1.0731356328771626E-3</v>
      </c>
      <c r="FG70" s="1">
        <f t="shared" si="936"/>
        <v>1.0691741655366697E-3</v>
      </c>
      <c r="FH70" s="1">
        <f t="shared" si="936"/>
        <v>1.065241830644188E-3</v>
      </c>
      <c r="FI70" s="1">
        <f t="shared" si="936"/>
        <v>1.061338308018595E-3</v>
      </c>
      <c r="FJ70" s="1">
        <f t="shared" si="936"/>
        <v>1.0574632821537004E-3</v>
      </c>
      <c r="FK70" s="1">
        <f t="shared" si="936"/>
        <v>1.0536164421332199E-3</v>
      </c>
      <c r="FL70" s="1">
        <f t="shared" si="936"/>
        <v>1.0497974815476129E-3</v>
      </c>
      <c r="FM70" s="1">
        <f t="shared" si="936"/>
        <v>1.0460060984127263E-3</v>
      </c>
      <c r="FN70" s="1">
        <f t="shared" si="936"/>
        <v>1.0422419950901777E-3</v>
      </c>
      <c r="FO70" s="1">
        <f t="shared" si="936"/>
        <v>1.0385048782094587E-3</v>
      </c>
      <c r="FP70" s="1">
        <f t="shared" si="936"/>
        <v>1.0347944585917183E-3</v>
      </c>
      <c r="FQ70" s="1">
        <f t="shared" si="936"/>
        <v>1.0311104511751591E-3</v>
      </c>
      <c r="FR70" s="1">
        <f t="shared" si="936"/>
        <v>1.0274525749420359E-3</v>
      </c>
      <c r="FS70" s="1">
        <f t="shared" si="936"/>
        <v>1.0238205528471734E-3</v>
      </c>
      <c r="FT70" s="1">
        <f t="shared" si="936"/>
        <v>1.0202141117480444E-3</v>
      </c>
      <c r="FU70" s="1">
        <f t="shared" si="936"/>
        <v>1.0166329823362583E-3</v>
      </c>
      <c r="FV70" s="1">
        <f t="shared" si="936"/>
        <v>1.0130768990705523E-3</v>
      </c>
      <c r="FW70" s="1">
        <f t="shared" si="936"/>
        <v>1.0095456001111181E-3</v>
      </c>
      <c r="FX70" s="1">
        <f t="shared" si="936"/>
        <v>1.0060388272553563E-3</v>
      </c>
      <c r="FY70" s="1">
        <f t="shared" si="936"/>
        <v>1.002556325874924E-3</v>
      </c>
      <c r="FZ70" s="1">
        <f t="shared" si="936"/>
        <v>9.990978448541001E-4</v>
      </c>
      <c r="GA70" s="1">
        <f t="shared" si="936"/>
        <v>9.9566313652943352E-4</v>
      </c>
      <c r="GB70" s="1">
        <f t="shared" si="936"/>
        <v>9.9225195663059937E-4</v>
      </c>
      <c r="GC70" s="1">
        <f t="shared" si="936"/>
        <v>9.8886406422250633E-4</v>
      </c>
      <c r="GD70" s="1">
        <f t="shared" si="936"/>
        <v>9.8549922164854992E-4</v>
      </c>
      <c r="GE70" s="1">
        <f t="shared" si="936"/>
        <v>9.8215719447504153E-4</v>
      </c>
      <c r="GF70" s="1">
        <f t="shared" si="936"/>
        <v>9.7883775143676717E-4</v>
      </c>
      <c r="GG70" s="1">
        <f t="shared" si="936"/>
        <v>9.7554066438362245E-4</v>
      </c>
      <c r="GH70" s="1">
        <f t="shared" si="936"/>
        <v>9.7226570822835036E-4</v>
      </c>
      <c r="GI70" s="1">
        <f t="shared" si="936"/>
        <v>9.6901266089530441E-4</v>
      </c>
      <c r="GJ70" s="1">
        <f t="shared" si="936"/>
        <v>9.6578130327025827E-4</v>
      </c>
      <c r="GK70" s="1">
        <f t="shared" si="936"/>
        <v>9.6257141915119255E-4</v>
      </c>
      <c r="GL70" s="1">
        <f t="shared" si="936"/>
        <v>9.5938279520008357E-4</v>
      </c>
      <c r="GM70" s="1">
        <f t="shared" si="936"/>
        <v>9.5621522089562672E-4</v>
      </c>
      <c r="GN70" s="1">
        <f t="shared" si="936"/>
        <v>9.5306848848691233E-4</v>
      </c>
      <c r="GO70" s="1">
        <f t="shared" si="936"/>
        <v>9.4994239294798834E-4</v>
      </c>
      <c r="GP70" s="1">
        <f t="shared" si="936"/>
        <v>9.4683673193333875E-4</v>
      </c>
      <c r="GQ70" s="1">
        <f t="shared" si="936"/>
        <v>9.437513057342161E-4</v>
      </c>
      <c r="GR70" s="1">
        <f t="shared" si="936"/>
        <v>9.4068591723583494E-4</v>
      </c>
      <c r="GS70" s="1">
        <f t="shared" si="936"/>
        <v>9.3764037187539073E-4</v>
      </c>
      <c r="GT70" s="1">
        <f t="shared" si="936"/>
        <v>9.3461447760088815E-4</v>
      </c>
      <c r="GU70" s="1">
        <f t="shared" si="936"/>
        <v>9.3160804483077408E-4</v>
      </c>
      <c r="GV70" s="1">
        <f t="shared" si="936"/>
        <v>9.2862088641434005E-4</v>
      </c>
      <c r="GW70" s="1">
        <f t="shared" si="936"/>
        <v>9.2565281759288403E-4</v>
      </c>
      <c r="GX70" s="1">
        <f t="shared" ref="GX70:JI70" si="937">IF(OR($G12="",$H12=""),"",IF($D$2="","",IF($D$2="normal",_xlfn.NORM.DIST(GX$35,$G12,$H12,FALSE),_xlfn.LOGNORM.DIST(GX$35,$G12,$H12,FALSE))))</f>
        <v>9.2270365596161432E-4</v>
      </c>
      <c r="GY70" s="1">
        <f t="shared" si="937"/>
        <v>9.1977322143228476E-4</v>
      </c>
      <c r="GZ70" s="1">
        <f t="shared" si="937"/>
        <v>9.1686133619653181E-4</v>
      </c>
      <c r="HA70" s="1">
        <f t="shared" si="937"/>
        <v>9.1396782468991034E-4</v>
      </c>
      <c r="HB70" s="1">
        <f t="shared" si="937"/>
        <v>9.1109251355660627E-4</v>
      </c>
      <c r="HC70" s="1">
        <f t="shared" si="937"/>
        <v>9.0823523161481258E-4</v>
      </c>
      <c r="HD70" s="1">
        <f t="shared" si="937"/>
        <v>9.0539580982275966E-4</v>
      </c>
      <c r="HE70" s="1">
        <f t="shared" si="937"/>
        <v>9.0257408124537377E-4</v>
      </c>
      <c r="HF70" s="1">
        <f t="shared" si="937"/>
        <v>8.9976988102155695E-4</v>
      </c>
      <c r="HG70" s="1">
        <f t="shared" si="937"/>
        <v>8.9698304633208635E-4</v>
      </c>
      <c r="HH70" s="1">
        <f t="shared" si="937"/>
        <v>8.9421341636809195E-4</v>
      </c>
      <c r="HI70" s="1">
        <f t="shared" si="937"/>
        <v>8.9146083230012081E-4</v>
      </c>
      <c r="HJ70" s="1">
        <f t="shared" si="937"/>
        <v>8.8872513724778664E-4</v>
      </c>
      <c r="HK70" s="1">
        <f t="shared" si="937"/>
        <v>8.8600617624995349E-4</v>
      </c>
      <c r="HL70" s="1">
        <f t="shared" si="937"/>
        <v>8.8330379623547306E-4</v>
      </c>
      <c r="HM70" s="1">
        <f t="shared" si="937"/>
        <v>8.8061784599446826E-4</v>
      </c>
      <c r="HN70" s="1">
        <f t="shared" si="937"/>
        <v>8.7794817615011514E-4</v>
      </c>
      <c r="HO70" s="1">
        <f t="shared" si="937"/>
        <v>8.7529463913096222E-4</v>
      </c>
      <c r="HP70" s="1">
        <f t="shared" si="937"/>
        <v>8.7265708914373199E-4</v>
      </c>
      <c r="HQ70" s="1">
        <f t="shared" si="937"/>
        <v>8.7003538214660853E-4</v>
      </c>
      <c r="HR70" s="1">
        <f t="shared" si="937"/>
        <v>8.6742937582303748E-4</v>
      </c>
      <c r="HS70" s="1">
        <f t="shared" si="937"/>
        <v>8.6483892955594853E-4</v>
      </c>
      <c r="HT70" s="1">
        <f t="shared" si="937"/>
        <v>8.6226390440247635E-4</v>
      </c>
      <c r="HU70" s="1">
        <f t="shared" si="937"/>
        <v>8.5970416306911353E-4</v>
      </c>
      <c r="HV70" s="1">
        <f t="shared" si="937"/>
        <v>8.5715956988731109E-4</v>
      </c>
      <c r="HW70" s="1">
        <f t="shared" si="937"/>
        <v>8.5462999078950196E-4</v>
      </c>
      <c r="HX70" s="1">
        <f t="shared" si="937"/>
        <v>8.5211529328556139E-4</v>
      </c>
      <c r="HY70" s="1">
        <f t="shared" si="937"/>
        <v>8.4961534643967368E-4</v>
      </c>
      <c r="HZ70" s="1">
        <f t="shared" si="937"/>
        <v>8.4713002084759706E-4</v>
      </c>
      <c r="IA70" s="1">
        <f t="shared" si="937"/>
        <v>8.4465918861434722E-4</v>
      </c>
      <c r="IB70" s="1">
        <f t="shared" si="937"/>
        <v>8.4220272333224589E-4</v>
      </c>
      <c r="IC70" s="1">
        <f t="shared" si="937"/>
        <v>8.397605000593771E-4</v>
      </c>
      <c r="ID70" s="1">
        <f t="shared" si="937"/>
        <v>8.3733239529838602E-4</v>
      </c>
      <c r="IE70" s="1">
        <f t="shared" si="937"/>
        <v>8.3491828697567286E-4</v>
      </c>
      <c r="IF70" s="1">
        <f t="shared" si="937"/>
        <v>8.325180544209342E-4</v>
      </c>
      <c r="IG70" s="1">
        <f t="shared" si="937"/>
        <v>8.3013157834704735E-4</v>
      </c>
      <c r="IH70" s="1">
        <f t="shared" si="937"/>
        <v>8.2775874083031945E-4</v>
      </c>
      <c r="II70" s="1">
        <f t="shared" si="937"/>
        <v>8.2539942529105627E-4</v>
      </c>
      <c r="IJ70" s="1">
        <f t="shared" si="937"/>
        <v>8.2305351647446814E-4</v>
      </c>
      <c r="IK70" s="1">
        <f t="shared" si="937"/>
        <v>8.2072090043190671E-4</v>
      </c>
      <c r="IL70" s="1">
        <f t="shared" si="937"/>
        <v>8.1840146450240579E-4</v>
      </c>
      <c r="IM70" s="1">
        <f t="shared" si="937"/>
        <v>8.1609509729455606E-4</v>
      </c>
      <c r="IN70" s="1">
        <f t="shared" si="937"/>
        <v>8.1380168866866014E-4</v>
      </c>
      <c r="IO70" s="1">
        <f t="shared" si="937"/>
        <v>8.1152112971920169E-4</v>
      </c>
      <c r="IP70" s="1">
        <f t="shared" si="937"/>
        <v>8.0925331275761442E-4</v>
      </c>
      <c r="IQ70" s="1">
        <f t="shared" si="937"/>
        <v>8.0699813129532039E-4</v>
      </c>
      <c r="IR70" s="1">
        <f t="shared" si="937"/>
        <v>8.0475548002706854E-4</v>
      </c>
      <c r="IS70" s="1">
        <f t="shared" si="937"/>
        <v>8.0252525481453807E-4</v>
      </c>
      <c r="IT70" s="1">
        <f t="shared" si="937"/>
        <v>8.0030735267022299E-4</v>
      </c>
      <c r="IU70" s="1">
        <f t="shared" si="937"/>
        <v>7.9810167174158234E-4</v>
      </c>
      <c r="IV70" s="1">
        <f t="shared" si="937"/>
        <v>7.9590811129543468E-4</v>
      </c>
      <c r="IW70" s="1">
        <f t="shared" si="937"/>
        <v>7.9372657170263957E-4</v>
      </c>
      <c r="IX70" s="1">
        <f t="shared" si="937"/>
        <v>7.9155695442299778E-4</v>
      </c>
      <c r="IY70" s="1">
        <f t="shared" si="937"/>
        <v>7.8939916199042724E-4</v>
      </c>
      <c r="IZ70" s="1">
        <f t="shared" si="937"/>
        <v>7.8725309799835977E-4</v>
      </c>
      <c r="JA70" s="1">
        <f t="shared" si="937"/>
        <v>7.8511866708538521E-4</v>
      </c>
      <c r="JB70" s="1">
        <f t="shared" si="937"/>
        <v>7.8299577492112324E-4</v>
      </c>
      <c r="JC70" s="1">
        <f t="shared" si="937"/>
        <v>7.8088432819233195E-4</v>
      </c>
      <c r="JD70" s="1">
        <f t="shared" si="937"/>
        <v>7.787842345892298E-4</v>
      </c>
      <c r="JE70" s="1">
        <f t="shared" si="937"/>
        <v>7.7669540279204623E-4</v>
      </c>
      <c r="JF70" s="1">
        <f t="shared" si="937"/>
        <v>7.7461774245778689E-4</v>
      </c>
      <c r="JG70" s="1">
        <f t="shared" si="937"/>
        <v>7.7255116420720308E-4</v>
      </c>
      <c r="JH70" s="1">
        <f t="shared" si="937"/>
        <v>7.7049557961197414E-4</v>
      </c>
      <c r="JI70" s="1">
        <f t="shared" si="937"/>
        <v>7.6845090118210415E-4</v>
      </c>
      <c r="JJ70" s="1">
        <f t="shared" ref="JJ70:LU70" si="938">IF(OR($G12="",$H12=""),"",IF($D$2="","",IF($D$2="normal",_xlfn.NORM.DIST(JJ$35,$G12,$H12,FALSE),_xlfn.LOGNORM.DIST(JJ$35,$G12,$H12,FALSE))))</f>
        <v>7.6641704235349281E-4</v>
      </c>
      <c r="JK70" s="1">
        <f t="shared" si="938"/>
        <v>7.643939174757393E-4</v>
      </c>
      <c r="JL70" s="1">
        <f t="shared" si="938"/>
        <v>7.6238144180010227E-4</v>
      </c>
      <c r="JM70" s="1">
        <f t="shared" si="938"/>
        <v>7.603795314676668E-4</v>
      </c>
      <c r="JN70" s="1">
        <f t="shared" si="938"/>
        <v>7.5838810349771076E-4</v>
      </c>
      <c r="JO70" s="1">
        <f t="shared" si="938"/>
        <v>7.5640707577622379E-4</v>
      </c>
      <c r="JP70" s="1">
        <f t="shared" si="938"/>
        <v>7.5443636704462542E-4</v>
      </c>
      <c r="JQ70" s="1">
        <f t="shared" si="938"/>
        <v>7.5247589688865434E-4</v>
      </c>
      <c r="JR70" s="1">
        <f t="shared" si="938"/>
        <v>7.5052558572743513E-4</v>
      </c>
      <c r="JS70" s="1">
        <f t="shared" si="938"/>
        <v>7.485853548027027E-4</v>
      </c>
      <c r="JT70" s="1">
        <f t="shared" si="938"/>
        <v>7.4665512616820743E-4</v>
      </c>
      <c r="JU70" s="1">
        <f t="shared" si="938"/>
        <v>7.4473482267926861E-4</v>
      </c>
      <c r="JV70" s="1">
        <f t="shared" si="938"/>
        <v>7.4282436798250731E-4</v>
      </c>
      <c r="JW70" s="1">
        <f t="shared" si="938"/>
        <v>7.4092368650571653E-4</v>
      </c>
      <c r="JX70" s="1">
        <f t="shared" si="938"/>
        <v>7.3903270344790304E-4</v>
      </c>
      <c r="JY70" s="1">
        <f t="shared" si="938"/>
        <v>7.3715134476946896E-4</v>
      </c>
      <c r="JZ70" s="1">
        <f t="shared" si="938"/>
        <v>7.3527953718255737E-4</v>
      </c>
      <c r="KA70" s="1">
        <f t="shared" si="938"/>
        <v>7.3341720814152278E-4</v>
      </c>
      <c r="KB70" s="1">
        <f t="shared" si="938"/>
        <v>7.3156428583357272E-4</v>
      </c>
      <c r="KC70" s="1">
        <f t="shared" si="938"/>
        <v>7.2972069916952555E-4</v>
      </c>
      <c r="KD70" s="1">
        <f t="shared" si="938"/>
        <v>7.2788637777472607E-4</v>
      </c>
      <c r="KE70" s="1">
        <f t="shared" si="938"/>
        <v>7.26061251980084E-4</v>
      </c>
      <c r="KF70" s="1">
        <f t="shared" si="938"/>
        <v>7.2424525281326651E-4</v>
      </c>
      <c r="KG70" s="1">
        <f t="shared" si="938"/>
        <v>7.2243831198999119E-4</v>
      </c>
      <c r="KH70" s="1">
        <f t="shared" si="938"/>
        <v>7.2064036190548414E-4</v>
      </c>
      <c r="KI70" s="1">
        <f t="shared" si="938"/>
        <v>7.1885133562603874E-4</v>
      </c>
      <c r="KJ70" s="1">
        <f t="shared" si="938"/>
        <v>7.1707116688071195E-4</v>
      </c>
      <c r="KK70" s="1">
        <f t="shared" si="938"/>
        <v>7.1529979005314755E-4</v>
      </c>
      <c r="KL70" s="1">
        <f t="shared" si="938"/>
        <v>7.1353714017349649E-4</v>
      </c>
      <c r="KM70" s="1">
        <f t="shared" si="938"/>
        <v>7.1178315291049862E-4</v>
      </c>
      <c r="KN70" s="1">
        <f t="shared" si="938"/>
        <v>7.1003776456363252E-4</v>
      </c>
      <c r="KO70" s="1">
        <f t="shared" si="938"/>
        <v>7.0830091205542297E-4</v>
      </c>
      <c r="KP70" s="1">
        <f t="shared" si="938"/>
        <v>7.0657253292382793E-4</v>
      </c>
      <c r="KQ70" s="1">
        <f t="shared" si="938"/>
        <v>7.0485256531475828E-4</v>
      </c>
      <c r="KR70" s="1">
        <f t="shared" si="938"/>
        <v>7.0314094797469895E-4</v>
      </c>
      <c r="KS70" s="1">
        <f t="shared" si="938"/>
        <v>7.0143762024343491E-4</v>
      </c>
      <c r="KT70" s="1">
        <f t="shared" si="938"/>
        <v>6.9974252204688548E-4</v>
      </c>
      <c r="KU70" s="1">
        <f t="shared" si="938"/>
        <v>6.9805559389004115E-4</v>
      </c>
      <c r="KV70" s="1">
        <f t="shared" si="938"/>
        <v>6.9637677685000941E-4</v>
      </c>
      <c r="KW70" s="1">
        <f t="shared" si="938"/>
        <v>6.9470601256914344E-4</v>
      </c>
      <c r="KX70" s="1">
        <f t="shared" si="938"/>
        <v>6.9304324324828931E-4</v>
      </c>
      <c r="KY70" s="1">
        <f t="shared" si="938"/>
        <v>6.9138841164011482E-4</v>
      </c>
      <c r="KZ70" s="1">
        <f t="shared" si="938"/>
        <v>6.8974146104254367E-4</v>
      </c>
      <c r="LA70" s="1">
        <f t="shared" si="938"/>
        <v>6.8810233529227648E-4</v>
      </c>
      <c r="LB70" s="1">
        <f t="shared" si="938"/>
        <v>6.8647097875841254E-4</v>
      </c>
      <c r="LC70" s="1">
        <f t="shared" si="938"/>
        <v>6.8484733633614159E-4</v>
      </c>
      <c r="LD70" s="1">
        <f t="shared" si="938"/>
        <v>6.8323135344056129E-4</v>
      </c>
      <c r="LE70" s="1">
        <f t="shared" si="938"/>
        <v>6.8162297600053679E-4</v>
      </c>
      <c r="LF70" s="1">
        <f t="shared" si="938"/>
        <v>6.8002215045268792E-4</v>
      </c>
      <c r="LG70" s="1">
        <f t="shared" si="938"/>
        <v>6.7842882373543578E-4</v>
      </c>
      <c r="LH70" s="1">
        <f t="shared" si="938"/>
        <v>6.7684294328314038E-4</v>
      </c>
      <c r="LI70" s="1">
        <f t="shared" si="938"/>
        <v>6.7526445702031598E-4</v>
      </c>
      <c r="LJ70" s="1">
        <f t="shared" si="938"/>
        <v>6.7369331335594346E-4</v>
      </c>
      <c r="LK70" s="1">
        <f t="shared" si="938"/>
        <v>6.7212946117783565E-4</v>
      </c>
      <c r="LL70" s="1">
        <f t="shared" si="938"/>
        <v>6.7057284984710396E-4</v>
      </c>
      <c r="LM70" s="1">
        <f t="shared" si="938"/>
        <v>6.6902342919268707E-4</v>
      </c>
      <c r="LN70" s="1">
        <f t="shared" si="938"/>
        <v>6.6748114950596386E-4</v>
      </c>
      <c r="LO70" s="1">
        <f t="shared" si="938"/>
        <v>6.6594596153544061E-4</v>
      </c>
      <c r="LP70" s="1">
        <f t="shared" si="938"/>
        <v>6.6441781648149661E-4</v>
      </c>
      <c r="LQ70" s="1">
        <f t="shared" si="938"/>
        <v>6.6289666599123119E-4</v>
      </c>
      <c r="LR70" s="1">
        <f t="shared" si="938"/>
        <v>6.6138246215334626E-4</v>
      </c>
      <c r="LS70" s="1">
        <f t="shared" si="938"/>
        <v>6.5987515749312768E-4</v>
      </c>
      <c r="LT70" s="1">
        <f t="shared" si="938"/>
        <v>6.5837470496748021E-4</v>
      </c>
      <c r="LU70" s="1">
        <f t="shared" si="938"/>
        <v>6.568810579600312E-4</v>
      </c>
      <c r="LV70" s="1">
        <f t="shared" ref="LV70:OG70" si="939">IF(OR($G12="",$H12=""),"",IF($D$2="","",IF($D$2="normal",_xlfn.NORM.DIST(LV$35,$G12,$H12,FALSE),_xlfn.LOGNORM.DIST(LV$35,$G12,$H12,FALSE))))</f>
        <v>6.5539417027630782E-4</v>
      </c>
      <c r="LW70" s="1">
        <f t="shared" si="939"/>
        <v>6.539139961389709E-4</v>
      </c>
      <c r="LX70" s="1">
        <f t="shared" si="939"/>
        <v>6.5244049018311719E-4</v>
      </c>
      <c r="LY70" s="1">
        <f t="shared" si="939"/>
        <v>6.509736074516504E-4</v>
      </c>
      <c r="LZ70" s="1">
        <f t="shared" si="939"/>
        <v>6.4951330339069701E-4</v>
      </c>
      <c r="MA70" s="1">
        <f t="shared" si="939"/>
        <v>6.4805953384511252E-4</v>
      </c>
      <c r="MB70" s="1">
        <f t="shared" si="939"/>
        <v>6.4661225505401542E-4</v>
      </c>
      <c r="MC70" s="1">
        <f t="shared" si="939"/>
        <v>6.4517142364640544E-4</v>
      </c>
      <c r="MD70" s="1">
        <f t="shared" si="939"/>
        <v>6.4373699663682526E-4</v>
      </c>
      <c r="ME70" s="1">
        <f t="shared" si="939"/>
        <v>6.423089314210957E-4</v>
      </c>
      <c r="MF70" s="1">
        <f t="shared" si="939"/>
        <v>6.4088718577208384E-4</v>
      </c>
      <c r="MG70" s="1">
        <f t="shared" si="939"/>
        <v>6.3947171783555366E-4</v>
      </c>
      <c r="MH70" s="1">
        <f t="shared" si="939"/>
        <v>6.3806248612605142E-4</v>
      </c>
      <c r="MI70" s="1">
        <f t="shared" si="939"/>
        <v>6.3665944952285376E-4</v>
      </c>
      <c r="MJ70" s="1">
        <f t="shared" si="939"/>
        <v>6.3526256726597046E-4</v>
      </c>
      <c r="MK70" s="1">
        <f t="shared" si="939"/>
        <v>6.3387179895220056E-4</v>
      </c>
      <c r="ML70" s="1">
        <f t="shared" si="939"/>
        <v>6.3248710453122541E-4</v>
      </c>
      <c r="MM70" s="1">
        <f t="shared" si="939"/>
        <v>6.3110844430177605E-4</v>
      </c>
      <c r="MN70" s="1">
        <f t="shared" si="939"/>
        <v>6.2973577890783447E-4</v>
      </c>
      <c r="MO70" s="1">
        <f t="shared" si="939"/>
        <v>6.2836906933488976E-4</v>
      </c>
      <c r="MP70" s="1">
        <f t="shared" si="939"/>
        <v>6.2700827690623457E-4</v>
      </c>
      <c r="MQ70" s="1">
        <f t="shared" si="939"/>
        <v>6.2565336327933478E-4</v>
      </c>
      <c r="MR70" s="1">
        <f t="shared" si="939"/>
        <v>6.2430429044220415E-4</v>
      </c>
      <c r="MS70" s="1">
        <f t="shared" si="939"/>
        <v>6.2296102070987164E-4</v>
      </c>
      <c r="MT70" s="1">
        <f t="shared" si="939"/>
        <v>6.2162351672085867E-4</v>
      </c>
      <c r="MU70" s="1">
        <f t="shared" si="939"/>
        <v>6.202917414337213E-4</v>
      </c>
      <c r="MV70" s="1">
        <f t="shared" si="939"/>
        <v>6.1896565812362815E-4</v>
      </c>
      <c r="MW70" s="1">
        <f t="shared" si="939"/>
        <v>6.1764523037898813E-4</v>
      </c>
      <c r="MX70" s="1">
        <f t="shared" si="939"/>
        <v>6.1633042209811265E-4</v>
      </c>
      <c r="MY70" s="1">
        <f t="shared" si="939"/>
        <v>6.1502119748593146E-4</v>
      </c>
      <c r="MZ70" s="1">
        <f t="shared" si="939"/>
        <v>6.1371752105073907E-4</v>
      </c>
      <c r="NA70" s="1">
        <f t="shared" si="939"/>
        <v>6.1241935760099158E-4</v>
      </c>
      <c r="NB70" s="1">
        <f t="shared" si="939"/>
        <v>6.111266722421371E-4</v>
      </c>
      <c r="NC70" s="1">
        <f t="shared" si="939"/>
        <v>6.0983943037349426E-4</v>
      </c>
      <c r="ND70" s="1">
        <f t="shared" si="939"/>
        <v>6.0855759768515801E-4</v>
      </c>
      <c r="NE70" s="1">
        <f t="shared" si="939"/>
        <v>6.0728114015495664E-4</v>
      </c>
      <c r="NF70" s="1">
        <f t="shared" si="939"/>
        <v>6.0601002404544048E-4</v>
      </c>
      <c r="NG70" s="1">
        <f t="shared" si="939"/>
        <v>6.0474421590090907E-4</v>
      </c>
      <c r="NH70" s="1">
        <f t="shared" si="939"/>
        <v>6.0348368254447714E-4</v>
      </c>
      <c r="NI70" s="1">
        <f t="shared" si="939"/>
        <v>6.0222839107517507E-4</v>
      </c>
      <c r="NJ70" s="1">
        <f t="shared" si="939"/>
        <v>6.0097830886508743E-4</v>
      </c>
      <c r="NK70" s="1">
        <f t="shared" si="939"/>
        <v>5.997334035565253E-4</v>
      </c>
      <c r="NL70" s="1">
        <f t="shared" si="939"/>
        <v>5.9849364305923473E-4</v>
      </c>
      <c r="NM70" s="1">
        <f t="shared" si="939"/>
        <v>5.9725899554763883E-4</v>
      </c>
      <c r="NN70" s="1">
        <f t="shared" si="939"/>
        <v>5.960294294581176E-4</v>
      </c>
      <c r="NO70" s="1">
        <f t="shared" si="939"/>
        <v>5.9480491348631263E-4</v>
      </c>
      <c r="NP70" s="1">
        <f t="shared" si="939"/>
        <v>5.935854165844773E-4</v>
      </c>
      <c r="NQ70" s="1">
        <f t="shared" si="939"/>
        <v>5.9237090795884748E-4</v>
      </c>
      <c r="NR70" s="1">
        <f t="shared" si="939"/>
        <v>5.9116135706705419E-4</v>
      </c>
      <c r="NS70" s="1">
        <f t="shared" si="939"/>
        <v>5.8995673361555501E-4</v>
      </c>
      <c r="NT70" s="1">
        <f t="shared" si="939"/>
        <v>5.8875700755711571E-4</v>
      </c>
      <c r="NU70" s="1">
        <f t="shared" si="939"/>
        <v>5.8756214908830791E-4</v>
      </c>
      <c r="NV70" s="1">
        <f t="shared" si="939"/>
        <v>5.863721286470374E-4</v>
      </c>
      <c r="NW70" s="1">
        <f t="shared" si="939"/>
        <v>5.8518691691011144E-4</v>
      </c>
      <c r="NX70" s="1">
        <f t="shared" si="939"/>
        <v>5.840064847908279E-4</v>
      </c>
      <c r="NY70" s="1">
        <f t="shared" si="939"/>
        <v>5.8283080343659709E-4</v>
      </c>
      <c r="NZ70" s="1">
        <f t="shared" si="939"/>
        <v>5.8165984422659E-4</v>
      </c>
      <c r="OA70" s="1">
        <f t="shared" si="939"/>
        <v>5.8049357876941441E-4</v>
      </c>
      <c r="OB70" s="1">
        <f t="shared" si="939"/>
        <v>5.7933197890082649E-4</v>
      </c>
      <c r="OC70" s="1">
        <f t="shared" si="939"/>
        <v>5.781750166814557E-4</v>
      </c>
      <c r="OD70" s="1">
        <f t="shared" si="939"/>
        <v>5.7702266439456904E-4</v>
      </c>
      <c r="OE70" s="1">
        <f t="shared" si="939"/>
        <v>5.7587489454386128E-4</v>
      </c>
      <c r="OF70" s="1">
        <f t="shared" si="939"/>
        <v>5.7473167985125806E-4</v>
      </c>
      <c r="OG70" s="1">
        <f t="shared" si="939"/>
        <v>5.7359299325476744E-4</v>
      </c>
      <c r="OH70" s="1">
        <f t="shared" ref="OH70:QS70" si="940">IF(OR($G12="",$H12=""),"",IF($D$2="","",IF($D$2="normal",_xlfn.NORM.DIST(OH$35,$G12,$H12,FALSE),_xlfn.LOGNORM.DIST(OH$35,$G12,$H12,FALSE))))</f>
        <v>5.7245880790633252E-4</v>
      </c>
      <c r="OI70" s="1">
        <f t="shared" si="940"/>
        <v>5.7132909716973209E-4</v>
      </c>
      <c r="OJ70" s="1">
        <f t="shared" si="940"/>
        <v>5.702038346184885E-4</v>
      </c>
      <c r="OK70" s="1">
        <f t="shared" si="940"/>
        <v>5.6908299403381007E-4</v>
      </c>
      <c r="OL70" s="1">
        <f t="shared" si="940"/>
        <v>5.6796654940255236E-4</v>
      </c>
      <c r="OM70" s="1">
        <f t="shared" si="940"/>
        <v>5.6685447491520958E-4</v>
      </c>
      <c r="ON70" s="1">
        <f t="shared" si="940"/>
        <v>5.6574674496392291E-4</v>
      </c>
      <c r="OO70" s="1">
        <f t="shared" si="940"/>
        <v>5.6464333414051786E-4</v>
      </c>
      <c r="OP70" s="1">
        <f t="shared" si="940"/>
        <v>5.6354421723455632E-4</v>
      </c>
      <c r="OQ70" s="1">
        <f t="shared" si="940"/>
        <v>5.6244936923142215E-4</v>
      </c>
      <c r="OR70" s="1">
        <f t="shared" si="940"/>
        <v>5.6135876531042319E-4</v>
      </c>
      <c r="OS70" s="1">
        <f t="shared" si="940"/>
        <v>5.602723808429119E-4</v>
      </c>
      <c r="OT70" s="1">
        <f t="shared" si="940"/>
        <v>5.591901913904329E-4</v>
      </c>
      <c r="OU70" s="1">
        <f t="shared" si="940"/>
        <v>5.5811217270289499E-4</v>
      </c>
      <c r="OV70" s="1">
        <f t="shared" si="940"/>
        <v>5.5703830071675167E-4</v>
      </c>
      <c r="OW70" s="1">
        <f t="shared" si="940"/>
        <v>5.5596855155321727E-4</v>
      </c>
      <c r="OX70" s="1">
        <f t="shared" si="940"/>
        <v>5.5490290151649743E-4</v>
      </c>
      <c r="OY70" s="1">
        <f t="shared" si="940"/>
        <v>5.5384132709203424E-4</v>
      </c>
      <c r="OZ70" s="1">
        <f t="shared" si="940"/>
        <v>5.5278380494478015E-4</v>
      </c>
      <c r="PA70" s="1">
        <f t="shared" si="940"/>
        <v>5.5173031191749124E-4</v>
      </c>
      <c r="PB70" s="1">
        <f t="shared" si="940"/>
        <v>5.5068082502902709E-4</v>
      </c>
      <c r="PC70" s="1">
        <f t="shared" si="940"/>
        <v>5.4963532147269355E-4</v>
      </c>
      <c r="PD70" s="1">
        <f t="shared" si="940"/>
        <v>5.4859377861457982E-4</v>
      </c>
      <c r="PE70" s="1">
        <f t="shared" si="940"/>
        <v>5.4755617399192811E-4</v>
      </c>
      <c r="PF70" s="1">
        <f t="shared" si="940"/>
        <v>5.4652248531152385E-4</v>
      </c>
      <c r="PG70" s="1">
        <f t="shared" si="940"/>
        <v>5.454926904480894E-4</v>
      </c>
      <c r="PH70" s="1">
        <f t="shared" si="940"/>
        <v>5.4446676744271763E-4</v>
      </c>
      <c r="PI70" s="1">
        <f t="shared" si="940"/>
        <v>5.434446945012997E-4</v>
      </c>
      <c r="PJ70" s="1">
        <f t="shared" si="940"/>
        <v>5.4242644999298942E-4</v>
      </c>
      <c r="PK70" s="1">
        <f t="shared" si="940"/>
        <v>5.4141201244867535E-4</v>
      </c>
      <c r="PL70" s="1">
        <f t="shared" si="940"/>
        <v>5.4040136055947055E-4</v>
      </c>
      <c r="PM70" s="1">
        <f t="shared" si="940"/>
        <v>5.3939447317522026E-4</v>
      </c>
      <c r="PN70" s="1">
        <f t="shared" si="940"/>
        <v>5.3839132930303053E-4</v>
      </c>
      <c r="PO70" s="1">
        <f t="shared" si="940"/>
        <v>5.3739190810580607E-4</v>
      </c>
      <c r="PP70" s="1">
        <f t="shared" si="940"/>
        <v>5.3639618890080826E-4</v>
      </c>
      <c r="PQ70" s="1">
        <f t="shared" si="940"/>
        <v>5.354041511582289E-4</v>
      </c>
      <c r="PR70" s="1">
        <f t="shared" si="940"/>
        <v>5.3441577449977681E-4</v>
      </c>
      <c r="PS70" s="1">
        <f t="shared" si="940"/>
        <v>5.3343103869728974E-4</v>
      </c>
      <c r="PT70" s="1">
        <f t="shared" si="940"/>
        <v>5.3244992367134205E-4</v>
      </c>
      <c r="PU70" s="1">
        <f t="shared" si="940"/>
        <v>5.3147240948989562E-4</v>
      </c>
      <c r="PV70" s="1">
        <f t="shared" si="940"/>
        <v>5.3049847636693647E-4</v>
      </c>
      <c r="PW70" s="1">
        <f t="shared" si="940"/>
        <v>5.2952810466114697E-4</v>
      </c>
      <c r="PX70" s="1">
        <f t="shared" si="940"/>
        <v>5.2856127487458412E-4</v>
      </c>
      <c r="PY70" s="1">
        <f t="shared" si="940"/>
        <v>5.2759796765137286E-4</v>
      </c>
      <c r="PZ70" s="1">
        <f t="shared" si="940"/>
        <v>5.2663816377641567E-4</v>
      </c>
      <c r="QA70" s="1">
        <f t="shared" si="940"/>
        <v>5.2568184417411653E-4</v>
      </c>
      <c r="QB70" s="1">
        <f t="shared" si="940"/>
        <v>5.247289899071103E-4</v>
      </c>
      <c r="QC70" s="1">
        <f t="shared" si="940"/>
        <v>5.237795821750221E-4</v>
      </c>
      <c r="QD70" s="1">
        <f t="shared" si="940"/>
        <v>5.228336023132261E-4</v>
      </c>
      <c r="QE70" s="1">
        <f t="shared" si="940"/>
        <v>5.2189103179161981E-4</v>
      </c>
      <c r="QF70" s="1">
        <f t="shared" si="940"/>
        <v>5.2095185221342024E-4</v>
      </c>
      <c r="QG70" s="1">
        <f t="shared" si="940"/>
        <v>5.2001604531396351E-4</v>
      </c>
      <c r="QH70" s="1">
        <f t="shared" si="940"/>
        <v>5.1908359295952213E-4</v>
      </c>
      <c r="QI70" s="1">
        <f t="shared" si="940"/>
        <v>5.1815447714613407E-4</v>
      </c>
      <c r="QJ70" s="1">
        <f t="shared" si="940"/>
        <v>5.1722867999843842E-4</v>
      </c>
      <c r="QK70" s="1">
        <f t="shared" si="940"/>
        <v>5.163061837685412E-4</v>
      </c>
      <c r="QL70" s="1">
        <f t="shared" si="940"/>
        <v>5.1538697083486731E-4</v>
      </c>
      <c r="QM70" s="1">
        <f t="shared" si="940"/>
        <v>5.1447102370105128E-4</v>
      </c>
      <c r="QN70" s="1">
        <f t="shared" si="940"/>
        <v>5.1355832499481698E-4</v>
      </c>
      <c r="QO70" s="1">
        <f t="shared" si="940"/>
        <v>5.1264885746688676E-4</v>
      </c>
      <c r="QP70" s="1">
        <f t="shared" si="940"/>
        <v>5.1174260398988787E-4</v>
      </c>
      <c r="QQ70" s="1">
        <f t="shared" si="940"/>
        <v>5.1083954755728697E-4</v>
      </c>
      <c r="QR70" s="1">
        <f t="shared" si="940"/>
        <v>5.0993967128231603E-4</v>
      </c>
      <c r="QS70" s="1">
        <f t="shared" si="940"/>
        <v>5.0904295839692662E-4</v>
      </c>
      <c r="QT70" s="1">
        <f t="shared" ref="QT70:ST70" si="941">IF(OR($G12="",$H12=""),"",IF($D$2="","",IF($D$2="normal",_xlfn.NORM.DIST(QT$35,$G12,$H12,FALSE),_xlfn.LOGNORM.DIST(QT$35,$G12,$H12,FALSE))))</f>
        <v>5.0814939225074616E-4</v>
      </c>
      <c r="QU70" s="1">
        <f t="shared" si="941"/>
        <v>5.0725895631004766E-4</v>
      </c>
      <c r="QV70" s="1">
        <f t="shared" si="941"/>
        <v>5.0637163415672977E-4</v>
      </c>
      <c r="QW70" s="1">
        <f t="shared" si="941"/>
        <v>5.0548740948731005E-4</v>
      </c>
      <c r="QX70" s="1">
        <f t="shared" si="941"/>
        <v>5.0460626611191972E-4</v>
      </c>
      <c r="QY70" s="1">
        <f t="shared" si="941"/>
        <v>5.0372818795332602E-4</v>
      </c>
      <c r="QZ70" s="1">
        <f t="shared" si="941"/>
        <v>5.028531590459466E-4</v>
      </c>
      <c r="RA70" s="1">
        <f t="shared" si="941"/>
        <v>5.0198116353488234E-4</v>
      </c>
      <c r="RB70" s="1">
        <f t="shared" si="941"/>
        <v>5.0111218567496527E-4</v>
      </c>
      <c r="RC70" s="1">
        <f t="shared" si="941"/>
        <v>5.0024620982980347E-4</v>
      </c>
      <c r="RD70" s="1">
        <f t="shared" si="941"/>
        <v>4.9938322047085181E-4</v>
      </c>
      <c r="RE70" s="1">
        <f t="shared" si="941"/>
        <v>4.9852320217647625E-4</v>
      </c>
      <c r="RF70" s="1">
        <f t="shared" si="941"/>
        <v>4.9766613963103787E-4</v>
      </c>
      <c r="RG70" s="1">
        <f t="shared" si="941"/>
        <v>4.9681201762398486E-4</v>
      </c>
      <c r="RH70" s="1">
        <f t="shared" si="941"/>
        <v>4.9596082104895294E-4</v>
      </c>
      <c r="RI70" s="1">
        <f t="shared" si="941"/>
        <v>4.9511253490287354E-4</v>
      </c>
      <c r="RJ70" s="1">
        <f t="shared" si="941"/>
        <v>4.9426714428509304E-4</v>
      </c>
      <c r="RK70" s="1">
        <f t="shared" si="941"/>
        <v>4.9342463439649845E-4</v>
      </c>
      <c r="RL70" s="1">
        <f t="shared" si="941"/>
        <v>4.9258499053865816E-4</v>
      </c>
      <c r="RM70" s="1">
        <f t="shared" si="941"/>
        <v>4.9174819811296209E-4</v>
      </c>
      <c r="RN70" s="1">
        <f t="shared" si="941"/>
        <v>4.9091424261978023E-4</v>
      </c>
      <c r="RO70" s="1">
        <f t="shared" si="941"/>
        <v>4.9008310965762379E-4</v>
      </c>
      <c r="RP70" s="1">
        <f t="shared" si="941"/>
        <v>4.8925478492231373E-4</v>
      </c>
      <c r="RQ70" s="1">
        <f t="shared" si="941"/>
        <v>4.8842925420616336E-4</v>
      </c>
      <c r="RR70" s="1">
        <f t="shared" si="941"/>
        <v>4.8760650339716414E-4</v>
      </c>
      <c r="RS70" s="1">
        <f t="shared" si="941"/>
        <v>4.8678651847818298E-4</v>
      </c>
      <c r="RT70" s="1">
        <f t="shared" si="941"/>
        <v>4.8596928552616716E-4</v>
      </c>
      <c r="RU70" s="1">
        <f t="shared" si="941"/>
        <v>4.8515479071135296E-4</v>
      </c>
      <c r="RV70" s="1">
        <f t="shared" si="941"/>
        <v>4.8434302029648756E-4</v>
      </c>
      <c r="RW70" s="1">
        <f t="shared" si="941"/>
        <v>4.8353396063605884E-4</v>
      </c>
      <c r="RX70" s="1">
        <f t="shared" si="941"/>
        <v>4.8272759817552638E-4</v>
      </c>
      <c r="RY70" s="1">
        <f t="shared" si="941"/>
        <v>4.8192391945056754E-4</v>
      </c>
      <c r="RZ70" s="1">
        <f t="shared" si="941"/>
        <v>4.811229110863296E-4</v>
      </c>
      <c r="SA70" s="1">
        <f t="shared" si="941"/>
        <v>4.8032455979668434E-4</v>
      </c>
      <c r="SB70" s="1">
        <f t="shared" si="941"/>
        <v>4.7952885238349463E-4</v>
      </c>
      <c r="SC70" s="1">
        <f t="shared" si="941"/>
        <v>4.7873577573588865E-4</v>
      </c>
      <c r="SD70" s="1">
        <f t="shared" si="941"/>
        <v>4.7794531682953767E-4</v>
      </c>
      <c r="SE70" s="1">
        <f t="shared" si="941"/>
        <v>4.7715746272594483E-4</v>
      </c>
      <c r="SF70" s="1">
        <f t="shared" si="941"/>
        <v>4.7637220057173991E-4</v>
      </c>
      <c r="SG70" s="1">
        <f t="shared" si="941"/>
        <v>4.7558951759797647E-4</v>
      </c>
      <c r="SH70" s="1">
        <f t="shared" si="941"/>
        <v>4.7480940111944601E-4</v>
      </c>
      <c r="SI70" s="1">
        <f t="shared" si="941"/>
        <v>4.7403183853398517E-4</v>
      </c>
      <c r="SJ70" s="1">
        <f t="shared" si="941"/>
        <v>4.7325681732180482E-4</v>
      </c>
      <c r="SK70" s="1">
        <f t="shared" si="941"/>
        <v>4.724843250448121E-4</v>
      </c>
      <c r="SL70" s="1">
        <f t="shared" si="941"/>
        <v>4.7171434934594988E-4</v>
      </c>
      <c r="SM70" s="1">
        <f t="shared" si="941"/>
        <v>4.7094687794853416E-4</v>
      </c>
      <c r="SN70" s="1">
        <f t="shared" si="941"/>
        <v>4.7018189865560204E-4</v>
      </c>
      <c r="SO70" s="1">
        <f t="shared" si="941"/>
        <v>4.6941939934926915E-4</v>
      </c>
      <c r="SP70" s="1">
        <f t="shared" si="941"/>
        <v>4.6865936799008769E-4</v>
      </c>
      <c r="SQ70" s="1">
        <f t="shared" si="941"/>
        <v>4.6790179261640866E-4</v>
      </c>
      <c r="SR70" s="1">
        <f t="shared" si="941"/>
        <v>4.6714666134376251E-4</v>
      </c>
      <c r="SS70" s="1">
        <f t="shared" si="941"/>
        <v>4.6639396236423133E-4</v>
      </c>
      <c r="ST70" s="1">
        <f t="shared" si="941"/>
        <v>4.6564368394583791E-4</v>
      </c>
    </row>
    <row r="71" spans="2:514" x14ac:dyDescent="0.45">
      <c r="B71" s="70">
        <v>0.1</v>
      </c>
      <c r="C71" s="26">
        <f t="shared" si="925"/>
        <v>9.1276581454941432</v>
      </c>
      <c r="D71" s="32"/>
      <c r="E71" s="25">
        <f>C78</f>
        <v>12.377368846387961</v>
      </c>
      <c r="F71" s="26">
        <f t="shared" ref="F71" si="942">MAX($N$61:$ST$61)</f>
        <v>0.50184991072793717</v>
      </c>
      <c r="N71" s="1">
        <f t="shared" ref="N71:BY71" si="943">IF(OR($G13="",$H13=""),"",IF($D$2="","",IF($D$2="normal",_xlfn.NORM.DIST(N$35,$G13,$H13,FALSE),_xlfn.LOGNORM.DIST(N$35,$G13,$H13,FALSE))))</f>
        <v>6.3790920890984997E-3</v>
      </c>
      <c r="O71" s="1">
        <f t="shared" si="943"/>
        <v>6.808260474704112E-3</v>
      </c>
      <c r="P71" s="1">
        <f t="shared" si="943"/>
        <v>7.2575563876518751E-3</v>
      </c>
      <c r="Q71" s="1">
        <f t="shared" si="943"/>
        <v>7.727382356124299E-3</v>
      </c>
      <c r="R71" s="1">
        <f t="shared" si="943"/>
        <v>8.2181219255957755E-3</v>
      </c>
      <c r="S71" s="1">
        <f t="shared" si="943"/>
        <v>8.7301385616913949E-3</v>
      </c>
      <c r="T71" s="1">
        <f t="shared" si="943"/>
        <v>9.2637746017156589E-3</v>
      </c>
      <c r="U71" s="1">
        <f t="shared" si="943"/>
        <v>9.8193502578957387E-3</v>
      </c>
      <c r="V71" s="1">
        <f t="shared" si="943"/>
        <v>1.0397162675119446E-2</v>
      </c>
      <c r="W71" s="1">
        <f t="shared" si="943"/>
        <v>1.0997485045679808E-2</v>
      </c>
      <c r="X71" s="1">
        <f t="shared" si="943"/>
        <v>1.162056578326588E-2</v>
      </c>
      <c r="Y71" s="1">
        <f t="shared" si="943"/>
        <v>1.2266627758166164E-2</v>
      </c>
      <c r="Z71" s="1">
        <f t="shared" si="943"/>
        <v>1.2935867595378793E-2</v>
      </c>
      <c r="AA71" s="1">
        <f t="shared" si="943"/>
        <v>1.3628455037050808E-2</v>
      </c>
      <c r="AB71" s="1">
        <f t="shared" si="943"/>
        <v>1.4344532370400218E-2</v>
      </c>
      <c r="AC71" s="1">
        <f t="shared" si="943"/>
        <v>1.5084213922011072E-2</v>
      </c>
      <c r="AD71" s="1">
        <f t="shared" si="943"/>
        <v>1.5847585619131976E-2</v>
      </c>
      <c r="AE71" s="1">
        <f t="shared" si="943"/>
        <v>1.6634704618355742E-2</v>
      </c>
      <c r="AF71" s="1">
        <f t="shared" si="943"/>
        <v>1.7445599001813458E-2</v>
      </c>
      <c r="AG71" s="1">
        <f t="shared" si="943"/>
        <v>1.8280267540777152E-2</v>
      </c>
      <c r="AH71" s="1">
        <f t="shared" si="943"/>
        <v>1.9138679526338399E-2</v>
      </c>
      <c r="AI71" s="1">
        <f t="shared" si="943"/>
        <v>2.0020774666610446E-2</v>
      </c>
      <c r="AJ71" s="1">
        <f t="shared" si="943"/>
        <v>2.0926463049692711E-2</v>
      </c>
      <c r="AK71" s="1">
        <f t="shared" si="943"/>
        <v>2.1855625171438221E-2</v>
      </c>
      <c r="AL71" s="1">
        <f t="shared" si="943"/>
        <v>2.2808112026877856E-2</v>
      </c>
      <c r="AM71" s="1">
        <f t="shared" si="943"/>
        <v>2.3783745263978858E-2</v>
      </c>
      <c r="AN71" s="1">
        <f t="shared" si="943"/>
        <v>2.4782317398251229E-2</v>
      </c>
      <c r="AO71" s="1">
        <f t="shared" si="943"/>
        <v>2.5803592086563042E-2</v>
      </c>
      <c r="AP71" s="1">
        <f t="shared" si="943"/>
        <v>2.6847304458385325E-2</v>
      </c>
      <c r="AQ71" s="1">
        <f t="shared" si="943"/>
        <v>2.7913161502558115E-2</v>
      </c>
      <c r="AR71" s="1">
        <f t="shared" si="943"/>
        <v>2.9000842507553384E-2</v>
      </c>
      <c r="AS71" s="1">
        <f t="shared" si="943"/>
        <v>3.0109999553104949E-2</v>
      </c>
      <c r="AT71" s="1">
        <f t="shared" si="943"/>
        <v>3.1240258050982156E-2</v>
      </c>
      <c r="AU71" s="1">
        <f t="shared" si="943"/>
        <v>3.2391217332603757E-2</v>
      </c>
      <c r="AV71" s="1">
        <f t="shared" si="943"/>
        <v>3.3562451281116623E-2</v>
      </c>
      <c r="AW71" s="1">
        <f t="shared" si="943"/>
        <v>3.4753509005504939E-2</v>
      </c>
      <c r="AX71" s="1">
        <f t="shared" si="943"/>
        <v>3.5963915554248223E-2</v>
      </c>
      <c r="AY71" s="1">
        <f t="shared" si="943"/>
        <v>3.7193172666006073E-2</v>
      </c>
      <c r="AZ71" s="1">
        <f t="shared" si="943"/>
        <v>3.8440759554781975E-2</v>
      </c>
      <c r="BA71" s="1">
        <f t="shared" si="943"/>
        <v>3.9706133726997495E-2</v>
      </c>
      <c r="BB71" s="1">
        <f t="shared" si="943"/>
        <v>4.0988731827901817E-2</v>
      </c>
      <c r="BC71" s="1">
        <f t="shared" si="943"/>
        <v>4.2287970514738073E-2</v>
      </c>
      <c r="BD71" s="1">
        <f t="shared" si="943"/>
        <v>4.3603247354098963E-2</v>
      </c>
      <c r="BE71" s="1">
        <f t="shared" si="943"/>
        <v>4.4933941740917444E-2</v>
      </c>
      <c r="BF71" s="1">
        <f t="shared" si="943"/>
        <v>4.6279415836564294E-2</v>
      </c>
      <c r="BG71" s="1">
        <f t="shared" si="943"/>
        <v>4.7639015523552868E-2</v>
      </c>
      <c r="BH71" s="1">
        <f t="shared" si="943"/>
        <v>4.9012071374389107E-2</v>
      </c>
      <c r="BI71" s="1">
        <f t="shared" si="943"/>
        <v>5.0397899632148559E-2</v>
      </c>
      <c r="BJ71" s="1">
        <f t="shared" si="943"/>
        <v>5.1795803200410877E-2</v>
      </c>
      <c r="BK71" s="1">
        <f t="shared" si="943"/>
        <v>5.3205072640234344E-2</v>
      </c>
      <c r="BL71" s="1">
        <f t="shared" si="943"/>
        <v>5.4624987171915648E-2</v>
      </c>
      <c r="BM71" s="1">
        <f t="shared" si="943"/>
        <v>5.6054815679339239E-2</v>
      </c>
      <c r="BN71" s="1">
        <f t="shared" si="943"/>
        <v>5.7493817714789862E-2</v>
      </c>
      <c r="BO71" s="1">
        <f t="shared" si="943"/>
        <v>5.8941244502171079E-2</v>
      </c>
      <c r="BP71" s="1">
        <f t="shared" si="943"/>
        <v>6.0396339936646871E-2</v>
      </c>
      <c r="BQ71" s="1">
        <f t="shared" si="943"/>
        <v>6.1858341578798555E-2</v>
      </c>
      <c r="BR71" s="1">
        <f t="shared" si="943"/>
        <v>6.3326481641467675E-2</v>
      </c>
      <c r="BS71" s="1">
        <f t="shared" si="943"/>
        <v>6.4799987967535971E-2</v>
      </c>
      <c r="BT71" s="1">
        <f t="shared" si="943"/>
        <v>6.6278084996974851E-2</v>
      </c>
      <c r="BU71" s="1">
        <f t="shared" si="943"/>
        <v>6.7759994721578565E-2</v>
      </c>
      <c r="BV71" s="1">
        <f t="shared" si="943"/>
        <v>6.9244937625881714E-2</v>
      </c>
      <c r="BW71" s="1">
        <f t="shared" si="943"/>
        <v>7.0732133612841502E-2</v>
      </c>
      <c r="BX71" s="1">
        <f t="shared" si="943"/>
        <v>7.2220802912953463E-2</v>
      </c>
      <c r="BY71" s="1">
        <f t="shared" si="943"/>
        <v>7.3710166975551467E-2</v>
      </c>
      <c r="BZ71" s="1">
        <f t="shared" ref="BZ71:EK71" si="944">IF(OR($G13="",$H13=""),"",IF($D$2="","",IF($D$2="normal",_xlfn.NORM.DIST(BZ$35,$G13,$H13,FALSE),_xlfn.LOGNORM.DIST(BZ$35,$G13,$H13,FALSE))))</f>
        <v>7.5199449341126809E-2</v>
      </c>
      <c r="CA71" s="1">
        <f t="shared" si="944"/>
        <v>7.6687876493586257E-2</v>
      </c>
      <c r="CB71" s="1">
        <f t="shared" si="944"/>
        <v>7.8174678691449104E-2</v>
      </c>
      <c r="CC71" s="1">
        <f t="shared" si="944"/>
        <v>7.9659090777066718E-2</v>
      </c>
      <c r="CD71" s="1">
        <f t="shared" si="944"/>
        <v>8.1140352963028697E-2</v>
      </c>
      <c r="CE71" s="1">
        <f t="shared" si="944"/>
        <v>8.2617711594996465E-2</v>
      </c>
      <c r="CF71" s="1">
        <f t="shared" si="944"/>
        <v>8.4090419890286358E-2</v>
      </c>
      <c r="CG71" s="1">
        <f t="shared" si="944"/>
        <v>8.5557738651596493E-2</v>
      </c>
      <c r="CH71" s="1">
        <f t="shared" si="944"/>
        <v>8.7018936955348847E-2</v>
      </c>
      <c r="CI71" s="1">
        <f t="shared" si="944"/>
        <v>8.847329281418706E-2</v>
      </c>
      <c r="CJ71" s="1">
        <f t="shared" si="944"/>
        <v>8.9920093813243979E-2</v>
      </c>
      <c r="CK71" s="1">
        <f t="shared" si="944"/>
        <v>9.135863771985811E-2</v>
      </c>
      <c r="CL71" s="1">
        <f t="shared" si="944"/>
        <v>9.2788233066484843E-2</v>
      </c>
      <c r="CM71" s="1">
        <f t="shared" si="944"/>
        <v>9.4208199706612775E-2</v>
      </c>
      <c r="CN71" s="1">
        <f t="shared" si="944"/>
        <v>9.5617869343554623E-2</v>
      </c>
      <c r="CO71" s="1">
        <f t="shared" si="944"/>
        <v>9.7016586032042287E-2</v>
      </c>
      <c r="CP71" s="1">
        <f t="shared" si="944"/>
        <v>9.8403706652612069E-2</v>
      </c>
      <c r="CQ71" s="1">
        <f t="shared" si="944"/>
        <v>9.9778601358818594E-2</v>
      </c>
      <c r="CR71" s="1">
        <f t="shared" si="944"/>
        <v>0.10114065399736889</v>
      </c>
      <c r="CS71" s="1">
        <f t="shared" si="944"/>
        <v>0.10248926250131567</v>
      </c>
      <c r="CT71" s="1">
        <f t="shared" si="944"/>
        <v>0.10382383925649527</v>
      </c>
      <c r="CU71" s="1">
        <f t="shared" si="944"/>
        <v>0.10514381144144171</v>
      </c>
      <c r="CV71" s="1">
        <f t="shared" si="944"/>
        <v>0.10644862134104628</v>
      </c>
      <c r="CW71" s="1">
        <f t="shared" si="944"/>
        <v>0.10773772663427394</v>
      </c>
      <c r="CX71" s="1">
        <f t="shared" si="944"/>
        <v>0.10901060065628312</v>
      </c>
      <c r="CY71" s="1">
        <f t="shared" si="944"/>
        <v>0.11026673263532946</v>
      </c>
      <c r="CZ71" s="1">
        <f t="shared" si="944"/>
        <v>0.11150562790486752</v>
      </c>
      <c r="DA71" s="1">
        <f t="shared" si="944"/>
        <v>0.11272680809129085</v>
      </c>
      <c r="DB71" s="1">
        <f t="shared" si="944"/>
        <v>0.11392981127778172</v>
      </c>
      <c r="DC71" s="1">
        <f t="shared" si="944"/>
        <v>0.11511419214476425</v>
      </c>
      <c r="DD71" s="1">
        <f t="shared" si="944"/>
        <v>0.11627952208747799</v>
      </c>
      <c r="DE71" s="1">
        <f t="shared" si="944"/>
        <v>0.11742538931121199</v>
      </c>
      <c r="DF71" s="1">
        <f t="shared" si="944"/>
        <v>0.11855139890475329</v>
      </c>
      <c r="DG71" s="1">
        <f t="shared" si="944"/>
        <v>0.11965717289262648</v>
      </c>
      <c r="DH71" s="1">
        <f t="shared" si="944"/>
        <v>0.12074235026671089</v>
      </c>
      <c r="DI71" s="1">
        <f t="shared" si="944"/>
        <v>0.12180658699783739</v>
      </c>
      <c r="DJ71" s="1">
        <f t="shared" si="944"/>
        <v>0.1228495560279779</v>
      </c>
      <c r="DK71" s="1">
        <f t="shared" si="944"/>
        <v>0.12387094724364762</v>
      </c>
      <c r="DL71" s="1">
        <f t="shared" si="944"/>
        <v>0.12487046743115288</v>
      </c>
      <c r="DM71" s="1">
        <f t="shared" si="944"/>
        <v>0.12584784021431736</v>
      </c>
      <c r="DN71" s="1">
        <f t="shared" si="944"/>
        <v>0.12680280597532823</v>
      </c>
      <c r="DO71" s="1">
        <f t="shared" si="944"/>
        <v>0.12773512175934781</v>
      </c>
      <c r="DP71" s="1">
        <f t="shared" si="944"/>
        <v>0.12864456116353271</v>
      </c>
      <c r="DQ71" s="1">
        <f t="shared" si="944"/>
        <v>0.12953091421110927</v>
      </c>
      <c r="DR71" s="1">
        <f t="shared" si="944"/>
        <v>0.13039398721114911</v>
      </c>
      <c r="DS71" s="1">
        <f t="shared" si="944"/>
        <v>0.13123360260468872</v>
      </c>
      <c r="DT71" s="1">
        <f t="shared" si="944"/>
        <v>0.13204959879783201</v>
      </c>
      <c r="DU71" s="1">
        <f t="shared" si="944"/>
        <v>0.1328418299824734</v>
      </c>
      <c r="DV71" s="1">
        <f t="shared" si="944"/>
        <v>0.13361016594527031</v>
      </c>
      <c r="DW71" s="1">
        <f t="shared" si="944"/>
        <v>0.13435449186549223</v>
      </c>
      <c r="DX71" s="1">
        <f t="shared" si="944"/>
        <v>0.13507470810236119</v>
      </c>
      <c r="DY71" s="1">
        <f t="shared" si="944"/>
        <v>0.13577072997249631</v>
      </c>
      <c r="DZ71" s="1">
        <f t="shared" si="944"/>
        <v>0.13644248751806146</v>
      </c>
      <c r="EA71" s="1">
        <f t="shared" si="944"/>
        <v>0.13708992526621122</v>
      </c>
      <c r="EB71" s="1">
        <f t="shared" si="944"/>
        <v>0.13771300198041431</v>
      </c>
      <c r="EC71" s="1">
        <f t="shared" si="944"/>
        <v>0.1383116904042285</v>
      </c>
      <c r="ED71" s="1">
        <f t="shared" si="944"/>
        <v>0.13888597699808777</v>
      </c>
      <c r="EE71" s="1">
        <f t="shared" si="944"/>
        <v>0.13943586166965011</v>
      </c>
      <c r="EF71" s="1">
        <f t="shared" si="944"/>
        <v>0.13996135749824487</v>
      </c>
      <c r="EG71" s="1">
        <f t="shared" si="944"/>
        <v>0.14046249045394421</v>
      </c>
      <c r="EH71" s="1">
        <f t="shared" si="944"/>
        <v>0.14093929911177064</v>
      </c>
      <c r="EI71" s="1">
        <f t="shared" si="944"/>
        <v>0.14139183436154254</v>
      </c>
      <c r="EJ71" s="1">
        <f t="shared" si="944"/>
        <v>0.1418201591138406</v>
      </c>
      <c r="EK71" s="1">
        <f t="shared" si="944"/>
        <v>0.1422243480025718</v>
      </c>
      <c r="EL71" s="1">
        <f t="shared" ref="EL71:GW71" si="945">IF(OR($G13="",$H13=""),"",IF($D$2="","",IF($D$2="normal",_xlfn.NORM.DIST(EL$35,$G13,$H13,FALSE),_xlfn.LOGNORM.DIST(EL$35,$G13,$H13,FALSE))))</f>
        <v>0.1426044870845877</v>
      </c>
      <c r="EM71" s="1">
        <f t="shared" si="945"/>
        <v>0.14296067353680372</v>
      </c>
      <c r="EN71" s="1">
        <f t="shared" si="945"/>
        <v>0.14329301535125083</v>
      </c>
      <c r="EO71" s="1">
        <f t="shared" si="945"/>
        <v>0.14360163102847753</v>
      </c>
      <c r="EP71" s="1">
        <f t="shared" si="945"/>
        <v>0.14388664926970487</v>
      </c>
      <c r="EQ71" s="1">
        <f t="shared" si="945"/>
        <v>0.14414820866812586</v>
      </c>
      <c r="ER71" s="1">
        <f t="shared" si="945"/>
        <v>0.14438645739972317</v>
      </c>
      <c r="ES71" s="1">
        <f t="shared" si="945"/>
        <v>0.14460155291396651</v>
      </c>
      <c r="ET71" s="1">
        <f t="shared" si="945"/>
        <v>0.14479366162473908</v>
      </c>
      <c r="EU71" s="1">
        <f t="shared" si="945"/>
        <v>0.14496295860182473</v>
      </c>
      <c r="EV71" s="1">
        <f t="shared" si="945"/>
        <v>0.14510962726327653</v>
      </c>
      <c r="EW71" s="1">
        <f t="shared" si="945"/>
        <v>0.14523385906897243</v>
      </c>
      <c r="EX71" s="1">
        <f t="shared" si="945"/>
        <v>0.14533585321565246</v>
      </c>
      <c r="EY71" s="1">
        <f t="shared" si="945"/>
        <v>0.14541581633371259</v>
      </c>
      <c r="EZ71" s="1">
        <f t="shared" si="945"/>
        <v>0.14547396218602662</v>
      </c>
      <c r="FA71" s="1">
        <f t="shared" si="945"/>
        <v>0.1455105113690445</v>
      </c>
      <c r="FB71" s="1">
        <f t="shared" si="945"/>
        <v>0.14552569101640994</v>
      </c>
      <c r="FC71" s="1">
        <f t="shared" si="945"/>
        <v>0.14551973450532346</v>
      </c>
      <c r="FD71" s="1">
        <f t="shared" si="945"/>
        <v>0.14549288116586725</v>
      </c>
      <c r="FE71" s="1">
        <f t="shared" si="945"/>
        <v>0.14544537599349336</v>
      </c>
      <c r="FF71" s="1">
        <f t="shared" si="945"/>
        <v>0.14537746936486801</v>
      </c>
      <c r="FG71" s="1">
        <f t="shared" si="945"/>
        <v>0.14528941675724957</v>
      </c>
      <c r="FH71" s="1">
        <f t="shared" si="945"/>
        <v>0.14518147847157023</v>
      </c>
      <c r="FI71" s="1">
        <f t="shared" si="945"/>
        <v>0.14505391935937598</v>
      </c>
      <c r="FJ71" s="1">
        <f t="shared" si="945"/>
        <v>0.14490700855377389</v>
      </c>
      <c r="FK71" s="1">
        <f t="shared" si="945"/>
        <v>0.14474101920451865</v>
      </c>
      <c r="FL71" s="1">
        <f t="shared" si="945"/>
        <v>0.14455622821736605</v>
      </c>
      <c r="FM71" s="1">
        <f t="shared" si="945"/>
        <v>0.14435291599780772</v>
      </c>
      <c r="FN71" s="1">
        <f t="shared" si="945"/>
        <v>0.14413136619929251</v>
      </c>
      <c r="FO71" s="1">
        <f t="shared" si="945"/>
        <v>0.14389186547602945</v>
      </c>
      <c r="FP71" s="1">
        <f t="shared" si="945"/>
        <v>0.14363470324046104</v>
      </c>
      <c r="FQ71" s="1">
        <f t="shared" si="945"/>
        <v>0.14336017142548191</v>
      </c>
      <c r="FR71" s="1">
        <f t="shared" si="945"/>
        <v>0.1430685642514759</v>
      </c>
      <c r="FS71" s="1">
        <f t="shared" si="945"/>
        <v>0.14276017799822741</v>
      </c>
      <c r="FT71" s="1">
        <f t="shared" si="945"/>
        <v>0.14243531078176544</v>
      </c>
      <c r="FU71" s="1">
        <f t="shared" si="945"/>
        <v>0.14209426233618036</v>
      </c>
      <c r="FV71" s="1">
        <f t="shared" si="945"/>
        <v>0.14173733380045564</v>
      </c>
      <c r="FW71" s="1">
        <f t="shared" si="945"/>
        <v>0.14136482751034099</v>
      </c>
      <c r="FX71" s="1">
        <f t="shared" si="945"/>
        <v>0.1409770467952943</v>
      </c>
      <c r="FY71" s="1">
        <f t="shared" si="945"/>
        <v>0.14057429578050537</v>
      </c>
      <c r="FZ71" s="1">
        <f t="shared" si="945"/>
        <v>0.14015687919401695</v>
      </c>
      <c r="GA71" s="1">
        <f t="shared" si="945"/>
        <v>0.13972510217894257</v>
      </c>
      <c r="GB71" s="1">
        <f t="shared" si="945"/>
        <v>0.13927927011078356</v>
      </c>
      <c r="GC71" s="1">
        <f t="shared" si="945"/>
        <v>0.13881968841983688</v>
      </c>
      <c r="GD71" s="1">
        <f t="shared" si="945"/>
        <v>0.13834666241868207</v>
      </c>
      <c r="GE71" s="1">
        <f t="shared" si="945"/>
        <v>0.13786049713472986</v>
      </c>
      <c r="GF71" s="1">
        <f t="shared" si="945"/>
        <v>0.13736149714781148</v>
      </c>
      <c r="GG71" s="1">
        <f t="shared" si="945"/>
        <v>0.13684996643277916</v>
      </c>
      <c r="GH71" s="1">
        <f t="shared" si="945"/>
        <v>0.13632620820709188</v>
      </c>
      <c r="GI71" s="1">
        <f t="shared" si="945"/>
        <v>0.13579052478334583</v>
      </c>
      <c r="GJ71" s="1">
        <f t="shared" si="945"/>
        <v>0.13524321742671597</v>
      </c>
      <c r="GK71" s="1">
        <f t="shared" si="945"/>
        <v>0.13468458621726148</v>
      </c>
      <c r="GL71" s="1">
        <f t="shared" si="945"/>
        <v>0.13411492991705234</v>
      </c>
      <c r="GM71" s="1">
        <f t="shared" si="945"/>
        <v>0.13353454584206687</v>
      </c>
      <c r="GN71" s="1">
        <f t="shared" si="945"/>
        <v>0.13294372973880692</v>
      </c>
      <c r="GO71" s="1">
        <f t="shared" si="945"/>
        <v>0.1323427756655777</v>
      </c>
      <c r="GP71" s="1">
        <f t="shared" si="945"/>
        <v>0.13173197587837265</v>
      </c>
      <c r="GQ71" s="1">
        <f t="shared" si="945"/>
        <v>0.13111162072130411</v>
      </c>
      <c r="GR71" s="1">
        <f t="shared" si="945"/>
        <v>0.1304819985215171</v>
      </c>
      <c r="GS71" s="1">
        <f t="shared" si="945"/>
        <v>0.12984339548852172</v>
      </c>
      <c r="GT71" s="1">
        <f t="shared" si="945"/>
        <v>0.12919609561787709</v>
      </c>
      <c r="GU71" s="1">
        <f t="shared" si="945"/>
        <v>0.1285403805991602</v>
      </c>
      <c r="GV71" s="1">
        <f t="shared" si="945"/>
        <v>0.12787652972814731</v>
      </c>
      <c r="GW71" s="1">
        <f t="shared" si="945"/>
        <v>0.12720481982313822</v>
      </c>
      <c r="GX71" s="1">
        <f t="shared" ref="GX71:JI71" si="946">IF(OR($G13="",$H13=""),"",IF($D$2="","",IF($D$2="normal",_xlfn.NORM.DIST(GX$35,$G13,$H13,FALSE),_xlfn.LOGNORM.DIST(GX$35,$G13,$H13,FALSE))))</f>
        <v>0.12652552514535143</v>
      </c>
      <c r="GY71" s="1">
        <f t="shared" si="946"/>
        <v>0.12583891732331329</v>
      </c>
      <c r="GZ71" s="1">
        <f t="shared" si="946"/>
        <v>0.1251452652811707</v>
      </c>
      <c r="HA71" s="1">
        <f t="shared" si="946"/>
        <v>0.12444483517084647</v>
      </c>
      <c r="HB71" s="1">
        <f t="shared" si="946"/>
        <v>0.12373789030796592</v>
      </c>
      <c r="HC71" s="1">
        <f t="shared" si="946"/>
        <v>0.12302469111147359</v>
      </c>
      <c r="HD71" s="1">
        <f t="shared" si="946"/>
        <v>0.12230549504686383</v>
      </c>
      <c r="HE71" s="1">
        <f t="shared" si="946"/>
        <v>0.12158055657294807</v>
      </c>
      <c r="HF71" s="1">
        <f t="shared" si="946"/>
        <v>0.12085012709207726</v>
      </c>
      <c r="HG71" s="1">
        <f t="shared" si="946"/>
        <v>0.12011445490374505</v>
      </c>
      <c r="HH71" s="1">
        <f t="shared" si="946"/>
        <v>0.11937378516148874</v>
      </c>
      <c r="HI71" s="1">
        <f t="shared" si="946"/>
        <v>0.11862835983301116</v>
      </c>
      <c r="HJ71" s="1">
        <f t="shared" si="946"/>
        <v>0.1178784176634451</v>
      </c>
      <c r="HK71" s="1">
        <f t="shared" si="946"/>
        <v>0.11712419414168002</v>
      </c>
      <c r="HL71" s="1">
        <f t="shared" si="946"/>
        <v>0.11636592146967381</v>
      </c>
      <c r="HM71" s="1">
        <f t="shared" si="946"/>
        <v>0.11560382853467055</v>
      </c>
      <c r="HN71" s="1">
        <f t="shared" si="946"/>
        <v>0.11483814088424794</v>
      </c>
      <c r="HO71" s="1">
        <f t="shared" si="946"/>
        <v>0.11406908070411449</v>
      </c>
      <c r="HP71" s="1">
        <f t="shared" si="946"/>
        <v>0.11329686679858256</v>
      </c>
      <c r="HQ71" s="1">
        <f t="shared" si="946"/>
        <v>0.11252171457363819</v>
      </c>
      <c r="HR71" s="1">
        <f t="shared" si="946"/>
        <v>0.11174383602253393</v>
      </c>
      <c r="HS71" s="1">
        <f t="shared" si="946"/>
        <v>0.1109634397138294</v>
      </c>
      <c r="HT71" s="1">
        <f t="shared" si="946"/>
        <v>0.11018073078180383</v>
      </c>
      <c r="HU71" s="1">
        <f t="shared" si="946"/>
        <v>0.10939591091916884</v>
      </c>
      <c r="HV71" s="1">
        <f t="shared" si="946"/>
        <v>0.10860917837200733</v>
      </c>
      <c r="HW71" s="1">
        <f t="shared" si="946"/>
        <v>0.10782072793686774</v>
      </c>
      <c r="HX71" s="1">
        <f t="shared" si="946"/>
        <v>0.10703075095994165</v>
      </c>
      <c r="HY71" s="1">
        <f t="shared" si="946"/>
        <v>0.10623943533825549</v>
      </c>
      <c r="HZ71" s="1">
        <f t="shared" si="946"/>
        <v>0.10544696552280601</v>
      </c>
      <c r="IA71" s="1">
        <f t="shared" si="946"/>
        <v>0.10465352252357339</v>
      </c>
      <c r="IB71" s="1">
        <f t="shared" si="946"/>
        <v>0.10385928391634251</v>
      </c>
      <c r="IC71" s="1">
        <f t="shared" si="946"/>
        <v>0.10306442385126798</v>
      </c>
      <c r="ID71" s="1">
        <f t="shared" si="946"/>
        <v>0.1022691130631169</v>
      </c>
      <c r="IE71" s="1">
        <f t="shared" si="946"/>
        <v>0.10147351888312628</v>
      </c>
      <c r="IF71" s="1">
        <f t="shared" si="946"/>
        <v>0.10067780525241091</v>
      </c>
      <c r="IG71" s="1">
        <f t="shared" si="946"/>
        <v>9.9882132736861862E-2</v>
      </c>
      <c r="IH71" s="1">
        <f t="shared" si="946"/>
        <v>9.9086658543472456E-2</v>
      </c>
      <c r="II71" s="1">
        <f t="shared" si="946"/>
        <v>9.8291536538034199E-2</v>
      </c>
      <c r="IJ71" s="1">
        <f t="shared" si="946"/>
        <v>9.749691726414407E-2</v>
      </c>
      <c r="IK71" s="1">
        <f t="shared" si="946"/>
        <v>9.6702947963464625E-2</v>
      </c>
      <c r="IL71" s="1">
        <f t="shared" si="946"/>
        <v>9.5909772597182197E-2</v>
      </c>
      <c r="IM71" s="1">
        <f t="shared" si="946"/>
        <v>9.5117531868607996E-2</v>
      </c>
      <c r="IN71" s="1">
        <f t="shared" si="946"/>
        <v>9.4326363246867495E-2</v>
      </c>
      <c r="IO71" s="1">
        <f t="shared" si="946"/>
        <v>9.3536400991627078E-2</v>
      </c>
      <c r="IP71" s="1">
        <f t="shared" si="946"/>
        <v>9.2747776178804975E-2</v>
      </c>
      <c r="IQ71" s="1">
        <f t="shared" si="946"/>
        <v>9.1960616727217587E-2</v>
      </c>
      <c r="IR71" s="1">
        <f t="shared" si="946"/>
        <v>9.1175047426110878E-2</v>
      </c>
      <c r="IS71" s="1">
        <f t="shared" si="946"/>
        <v>9.0391189963529753E-2</v>
      </c>
      <c r="IT71" s="1">
        <f t="shared" si="946"/>
        <v>8.9609162955479424E-2</v>
      </c>
      <c r="IU71" s="1">
        <f t="shared" si="946"/>
        <v>8.8829081975830337E-2</v>
      </c>
      <c r="IV71" s="1">
        <f t="shared" si="946"/>
        <v>8.8051059586925801E-2</v>
      </c>
      <c r="IW71" s="1">
        <f t="shared" si="946"/>
        <v>8.7275205370846015E-2</v>
      </c>
      <c r="IX71" s="1">
        <f t="shared" si="946"/>
        <v>8.6501625961289019E-2</v>
      </c>
      <c r="IY71" s="1">
        <f t="shared" si="946"/>
        <v>8.5730425076024422E-2</v>
      </c>
      <c r="IZ71" s="1">
        <f t="shared" si="946"/>
        <v>8.4961703549882778E-2</v>
      </c>
      <c r="JA71" s="1">
        <f t="shared" si="946"/>
        <v>8.4195559368240039E-2</v>
      </c>
      <c r="JB71" s="1">
        <f t="shared" si="946"/>
        <v>8.343208770096E-2</v>
      </c>
      <c r="JC71" s="1">
        <f t="shared" si="946"/>
        <v>8.2671380936758007E-2</v>
      </c>
      <c r="JD71" s="1">
        <f t="shared" si="946"/>
        <v>8.1913528717950115E-2</v>
      </c>
      <c r="JE71" s="1">
        <f t="shared" si="946"/>
        <v>8.1158617975552794E-2</v>
      </c>
      <c r="JF71" s="1">
        <f t="shared" si="946"/>
        <v>8.0406732964701452E-2</v>
      </c>
      <c r="JG71" s="1">
        <f t="shared" si="946"/>
        <v>7.9657955300351538E-2</v>
      </c>
      <c r="JH71" s="1">
        <f t="shared" si="946"/>
        <v>7.8912363993235896E-2</v>
      </c>
      <c r="JI71" s="1">
        <f t="shared" si="946"/>
        <v>7.8170035486042719E-2</v>
      </c>
      <c r="JJ71" s="1">
        <f t="shared" ref="JJ71:LU71" si="947">IF(OR($G13="",$H13=""),"",IF($D$2="","",IF($D$2="normal",_xlfn.NORM.DIST(JJ$35,$G13,$H13,FALSE),_xlfn.LOGNORM.DIST(JJ$35,$G13,$H13,FALSE))))</f>
        <v>7.7431043689788509E-2</v>
      </c>
      <c r="JK71" s="1">
        <f t="shared" si="947"/>
        <v>7.6695460020354891E-2</v>
      </c>
      <c r="JL71" s="1">
        <f t="shared" si="947"/>
        <v>7.5963353435163375E-2</v>
      </c>
      <c r="JM71" s="1">
        <f t="shared" si="947"/>
        <v>7.5234790469960733E-2</v>
      </c>
      <c r="JN71" s="1">
        <f t="shared" si="947"/>
        <v>7.4509835275688691E-2</v>
      </c>
      <c r="JO71" s="1">
        <f t="shared" si="947"/>
        <v>7.3788549655413899E-2</v>
      </c>
      <c r="JP71" s="1">
        <f t="shared" si="947"/>
        <v>7.3070993101295043E-2</v>
      </c>
      <c r="JQ71" s="1">
        <f t="shared" si="947"/>
        <v>7.2357222831561041E-2</v>
      </c>
      <c r="JR71" s="1">
        <f t="shared" si="947"/>
        <v>7.1647293827481695E-2</v>
      </c>
      <c r="JS71" s="1">
        <f t="shared" si="947"/>
        <v>7.0941258870306473E-2</v>
      </c>
      <c r="JT71" s="1">
        <f t="shared" si="947"/>
        <v>7.0239168578153627E-2</v>
      </c>
      <c r="JU71" s="1">
        <f t="shared" si="947"/>
        <v>6.9541071442826147E-2</v>
      </c>
      <c r="JV71" s="1">
        <f t="shared" si="947"/>
        <v>6.8847013866540283E-2</v>
      </c>
      <c r="JW71" s="1">
        <f t="shared" si="947"/>
        <v>6.8157040198543573E-2</v>
      </c>
      <c r="JX71" s="1">
        <f t="shared" si="947"/>
        <v>6.747119277160897E-2</v>
      </c>
      <c r="JY71" s="1">
        <f t="shared" si="947"/>
        <v>6.6789511938386087E-2</v>
      </c>
      <c r="JZ71" s="1">
        <f t="shared" si="947"/>
        <v>6.6112036107592836E-2</v>
      </c>
      <c r="KA71" s="1">
        <f t="shared" si="947"/>
        <v>6.543880178003568E-2</v>
      </c>
      <c r="KB71" s="1">
        <f t="shared" si="947"/>
        <v>6.4769843584440129E-2</v>
      </c>
      <c r="KC71" s="1">
        <f t="shared" si="947"/>
        <v>6.4105194313078873E-2</v>
      </c>
      <c r="KD71" s="1">
        <f t="shared" si="947"/>
        <v>6.3444884957184991E-2</v>
      </c>
      <c r="KE71" s="1">
        <f t="shared" si="947"/>
        <v>6.2788944742137129E-2</v>
      </c>
      <c r="KF71" s="1">
        <f t="shared" si="947"/>
        <v>6.2137401162403641E-2</v>
      </c>
      <c r="KG71" s="1">
        <f t="shared" si="947"/>
        <v>6.1490280016235903E-2</v>
      </c>
      <c r="KH71" s="1">
        <f t="shared" si="947"/>
        <v>6.0847605440098554E-2</v>
      </c>
      <c r="KI71" s="1">
        <f t="shared" si="947"/>
        <v>6.0209399942827681E-2</v>
      </c>
      <c r="KJ71" s="1">
        <f t="shared" si="947"/>
        <v>5.9575684439505602E-2</v>
      </c>
      <c r="KK71" s="1">
        <f t="shared" si="947"/>
        <v>5.8946478285044929E-2</v>
      </c>
      <c r="KL71" s="1">
        <f t="shared" si="947"/>
        <v>5.832179930747191E-2</v>
      </c>
      <c r="KM71" s="1">
        <f t="shared" si="947"/>
        <v>5.7701663840901994E-2</v>
      </c>
      <c r="KN71" s="1">
        <f t="shared" si="947"/>
        <v>5.7086086758197936E-2</v>
      </c>
      <c r="KO71" s="1">
        <f t="shared" si="947"/>
        <v>5.6475081503307219E-2</v>
      </c>
      <c r="KP71" s="1">
        <f t="shared" si="947"/>
        <v>5.5868660123267314E-2</v>
      </c>
      <c r="KQ71" s="1">
        <f t="shared" si="947"/>
        <v>5.52668332998765E-2</v>
      </c>
      <c r="KR71" s="1">
        <f t="shared" si="947"/>
        <v>5.4669610381022589E-2</v>
      </c>
      <c r="KS71" s="1">
        <f t="shared" si="947"/>
        <v>5.4076999411663919E-2</v>
      </c>
      <c r="KT71" s="1">
        <f t="shared" si="947"/>
        <v>5.3489007164459826E-2</v>
      </c>
      <c r="KU71" s="1">
        <f t="shared" si="947"/>
        <v>5.2905639170043151E-2</v>
      </c>
      <c r="KV71" s="1">
        <f t="shared" si="947"/>
        <v>5.2326899746933019E-2</v>
      </c>
      <c r="KW71" s="1">
        <f t="shared" si="947"/>
        <v>5.1752792031082906E-2</v>
      </c>
      <c r="KX71" s="1">
        <f t="shared" si="947"/>
        <v>5.1183318005061484E-2</v>
      </c>
      <c r="KY71" s="1">
        <f t="shared" si="947"/>
        <v>5.0618478526861715E-2</v>
      </c>
      <c r="KZ71" s="1">
        <f t="shared" si="947"/>
        <v>5.0058273358338047E-2</v>
      </c>
      <c r="LA71" s="1">
        <f t="shared" si="947"/>
        <v>4.9502701193266024E-2</v>
      </c>
      <c r="LB71" s="1">
        <f t="shared" si="947"/>
        <v>4.8951759685025825E-2</v>
      </c>
      <c r="LC71" s="1">
        <f t="shared" si="947"/>
        <v>4.840544547390483E-2</v>
      </c>
      <c r="LD71" s="1">
        <f t="shared" si="947"/>
        <v>4.786375421402015E-2</v>
      </c>
      <c r="LE71" s="1">
        <f t="shared" si="947"/>
        <v>4.7326680599858652E-2</v>
      </c>
      <c r="LF71" s="1">
        <f t="shared" si="947"/>
        <v>4.6794218392433785E-2</v>
      </c>
      <c r="LG71" s="1">
        <f t="shared" si="947"/>
        <v>4.6266360445059475E-2</v>
      </c>
      <c r="LH71" s="1">
        <f t="shared" si="947"/>
        <v>4.5743098728738829E-2</v>
      </c>
      <c r="LI71" s="1">
        <f t="shared" si="947"/>
        <v>4.5224424357170376E-2</v>
      </c>
      <c r="LJ71" s="1">
        <f t="shared" si="947"/>
        <v>4.4710327611368811E-2</v>
      </c>
      <c r="LK71" s="1">
        <f t="shared" si="947"/>
        <v>4.420079796390293E-2</v>
      </c>
      <c r="LL71" s="1">
        <f t="shared" si="947"/>
        <v>4.3695824102750552E-2</v>
      </c>
      <c r="LM71" s="1">
        <f t="shared" si="947"/>
        <v>4.31953939547704E-2</v>
      </c>
      <c r="LN71" s="1">
        <f t="shared" si="947"/>
        <v>4.2699494708793639E-2</v>
      </c>
      <c r="LO71" s="1">
        <f t="shared" si="947"/>
        <v>4.2208112838334609E-2</v>
      </c>
      <c r="LP71" s="1">
        <f t="shared" si="947"/>
        <v>4.1721234123922687E-2</v>
      </c>
      <c r="LQ71" s="1">
        <f t="shared" si="947"/>
        <v>4.123884367505725E-2</v>
      </c>
      <c r="LR71" s="1">
        <f t="shared" si="947"/>
        <v>4.0760925951786257E-2</v>
      </c>
      <c r="LS71" s="1">
        <f t="shared" si="947"/>
        <v>4.0287464785912136E-2</v>
      </c>
      <c r="LT71" s="1">
        <f t="shared" si="947"/>
        <v>3.9818443401824416E-2</v>
      </c>
      <c r="LU71" s="1">
        <f t="shared" si="947"/>
        <v>3.935384443696377E-2</v>
      </c>
      <c r="LV71" s="1">
        <f t="shared" ref="LV71:OG71" si="948">IF(OR($G13="",$H13=""),"",IF($D$2="","",IF($D$2="normal",_xlfn.NORM.DIST(LV$35,$G13,$H13,FALSE),_xlfn.LOGNORM.DIST(LV$35,$G13,$H13,FALSE))))</f>
        <v>3.8893649961918027E-2</v>
      </c>
      <c r="LW71" s="1">
        <f t="shared" si="948"/>
        <v>3.8437841500153377E-2</v>
      </c>
      <c r="LX71" s="1">
        <f t="shared" si="948"/>
        <v>3.7986400047382705E-2</v>
      </c>
      <c r="LY71" s="1">
        <f t="shared" si="948"/>
        <v>3.7539306090574258E-2</v>
      </c>
      <c r="LZ71" s="1">
        <f t="shared" si="948"/>
        <v>3.7096539626602865E-2</v>
      </c>
      <c r="MA71" s="1">
        <f t="shared" si="948"/>
        <v>3.6658080180547302E-2</v>
      </c>
      <c r="MB71" s="1">
        <f t="shared" si="948"/>
        <v>3.6223906823635535E-2</v>
      </c>
      <c r="MC71" s="1">
        <f t="shared" si="948"/>
        <v>3.5793998190841829E-2</v>
      </c>
      <c r="MD71" s="1">
        <f t="shared" si="948"/>
        <v>3.5368332498139032E-2</v>
      </c>
      <c r="ME71" s="1">
        <f t="shared" si="948"/>
        <v>3.4946887559407884E-2</v>
      </c>
      <c r="MF71" s="1">
        <f t="shared" si="948"/>
        <v>3.4529640803008479E-2</v>
      </c>
      <c r="MG71" s="1">
        <f t="shared" si="948"/>
        <v>3.4116569288015146E-2</v>
      </c>
      <c r="MH71" s="1">
        <f t="shared" si="948"/>
        <v>3.370764972012065E-2</v>
      </c>
      <c r="MI71" s="1">
        <f t="shared" si="948"/>
        <v>3.3302858467210039E-2</v>
      </c>
      <c r="MJ71" s="1">
        <f t="shared" si="948"/>
        <v>3.2902171574611297E-2</v>
      </c>
      <c r="MK71" s="1">
        <f t="shared" si="948"/>
        <v>3.2505564780022915E-2</v>
      </c>
      <c r="ML71" s="1">
        <f t="shared" si="948"/>
        <v>3.2113013528124269E-2</v>
      </c>
      <c r="MM71" s="1">
        <f t="shared" si="948"/>
        <v>3.1724492984871927E-2</v>
      </c>
      <c r="MN71" s="1">
        <f t="shared" si="948"/>
        <v>3.1339978051485182E-2</v>
      </c>
      <c r="MO71" s="1">
        <f t="shared" si="948"/>
        <v>3.0959443378124323E-2</v>
      </c>
      <c r="MP71" s="1">
        <f t="shared" si="948"/>
        <v>3.0582863377267053E-2</v>
      </c>
      <c r="MQ71" s="1">
        <f t="shared" si="948"/>
        <v>3.0210212236784547E-2</v>
      </c>
      <c r="MR71" s="1">
        <f t="shared" si="948"/>
        <v>2.9841463932722676E-2</v>
      </c>
      <c r="MS71" s="1">
        <f t="shared" si="948"/>
        <v>2.9476592241791659E-2</v>
      </c>
      <c r="MT71" s="1">
        <f t="shared" si="948"/>
        <v>2.911557075356792E-2</v>
      </c>
      <c r="MU71" s="1">
        <f t="shared" si="948"/>
        <v>2.8758372882411939E-2</v>
      </c>
      <c r="MV71" s="1">
        <f t="shared" si="948"/>
        <v>2.8404971879106587E-2</v>
      </c>
      <c r="MW71" s="1">
        <f t="shared" si="948"/>
        <v>2.8055340842219337E-2</v>
      </c>
      <c r="MX71" s="1">
        <f t="shared" si="948"/>
        <v>2.7709452729191938E-2</v>
      </c>
      <c r="MY71" s="1">
        <f t="shared" si="948"/>
        <v>2.7367280367162263E-2</v>
      </c>
      <c r="MZ71" s="1">
        <f t="shared" si="948"/>
        <v>2.7028796463521874E-2</v>
      </c>
      <c r="NA71" s="1">
        <f t="shared" si="948"/>
        <v>2.6693973616212948E-2</v>
      </c>
      <c r="NB71" s="1">
        <f t="shared" si="948"/>
        <v>2.6362784323768915E-2</v>
      </c>
      <c r="NC71" s="1">
        <f t="shared" si="948"/>
        <v>2.6035200995102377E-2</v>
      </c>
      <c r="ND71" s="1">
        <f t="shared" si="948"/>
        <v>2.5711195959044159E-2</v>
      </c>
      <c r="NE71" s="1">
        <f t="shared" si="948"/>
        <v>2.5390741473638116E-2</v>
      </c>
      <c r="NF71" s="1">
        <f t="shared" si="948"/>
        <v>2.5073809735194116E-2</v>
      </c>
      <c r="NG71" s="1">
        <f t="shared" si="948"/>
        <v>2.4760372887104715E-2</v>
      </c>
      <c r="NH71" s="1">
        <f t="shared" si="948"/>
        <v>2.4450403028428103E-2</v>
      </c>
      <c r="NI71" s="1">
        <f t="shared" si="948"/>
        <v>2.4143872222241722E-2</v>
      </c>
      <c r="NJ71" s="1">
        <f t="shared" si="948"/>
        <v>2.3840752503770313E-2</v>
      </c>
      <c r="NK71" s="1">
        <f t="shared" si="948"/>
        <v>2.3541015888291883E-2</v>
      </c>
      <c r="NL71" s="1">
        <f t="shared" si="948"/>
        <v>2.3244634378826051E-2</v>
      </c>
      <c r="NM71" s="1">
        <f t="shared" si="948"/>
        <v>2.2951579973607222E-2</v>
      </c>
      <c r="NN71" s="1">
        <f t="shared" si="948"/>
        <v>2.2661824673348256E-2</v>
      </c>
      <c r="NO71" s="1">
        <f t="shared" si="948"/>
        <v>2.2375340488295814E-2</v>
      </c>
      <c r="NP71" s="1">
        <f t="shared" si="948"/>
        <v>2.209209944508379E-2</v>
      </c>
      <c r="NQ71" s="1">
        <f t="shared" si="948"/>
        <v>2.1812073593386015E-2</v>
      </c>
      <c r="NR71" s="1">
        <f t="shared" si="948"/>
        <v>2.1535235012373345E-2</v>
      </c>
      <c r="NS71" s="1">
        <f t="shared" si="948"/>
        <v>2.1261555816978313E-2</v>
      </c>
      <c r="NT71" s="1">
        <f t="shared" si="948"/>
        <v>2.0991008163970926E-2</v>
      </c>
      <c r="NU71" s="1">
        <f t="shared" si="948"/>
        <v>2.0723564257848506E-2</v>
      </c>
      <c r="NV71" s="1">
        <f t="shared" si="948"/>
        <v>2.0459196356544126E-2</v>
      </c>
      <c r="NW71" s="1">
        <f t="shared" si="948"/>
        <v>2.0197876776956433E-2</v>
      </c>
      <c r="NX71" s="1">
        <f t="shared" si="948"/>
        <v>1.9939577900304317E-2</v>
      </c>
      <c r="NY71" s="1">
        <f t="shared" si="948"/>
        <v>1.9684272177309711E-2</v>
      </c>
      <c r="NZ71" s="1">
        <f t="shared" si="948"/>
        <v>1.9431932133212287E-2</v>
      </c>
      <c r="OA71" s="1">
        <f t="shared" si="948"/>
        <v>1.9182530372619043E-2</v>
      </c>
      <c r="OB71" s="1">
        <f t="shared" si="948"/>
        <v>1.8936039584192134E-2</v>
      </c>
      <c r="OC71" s="1">
        <f t="shared" si="948"/>
        <v>1.8692432545177762E-2</v>
      </c>
      <c r="OD71" s="1">
        <f t="shared" si="948"/>
        <v>1.8451682125780442E-2</v>
      </c>
      <c r="OE71" s="1">
        <f t="shared" si="948"/>
        <v>1.8213761293384409E-2</v>
      </c>
      <c r="OF71" s="1">
        <f t="shared" si="948"/>
        <v>1.7978643116626222E-2</v>
      </c>
      <c r="OG71" s="1">
        <f t="shared" si="948"/>
        <v>1.7746300769321485E-2</v>
      </c>
      <c r="OH71" s="1">
        <f t="shared" ref="OH71:QS71" si="949">IF(OR($G13="",$H13=""),"",IF($D$2="","",IF($D$2="normal",_xlfn.NORM.DIST(OH$35,$G13,$H13,FALSE),_xlfn.LOGNORM.DIST(OH$35,$G13,$H13,FALSE))))</f>
        <v>1.7516707534248641E-2</v>
      </c>
      <c r="OI71" s="1">
        <f t="shared" si="949"/>
        <v>1.7289836806792365E-2</v>
      </c>
      <c r="OJ71" s="1">
        <f t="shared" si="949"/>
        <v>1.7065662098450722E-2</v>
      </c>
      <c r="OK71" s="1">
        <f t="shared" si="949"/>
        <v>1.6844157040207662E-2</v>
      </c>
      <c r="OL71" s="1">
        <f t="shared" si="949"/>
        <v>1.6625295385775039E-2</v>
      </c>
      <c r="OM71" s="1">
        <f t="shared" si="949"/>
        <v>1.640905101470537E-2</v>
      </c>
      <c r="ON71" s="1">
        <f t="shared" si="949"/>
        <v>1.6195397935380464E-2</v>
      </c>
      <c r="OO71" s="1">
        <f t="shared" si="949"/>
        <v>1.5984310287875798E-2</v>
      </c>
      <c r="OP71" s="1">
        <f t="shared" si="949"/>
        <v>1.5775762346706575E-2</v>
      </c>
      <c r="OQ71" s="1">
        <f t="shared" si="949"/>
        <v>1.556972852345497E-2</v>
      </c>
      <c r="OR71" s="1">
        <f t="shared" si="949"/>
        <v>1.5366183369284039E-2</v>
      </c>
      <c r="OS71" s="1">
        <f t="shared" si="949"/>
        <v>1.5165101577338738E-2</v>
      </c>
      <c r="OT71" s="1">
        <f t="shared" si="949"/>
        <v>1.4966457985038093E-2</v>
      </c>
      <c r="OU71" s="1">
        <f t="shared" si="949"/>
        <v>1.4770227576260201E-2</v>
      </c>
      <c r="OV71" s="1">
        <f t="shared" si="949"/>
        <v>1.4576385483422974E-2</v>
      </c>
      <c r="OW71" s="1">
        <f t="shared" si="949"/>
        <v>1.4384906989462914E-2</v>
      </c>
      <c r="OX71" s="1">
        <f t="shared" si="949"/>
        <v>1.4195767529714605E-2</v>
      </c>
      <c r="OY71" s="1">
        <f t="shared" si="949"/>
        <v>1.4008942693692709E-2</v>
      </c>
      <c r="OZ71" s="1">
        <f t="shared" si="949"/>
        <v>1.3824408226779659E-2</v>
      </c>
      <c r="PA71" s="1">
        <f t="shared" si="949"/>
        <v>1.3642140031820578E-2</v>
      </c>
      <c r="PB71" s="1">
        <f t="shared" si="949"/>
        <v>1.3462114170628162E-2</v>
      </c>
      <c r="PC71" s="1">
        <f t="shared" si="949"/>
        <v>1.3284306865399671E-2</v>
      </c>
      <c r="PD71" s="1">
        <f t="shared" si="949"/>
        <v>1.310869450004804E-2</v>
      </c>
      <c r="PE71" s="1">
        <f t="shared" si="949"/>
        <v>1.2935253621449549E-2</v>
      </c>
      <c r="PF71" s="1">
        <f t="shared" si="949"/>
        <v>1.2763960940609935E-2</v>
      </c>
      <c r="PG71" s="1">
        <f t="shared" si="949"/>
        <v>1.259479333375099E-2</v>
      </c>
      <c r="PH71" s="1">
        <f t="shared" si="949"/>
        <v>1.2427727843320444E-2</v>
      </c>
      <c r="PI71" s="1">
        <f t="shared" si="949"/>
        <v>1.2262741678925552E-2</v>
      </c>
      <c r="PJ71" s="1">
        <f t="shared" si="949"/>
        <v>1.209981221819433E-2</v>
      </c>
      <c r="PK71" s="1">
        <f t="shared" si="949"/>
        <v>1.1938917007564664E-2</v>
      </c>
      <c r="PL71" s="1">
        <f t="shared" si="949"/>
        <v>1.1780033763004395E-2</v>
      </c>
      <c r="PM71" s="1">
        <f t="shared" si="949"/>
        <v>1.162314037066357E-2</v>
      </c>
      <c r="PN71" s="1">
        <f t="shared" si="949"/>
        <v>1.1468214887460929E-2</v>
      </c>
      <c r="PO71" s="1">
        <f t="shared" si="949"/>
        <v>1.1315235541606539E-2</v>
      </c>
      <c r="PP71" s="1">
        <f t="shared" si="949"/>
        <v>1.1164180733062166E-2</v>
      </c>
      <c r="PQ71" s="1">
        <f t="shared" si="949"/>
        <v>1.1015029033941137E-2</v>
      </c>
      <c r="PR71" s="1">
        <f t="shared" si="949"/>
        <v>1.0867759188849552E-2</v>
      </c>
      <c r="PS71" s="1">
        <f t="shared" si="949"/>
        <v>1.0722350115170261E-2</v>
      </c>
      <c r="PT71" s="1">
        <f t="shared" si="949"/>
        <v>1.0578780903291512E-2</v>
      </c>
      <c r="PU71" s="1">
        <f t="shared" si="949"/>
        <v>1.0437030816781935E-2</v>
      </c>
      <c r="PV71" s="1">
        <f t="shared" si="949"/>
        <v>1.0297079292512765E-2</v>
      </c>
      <c r="PW71" s="1">
        <f t="shared" si="949"/>
        <v>1.0158905940729901E-2</v>
      </c>
      <c r="PX71" s="1">
        <f t="shared" si="949"/>
        <v>1.0022490545076401E-2</v>
      </c>
      <c r="PY71" s="1">
        <f t="shared" si="949"/>
        <v>9.8878130625675176E-3</v>
      </c>
      <c r="PZ71" s="1">
        <f t="shared" si="949"/>
        <v>9.754853623519107E-3</v>
      </c>
      <c r="QA71" s="1">
        <f t="shared" si="949"/>
        <v>9.6235925314317981E-3</v>
      </c>
      <c r="QB71" s="1">
        <f t="shared" si="949"/>
        <v>9.4940102628310562E-3</v>
      </c>
      <c r="QC71" s="1">
        <f t="shared" si="949"/>
        <v>9.3660874670656192E-3</v>
      </c>
      <c r="QD71" s="1">
        <f t="shared" si="949"/>
        <v>9.2398049660651748E-3</v>
      </c>
      <c r="QE71" s="1">
        <f t="shared" si="949"/>
        <v>9.1151437540582074E-3</v>
      </c>
      <c r="QF71" s="1">
        <f t="shared" si="949"/>
        <v>8.9920849972523718E-3</v>
      </c>
      <c r="QG71" s="1">
        <f t="shared" si="949"/>
        <v>8.8706100334773781E-3</v>
      </c>
      <c r="QH71" s="1">
        <f t="shared" si="949"/>
        <v>8.7507003717926385E-3</v>
      </c>
      <c r="QI71" s="1">
        <f t="shared" si="949"/>
        <v>8.6323376920601005E-3</v>
      </c>
      <c r="QJ71" s="1">
        <f t="shared" si="949"/>
        <v>8.5155038444841673E-3</v>
      </c>
      <c r="QK71" s="1">
        <f t="shared" si="949"/>
        <v>8.4001808491192039E-3</v>
      </c>
      <c r="QL71" s="1">
        <f t="shared" si="949"/>
        <v>8.2863508953462846E-3</v>
      </c>
      <c r="QM71" s="1">
        <f t="shared" si="949"/>
        <v>8.1739963413199022E-3</v>
      </c>
      <c r="QN71" s="1">
        <f t="shared" si="949"/>
        <v>8.0630997133857574E-3</v>
      </c>
      <c r="QO71" s="1">
        <f t="shared" si="949"/>
        <v>7.9536437054710009E-3</v>
      </c>
      <c r="QP71" s="1">
        <f t="shared" si="949"/>
        <v>7.8456111784476826E-3</v>
      </c>
      <c r="QQ71" s="1">
        <f t="shared" si="949"/>
        <v>7.7389851594702914E-3</v>
      </c>
      <c r="QR71" s="1">
        <f t="shared" si="949"/>
        <v>7.6337488412887983E-3</v>
      </c>
      <c r="QS71" s="1">
        <f t="shared" si="949"/>
        <v>7.5298855815376549E-3</v>
      </c>
      <c r="QT71" s="1">
        <f t="shared" ref="QT71:ST71" si="950">IF(OR($G13="",$H13=""),"",IF($D$2="","",IF($D$2="normal",_xlfn.NORM.DIST(QT$35,$G13,$H13,FALSE),_xlfn.LOGNORM.DIST(QT$35,$G13,$H13,FALSE))))</f>
        <v>7.4273789020021155E-3</v>
      </c>
      <c r="QU71" s="1">
        <f t="shared" si="950"/>
        <v>7.3262124878625701E-3</v>
      </c>
      <c r="QV71" s="1">
        <f t="shared" si="950"/>
        <v>7.2263701869177974E-3</v>
      </c>
      <c r="QW71" s="1">
        <f t="shared" si="950"/>
        <v>7.127836008788053E-3</v>
      </c>
      <c r="QX71" s="1">
        <f t="shared" si="950"/>
        <v>7.0305941240987732E-3</v>
      </c>
      <c r="QY71" s="1">
        <f t="shared" si="950"/>
        <v>6.9346288636460114E-3</v>
      </c>
      <c r="QZ71" s="1">
        <f t="shared" si="950"/>
        <v>6.8399247175439147E-3</v>
      </c>
      <c r="RA71" s="1">
        <f t="shared" si="950"/>
        <v>6.746466334355411E-3</v>
      </c>
      <c r="RB71" s="1">
        <f t="shared" si="950"/>
        <v>6.6542385202068626E-3</v>
      </c>
      <c r="RC71" s="1">
        <f t="shared" si="950"/>
        <v>6.563226237887263E-3</v>
      </c>
      <c r="RD71" s="1">
        <f t="shared" si="950"/>
        <v>6.4734146059328016E-3</v>
      </c>
      <c r="RE71" s="1">
        <f t="shared" si="950"/>
        <v>6.3847888976975905E-3</v>
      </c>
      <c r="RF71" s="1">
        <f t="shared" si="950"/>
        <v>6.2973345404110535E-3</v>
      </c>
      <c r="RG71" s="1">
        <f t="shared" si="950"/>
        <v>6.2110371142228768E-3</v>
      </c>
      <c r="RH71" s="1">
        <f t="shared" si="950"/>
        <v>6.1258823512360672E-3</v>
      </c>
      <c r="RI71" s="1">
        <f t="shared" si="950"/>
        <v>6.0418561345287501E-3</v>
      </c>
      <c r="RJ71" s="1">
        <f t="shared" si="950"/>
        <v>5.9589444971653556E-3</v>
      </c>
      <c r="RK71" s="1">
        <f t="shared" si="950"/>
        <v>5.8771336211979113E-3</v>
      </c>
      <c r="RL71" s="1">
        <f t="shared" si="950"/>
        <v>5.7964098366577958E-3</v>
      </c>
      <c r="RM71" s="1">
        <f t="shared" si="950"/>
        <v>5.7167596205388799E-3</v>
      </c>
      <c r="RN71" s="1">
        <f t="shared" si="950"/>
        <v>5.6381695957721158E-3</v>
      </c>
      <c r="RO71" s="1">
        <f t="shared" si="950"/>
        <v>5.5606265301928418E-3</v>
      </c>
      <c r="RP71" s="1">
        <f t="shared" si="950"/>
        <v>5.4841173355005121E-3</v>
      </c>
      <c r="RQ71" s="1">
        <f t="shared" si="950"/>
        <v>5.4086290662121363E-3</v>
      </c>
      <c r="RR71" s="1">
        <f t="shared" si="950"/>
        <v>5.3341489186093227E-3</v>
      </c>
      <c r="RS71" s="1">
        <f t="shared" si="950"/>
        <v>5.2606642296797752E-3</v>
      </c>
      <c r="RT71" s="1">
        <f t="shared" si="950"/>
        <v>5.1881624760537334E-3</v>
      </c>
      <c r="RU71" s="1">
        <f t="shared" si="950"/>
        <v>5.1166312729354806E-3</v>
      </c>
      <c r="RV71" s="1">
        <f t="shared" si="950"/>
        <v>5.0460583730308952E-3</v>
      </c>
      <c r="RW71" s="1">
        <f t="shared" si="950"/>
        <v>4.9764316654708138E-3</v>
      </c>
      <c r="RX71" s="1">
        <f t="shared" si="950"/>
        <v>4.9077391747314823E-3</v>
      </c>
      <c r="RY71" s="1">
        <f t="shared" si="950"/>
        <v>4.8399690595515897E-3</v>
      </c>
      <c r="RZ71" s="1">
        <f t="shared" si="950"/>
        <v>4.7731096118470142E-3</v>
      </c>
      <c r="SA71" s="1">
        <f t="shared" si="950"/>
        <v>4.7071492556232586E-3</v>
      </c>
      <c r="SB71" s="1">
        <f t="shared" si="950"/>
        <v>4.6420765458861975E-3</v>
      </c>
      <c r="SC71" s="1">
        <f t="shared" si="950"/>
        <v>4.5778801675512501E-3</v>
      </c>
      <c r="SD71" s="1">
        <f t="shared" si="950"/>
        <v>4.5145489343515867E-3</v>
      </c>
      <c r="SE71" s="1">
        <f t="shared" si="950"/>
        <v>4.4520717877455027E-3</v>
      </c>
      <c r="SF71" s="1">
        <f t="shared" si="950"/>
        <v>4.3904377958235152E-3</v>
      </c>
      <c r="SG71" s="1">
        <f t="shared" si="950"/>
        <v>4.3296361522152755E-3</v>
      </c>
      <c r="SH71" s="1">
        <f t="shared" si="950"/>
        <v>4.2696561749967004E-3</v>
      </c>
      <c r="SI71" s="1">
        <f t="shared" si="950"/>
        <v>4.2104873055977838E-3</v>
      </c>
      <c r="SJ71" s="1">
        <f t="shared" si="950"/>
        <v>4.1521191077110598E-3</v>
      </c>
      <c r="SK71" s="1">
        <f t="shared" si="950"/>
        <v>4.094541266201312E-3</v>
      </c>
      <c r="SL71" s="1">
        <f t="shared" si="950"/>
        <v>4.0377435860165746E-3</v>
      </c>
      <c r="SM71" s="1">
        <f t="shared" si="950"/>
        <v>3.9817159911009065E-3</v>
      </c>
      <c r="SN71" s="1">
        <f t="shared" si="950"/>
        <v>3.9264485233089161E-3</v>
      </c>
      <c r="SO71" s="1">
        <f t="shared" si="950"/>
        <v>3.8719313413225981E-3</v>
      </c>
      <c r="SP71" s="1">
        <f t="shared" si="950"/>
        <v>3.818154719570443E-3</v>
      </c>
      <c r="SQ71" s="1">
        <f t="shared" si="950"/>
        <v>3.7651090471492658E-3</v>
      </c>
      <c r="SR71" s="1">
        <f t="shared" si="950"/>
        <v>3.7127848267488315E-3</v>
      </c>
      <c r="SS71" s="1">
        <f t="shared" si="950"/>
        <v>3.6611726735795132E-3</v>
      </c>
      <c r="ST71" s="1">
        <f t="shared" si="950"/>
        <v>3.610263314303465E-3</v>
      </c>
    </row>
    <row r="72" spans="2:514" x14ac:dyDescent="0.45">
      <c r="B72" s="70">
        <v>0.2</v>
      </c>
      <c r="C72" s="26">
        <f t="shared" si="925"/>
        <v>9.4502720753265894</v>
      </c>
      <c r="D72" s="32"/>
      <c r="E72" s="25">
        <f t="shared" ref="E72" si="951">E71</f>
        <v>12.377368846387961</v>
      </c>
      <c r="F72" s="26">
        <v>0</v>
      </c>
      <c r="N72" s="1">
        <f t="shared" ref="N72:BY72" si="952">IF(OR($G14="",$H14=""),"",IF($D$2="","",IF($D$2="normal",_xlfn.NORM.DIST(N$35,$G14,$H14,FALSE),_xlfn.LOGNORM.DIST(N$35,$G14,$H14,FALSE))))</f>
        <v>1.6861214085094455E-22</v>
      </c>
      <c r="O72" s="1">
        <f t="shared" si="952"/>
        <v>3.277523646357495E-22</v>
      </c>
      <c r="P72" s="1">
        <f t="shared" si="952"/>
        <v>6.308228657414512E-22</v>
      </c>
      <c r="Q72" s="1">
        <f t="shared" si="952"/>
        <v>1.2024259723077428E-21</v>
      </c>
      <c r="R72" s="1">
        <f t="shared" si="952"/>
        <v>2.2702884915216359E-21</v>
      </c>
      <c r="S72" s="1">
        <f t="shared" si="952"/>
        <v>4.2467410140569177E-21</v>
      </c>
      <c r="T72" s="1">
        <f t="shared" si="952"/>
        <v>7.8715573408259775E-21</v>
      </c>
      <c r="U72" s="1">
        <f t="shared" si="952"/>
        <v>1.4460116272633883E-20</v>
      </c>
      <c r="V72" s="1">
        <f t="shared" si="952"/>
        <v>2.6330750326647308E-20</v>
      </c>
      <c r="W72" s="1">
        <f t="shared" si="952"/>
        <v>4.7534309494357436E-20</v>
      </c>
      <c r="X72" s="1">
        <f t="shared" si="952"/>
        <v>8.5089107983871556E-20</v>
      </c>
      <c r="Y72" s="1">
        <f t="shared" si="952"/>
        <v>1.5105395745433512E-19</v>
      </c>
      <c r="Z72" s="1">
        <f t="shared" si="952"/>
        <v>2.6597964021014821E-19</v>
      </c>
      <c r="AA72" s="1">
        <f t="shared" si="952"/>
        <v>4.646093490633169E-19</v>
      </c>
      <c r="AB72" s="1">
        <f t="shared" si="952"/>
        <v>8.0521943420633518E-19</v>
      </c>
      <c r="AC72" s="1">
        <f t="shared" si="952"/>
        <v>1.3848069048812654E-18</v>
      </c>
      <c r="AD72" s="1">
        <f t="shared" si="952"/>
        <v>2.3635960335834572E-18</v>
      </c>
      <c r="AE72" s="1">
        <f t="shared" si="952"/>
        <v>4.0042875769870815E-18</v>
      </c>
      <c r="AF72" s="1">
        <f t="shared" si="952"/>
        <v>6.73445921167687E-18</v>
      </c>
      <c r="AG72" s="1">
        <f t="shared" si="952"/>
        <v>1.1245059364474001E-17</v>
      </c>
      <c r="AH72" s="1">
        <f t="shared" si="952"/>
        <v>1.8644772631970534E-17</v>
      </c>
      <c r="AI72" s="1">
        <f t="shared" si="952"/>
        <v>3.0700270123101367E-17</v>
      </c>
      <c r="AJ72" s="1">
        <f t="shared" si="952"/>
        <v>5.0207576316226246E-17</v>
      </c>
      <c r="AK72" s="1">
        <f t="shared" si="952"/>
        <v>8.1562257300093908E-17</v>
      </c>
      <c r="AL72" s="1">
        <f t="shared" si="952"/>
        <v>1.3162909979419292E-16</v>
      </c>
      <c r="AM72" s="1">
        <f t="shared" si="952"/>
        <v>2.1105998487333396E-16</v>
      </c>
      <c r="AN72" s="1">
        <f t="shared" si="952"/>
        <v>3.3627820000104799E-16</v>
      </c>
      <c r="AO72" s="1">
        <f t="shared" si="952"/>
        <v>5.3244746274026363E-16</v>
      </c>
      <c r="AP72" s="1">
        <f t="shared" si="952"/>
        <v>8.3788691337645834E-16</v>
      </c>
      <c r="AQ72" s="1">
        <f t="shared" si="952"/>
        <v>1.3105964518541021E-15</v>
      </c>
      <c r="AR72" s="1">
        <f t="shared" si="952"/>
        <v>2.0378435791656192E-15</v>
      </c>
      <c r="AS72" s="1">
        <f t="shared" si="952"/>
        <v>3.1501653880472743E-15</v>
      </c>
      <c r="AT72" s="1">
        <f t="shared" si="952"/>
        <v>4.8417008718471837E-15</v>
      </c>
      <c r="AU72" s="1">
        <f t="shared" si="952"/>
        <v>7.3995475659837148E-15</v>
      </c>
      <c r="AV72" s="1">
        <f t="shared" si="952"/>
        <v>1.1245910614652718E-14</v>
      </c>
      <c r="AW72" s="1">
        <f t="shared" si="952"/>
        <v>1.6998285205653712E-14</v>
      </c>
      <c r="AX72" s="1">
        <f t="shared" si="952"/>
        <v>2.5554921737890295E-14</v>
      </c>
      <c r="AY72" s="1">
        <f t="shared" si="952"/>
        <v>3.8215546787707433E-14</v>
      </c>
      <c r="AZ72" s="1">
        <f t="shared" si="952"/>
        <v>5.6850986661403542E-14</v>
      </c>
      <c r="BA72" s="1">
        <f t="shared" si="952"/>
        <v>8.4140268968460625E-14</v>
      </c>
      <c r="BB72" s="1">
        <f t="shared" si="952"/>
        <v>1.2390035507835083E-13</v>
      </c>
      <c r="BC72" s="1">
        <f t="shared" si="952"/>
        <v>1.8154238849943357E-13</v>
      </c>
      <c r="BD72" s="1">
        <f t="shared" si="952"/>
        <v>2.6469987760968617E-13</v>
      </c>
      <c r="BE72" s="1">
        <f t="shared" si="952"/>
        <v>3.8408938733047304E-13</v>
      </c>
      <c r="BF72" s="1">
        <f t="shared" si="952"/>
        <v>5.5468413178107982E-13</v>
      </c>
      <c r="BG72" s="1">
        <f t="shared" si="952"/>
        <v>7.9730664454113196E-13</v>
      </c>
      <c r="BH72" s="1">
        <f t="shared" si="952"/>
        <v>1.1407800883368064E-12</v>
      </c>
      <c r="BI72" s="1">
        <f t="shared" si="952"/>
        <v>1.6248207844155554E-12</v>
      </c>
      <c r="BJ72" s="1">
        <f t="shared" si="952"/>
        <v>2.303909710023468E-12</v>
      </c>
      <c r="BK72" s="1">
        <f t="shared" si="952"/>
        <v>3.2524511297214049E-12</v>
      </c>
      <c r="BL72" s="1">
        <f t="shared" si="952"/>
        <v>4.571615991025226E-12</v>
      </c>
      <c r="BM72" s="1">
        <f t="shared" si="952"/>
        <v>6.3983808581627331E-12</v>
      </c>
      <c r="BN72" s="1">
        <f t="shared" si="952"/>
        <v>8.9174155979811907E-12</v>
      </c>
      <c r="BO72" s="1">
        <f t="shared" si="952"/>
        <v>1.2376651551293275E-11</v>
      </c>
      <c r="BP72" s="1">
        <f t="shared" si="952"/>
        <v>1.7107584667377452E-11</v>
      </c>
      <c r="BQ72" s="1">
        <f t="shared" si="952"/>
        <v>2.3551644785126435E-11</v>
      </c>
      <c r="BR72" s="1">
        <f t="shared" si="952"/>
        <v>3.2294304490460313E-11</v>
      </c>
      <c r="BS72" s="1">
        <f t="shared" si="952"/>
        <v>4.4109022468820078E-11</v>
      </c>
      <c r="BT72" s="1">
        <f t="shared" si="952"/>
        <v>6.0013633139743393E-11</v>
      </c>
      <c r="BU72" s="1">
        <f t="shared" si="952"/>
        <v>8.1342425515023715E-11</v>
      </c>
      <c r="BV72" s="1">
        <f t="shared" si="952"/>
        <v>1.0983792170791876E-10</v>
      </c>
      <c r="BW72" s="1">
        <f t="shared" si="952"/>
        <v>1.4776729491411947E-10</v>
      </c>
      <c r="BX72" s="1">
        <f t="shared" si="952"/>
        <v>1.9806948750998051E-10</v>
      </c>
      <c r="BY72" s="1">
        <f t="shared" si="952"/>
        <v>2.6454043608018225E-10</v>
      </c>
      <c r="BZ72" s="1">
        <f t="shared" ref="BZ72:EK72" si="953">IF(OR($G14="",$H14=""),"",IF($D$2="","",IF($D$2="normal",_xlfn.NORM.DIST(BZ$35,$G14,$H14,FALSE),_xlfn.LOGNORM.DIST(BZ$35,$G14,$H14,FALSE))))</f>
        <v>3.5206542044699907E-10</v>
      </c>
      <c r="CA72" s="1">
        <f t="shared" si="953"/>
        <v>4.6690947218282883E-10</v>
      </c>
      <c r="CB72" s="1">
        <f t="shared" si="953"/>
        <v>6.170790544746235E-10</v>
      </c>
      <c r="CC72" s="1">
        <f t="shared" si="953"/>
        <v>8.1277091563262403E-10</v>
      </c>
      <c r="CD72" s="1">
        <f t="shared" si="953"/>
        <v>1.0669271857285953E-9</v>
      </c>
      <c r="CE72" s="1">
        <f t="shared" si="953"/>
        <v>1.3959194996261265E-9</v>
      </c>
      <c r="CF72" s="1">
        <f t="shared" si="953"/>
        <v>1.8203892672929931E-9</v>
      </c>
      <c r="CG72" s="1">
        <f t="shared" si="953"/>
        <v>2.366276258779314E-9</v>
      </c>
      <c r="CH72" s="1">
        <f t="shared" si="953"/>
        <v>3.0660735195975327E-9</v>
      </c>
      <c r="CI72" s="1">
        <f t="shared" si="953"/>
        <v>3.9603533835405275E-9</v>
      </c>
      <c r="CJ72" s="1">
        <f t="shared" si="953"/>
        <v>5.0996171134102808E-9</v>
      </c>
      <c r="CK72" s="1">
        <f t="shared" si="953"/>
        <v>6.5465295928426225E-9</v>
      </c>
      <c r="CL72" s="1">
        <f t="shared" si="953"/>
        <v>8.3786106391893293E-9</v>
      </c>
      <c r="CM72" s="1">
        <f t="shared" si="953"/>
        <v>1.0691466040178956E-8</v>
      </c>
      <c r="CN72" s="1">
        <f t="shared" si="953"/>
        <v>1.360265447416099E-8</v>
      </c>
      <c r="CO72" s="1">
        <f t="shared" si="953"/>
        <v>1.7256301198933337E-8</v>
      </c>
      <c r="CP72" s="1">
        <f t="shared" si="953"/>
        <v>2.1828585935482662E-8</v>
      </c>
      <c r="CQ72" s="1">
        <f t="shared" si="953"/>
        <v>2.753425088115697E-8</v>
      </c>
      <c r="CR72" s="1">
        <f t="shared" si="953"/>
        <v>3.4634295413458886E-8</v>
      </c>
      <c r="CS72" s="1">
        <f t="shared" si="953"/>
        <v>4.3445046941179062E-8</v>
      </c>
      <c r="CT72" s="1">
        <f t="shared" si="953"/>
        <v>5.4348822670639297E-8</v>
      </c>
      <c r="CU72" s="1">
        <f t="shared" si="953"/>
        <v>6.7806424921467233E-8</v>
      </c>
      <c r="CV72" s="1">
        <f t="shared" si="953"/>
        <v>8.4371743179038046E-8</v>
      </c>
      <c r="CW72" s="1">
        <f t="shared" si="953"/>
        <v>1.0470876942666518E-7</v>
      </c>
      <c r="CX72" s="1">
        <f t="shared" si="953"/>
        <v>1.2961136955995834E-7</v>
      </c>
      <c r="CY72" s="1">
        <f t="shared" si="953"/>
        <v>1.6002619292752719E-7</v>
      </c>
      <c r="CZ72" s="1">
        <f t="shared" si="953"/>
        <v>1.9707914431972175E-7</v>
      </c>
      <c r="DA72" s="1">
        <f t="shared" si="953"/>
        <v>2.4210588806337702E-7</v>
      </c>
      <c r="DB72" s="1">
        <f t="shared" si="953"/>
        <v>2.9668690226366445E-7</v>
      </c>
      <c r="DC72" s="1">
        <f t="shared" si="953"/>
        <v>3.6268765261147444E-7</v>
      </c>
      <c r="DD72" s="1">
        <f t="shared" si="953"/>
        <v>4.4230450944890182E-7</v>
      </c>
      <c r="DE72" s="1">
        <f t="shared" si="953"/>
        <v>5.3811708880797819E-7</v>
      </c>
      <c r="DF72" s="1">
        <f t="shared" si="953"/>
        <v>6.531477577051732E-7</v>
      </c>
      <c r="DG72" s="1">
        <f t="shared" si="953"/>
        <v>7.9092910582194165E-7</v>
      </c>
      <c r="DH72" s="1">
        <f t="shared" si="953"/>
        <v>9.5558024950058571E-7</v>
      </c>
      <c r="DI72" s="1">
        <f t="shared" si="953"/>
        <v>1.1518928993359491E-6</v>
      </c>
      <c r="DJ72" s="1">
        <f t="shared" si="953"/>
        <v>1.3854281890746145E-6</v>
      </c>
      <c r="DK72" s="1">
        <f t="shared" si="953"/>
        <v>1.6626253304961014E-6</v>
      </c>
      <c r="DL72" s="1">
        <f t="shared" si="953"/>
        <v>1.9909232258171561E-6</v>
      </c>
      <c r="DM72" s="1">
        <f t="shared" si="953"/>
        <v>2.3788962352211127E-6</v>
      </c>
      <c r="DN72" s="1">
        <f t="shared" si="953"/>
        <v>2.836405361581596E-6</v>
      </c>
      <c r="DO72" s="1">
        <f t="shared" si="953"/>
        <v>3.3747661764490435E-6</v>
      </c>
      <c r="DP72" s="1">
        <f t="shared" si="953"/>
        <v>4.0069348699504098E-6</v>
      </c>
      <c r="DQ72" s="1">
        <f t="shared" si="953"/>
        <v>4.747713861388E-6</v>
      </c>
      <c r="DR72" s="1">
        <f t="shared" si="953"/>
        <v>5.6139784559088302E-6</v>
      </c>
      <c r="DS72" s="1">
        <f t="shared" si="953"/>
        <v>6.6249260744849613E-6</v>
      </c>
      <c r="DT72" s="1">
        <f t="shared" si="953"/>
        <v>7.8023496183626682E-6</v>
      </c>
      <c r="DU72" s="1">
        <f t="shared" si="953"/>
        <v>9.1709365538247971E-6</v>
      </c>
      <c r="DV72" s="1">
        <f t="shared" si="953"/>
        <v>1.0758595317237608E-5</v>
      </c>
      <c r="DW72" s="1">
        <f t="shared" si="953"/>
        <v>1.2596810642564767E-5</v>
      </c>
      <c r="DX72" s="1">
        <f t="shared" si="953"/>
        <v>1.4721029402451138E-5</v>
      </c>
      <c r="DY72" s="1">
        <f t="shared" si="953"/>
        <v>1.7171078528227116E-5</v>
      </c>
      <c r="DZ72" s="1">
        <f t="shared" si="953"/>
        <v>1.9991616532396705E-5</v>
      </c>
      <c r="EA72" s="1">
        <f t="shared" si="953"/>
        <v>2.323262009800779E-5</v>
      </c>
      <c r="EB72" s="1">
        <f t="shared" si="953"/>
        <v>2.6949907121464342E-5</v>
      </c>
      <c r="EC72" s="1">
        <f t="shared" si="953"/>
        <v>3.1205697497621702E-5</v>
      </c>
      <c r="ED72" s="1">
        <f t="shared" si="953"/>
        <v>3.6069212817239061E-5</v>
      </c>
      <c r="EE72" s="1">
        <f t="shared" si="953"/>
        <v>4.1617316006045331E-5</v>
      </c>
      <c r="EF72" s="1">
        <f t="shared" si="953"/>
        <v>4.7935191770885529E-5</v>
      </c>
      <c r="EG72" s="1">
        <f t="shared" si="953"/>
        <v>5.511706853088408E-5</v>
      </c>
      <c r="EH72" s="1">
        <f t="shared" si="953"/>
        <v>6.3266982299753962E-5</v>
      </c>
      <c r="EI72" s="1">
        <f t="shared" si="953"/>
        <v>7.2499582748825186E-5</v>
      </c>
      <c r="EJ72" s="1">
        <f t="shared" si="953"/>
        <v>8.2940981418940692E-5</v>
      </c>
      <c r="EK72" s="1">
        <f t="shared" si="953"/>
        <v>9.4729641763076187E-5</v>
      </c>
      <c r="EL72" s="1">
        <f t="shared" ref="EL72:GW72" si="954">IF(OR($G14="",$H14=""),"",IF($D$2="","",IF($D$2="normal",_xlfn.NORM.DIST(EL$35,$G14,$H14,FALSE),_xlfn.LOGNORM.DIST(EL$35,$G14,$H14,FALSE))))</f>
        <v>1.080173103906898E-4</v>
      </c>
      <c r="EM72" s="1">
        <f t="shared" si="954"/>
        <v>1.2296998854989771E-4</v>
      </c>
      <c r="EN72" s="1">
        <f t="shared" si="954"/>
        <v>1.3976894252550528E-4</v>
      </c>
      <c r="EO72" s="1">
        <f t="shared" si="954"/>
        <v>1.5861175125072506E-4</v>
      </c>
      <c r="EP72" s="1">
        <f t="shared" si="954"/>
        <v>1.7971338902950484E-4</v>
      </c>
      <c r="EQ72" s="1">
        <f t="shared" si="954"/>
        <v>2.0330734084650728E-4</v>
      </c>
      <c r="ER72" s="1">
        <f t="shared" si="954"/>
        <v>2.2964674730489173E-4</v>
      </c>
      <c r="ES72" s="1">
        <f t="shared" si="954"/>
        <v>2.5900557578042695E-4</v>
      </c>
      <c r="ET72" s="1">
        <f t="shared" si="954"/>
        <v>2.9167981391678692E-4</v>
      </c>
      <c r="EU72" s="1">
        <f t="shared" si="954"/>
        <v>3.279886811139938E-4</v>
      </c>
      <c r="EV72" s="1">
        <f t="shared" si="954"/>
        <v>3.6827585318306076E-4</v>
      </c>
      <c r="EW72" s="1">
        <f t="shared" si="954"/>
        <v>4.1291069485831022E-4</v>
      </c>
      <c r="EX72" s="1">
        <f t="shared" si="954"/>
        <v>4.6228949437852667E-4</v>
      </c>
      <c r="EY72" s="1">
        <f t="shared" si="954"/>
        <v>5.1683669387260804E-4</v>
      </c>
      <c r="EZ72" s="1">
        <f t="shared" si="954"/>
        <v>5.7700610881913006E-4</v>
      </c>
      <c r="FA72" s="1">
        <f t="shared" si="954"/>
        <v>6.4328212939636245E-4</v>
      </c>
      <c r="FB72" s="1">
        <f t="shared" si="954"/>
        <v>7.1618089610416935E-4</v>
      </c>
      <c r="FC72" s="1">
        <f t="shared" si="954"/>
        <v>7.9625144162643008E-4</v>
      </c>
      <c r="FD72" s="1">
        <f t="shared" si="954"/>
        <v>8.8407679051703521E-4</v>
      </c>
      <c r="FE72" s="1">
        <f t="shared" si="954"/>
        <v>9.802750079379583E-4</v>
      </c>
      <c r="FF72" s="1">
        <f t="shared" si="954"/>
        <v>1.0855001883599057E-3</v>
      </c>
      <c r="FG72" s="1">
        <f t="shared" si="954"/>
        <v>1.2004433748586925E-3</v>
      </c>
      <c r="FH72" s="1">
        <f t="shared" si="954"/>
        <v>1.325833399407794E-3</v>
      </c>
      <c r="FI72" s="1">
        <f t="shared" si="954"/>
        <v>1.4624376343848242E-3</v>
      </c>
      <c r="FJ72" s="1">
        <f t="shared" si="954"/>
        <v>1.611062645379897E-3</v>
      </c>
      <c r="FK72" s="1">
        <f t="shared" si="954"/>
        <v>1.7725547353214558E-3</v>
      </c>
      <c r="FL72" s="1">
        <f t="shared" si="954"/>
        <v>1.947800369923817E-3</v>
      </c>
      <c r="FM72" s="1">
        <f t="shared" si="954"/>
        <v>2.1377264745128357E-3</v>
      </c>
      <c r="FN72" s="1">
        <f t="shared" si="954"/>
        <v>2.3433005924055144E-3</v>
      </c>
      <c r="FO72" s="1">
        <f t="shared" si="954"/>
        <v>2.5655308952078036E-3</v>
      </c>
      <c r="FP72" s="1">
        <f t="shared" si="954"/>
        <v>2.8054660356546298E-3</v>
      </c>
      <c r="FQ72" s="1">
        <f t="shared" si="954"/>
        <v>3.0641948339479971E-3</v>
      </c>
      <c r="FR72" s="1">
        <f t="shared" si="954"/>
        <v>3.3428457889552949E-3</v>
      </c>
      <c r="FS72" s="1">
        <f t="shared" si="954"/>
        <v>3.6425864061101786E-3</v>
      </c>
      <c r="FT72" s="1">
        <f t="shared" si="954"/>
        <v>3.9646223344104205E-3</v>
      </c>
      <c r="FU72" s="1">
        <f t="shared" si="954"/>
        <v>4.3101963055363485E-3</v>
      </c>
      <c r="FV72" s="1">
        <f t="shared" si="954"/>
        <v>4.6805868688093982E-3</v>
      </c>
      <c r="FW72" s="1">
        <f t="shared" si="954"/>
        <v>5.0771069164805395E-3</v>
      </c>
      <c r="FX72" s="1">
        <f t="shared" si="954"/>
        <v>5.5011019946727214E-3</v>
      </c>
      <c r="FY72" s="1">
        <f t="shared" si="954"/>
        <v>5.9539483962014342E-3</v>
      </c>
      <c r="FZ72" s="1">
        <f t="shared" si="954"/>
        <v>6.4370510324573927E-3</v>
      </c>
      <c r="GA72" s="1">
        <f t="shared" si="954"/>
        <v>6.9518410825514521E-3</v>
      </c>
      <c r="GB72" s="1">
        <f t="shared" si="954"/>
        <v>7.4997734189892742E-3</v>
      </c>
      <c r="GC72" s="1">
        <f t="shared" si="954"/>
        <v>8.0823238102557069E-3</v>
      </c>
      <c r="GD72" s="1">
        <f t="shared" si="954"/>
        <v>8.7009859018424875E-3</v>
      </c>
      <c r="GE72" s="1">
        <f t="shared" si="954"/>
        <v>9.3572679784396547E-3</v>
      </c>
      <c r="GF72" s="1">
        <f t="shared" si="954"/>
        <v>1.0052689511223619E-2</v>
      </c>
      <c r="GG72" s="1">
        <f t="shared" si="954"/>
        <v>1.0788777495410453E-2</v>
      </c>
      <c r="GH72" s="1">
        <f t="shared" si="954"/>
        <v>1.1567062584484582E-2</v>
      </c>
      <c r="GI72" s="1">
        <f t="shared" si="954"/>
        <v>1.2389075028769393E-2</v>
      </c>
      <c r="GJ72" s="1">
        <f t="shared" si="954"/>
        <v>1.3256340427246696E-2</v>
      </c>
      <c r="GK72" s="1">
        <f t="shared" si="954"/>
        <v>1.4170375302774414E-2</v>
      </c>
      <c r="GL72" s="1">
        <f t="shared" si="954"/>
        <v>1.5132682512062852E-2</v>
      </c>
      <c r="GM72" s="1">
        <f t="shared" si="954"/>
        <v>1.6144746502962614E-2</v>
      </c>
      <c r="GN72" s="1">
        <f t="shared" si="954"/>
        <v>1.7208028432768217E-2</v>
      </c>
      <c r="GO72" s="1">
        <f t="shared" si="954"/>
        <v>1.8323961162352319E-2</v>
      </c>
      <c r="GP72" s="1">
        <f t="shared" si="954"/>
        <v>1.9493944142002506E-2</v>
      </c>
      <c r="GQ72" s="1">
        <f t="shared" si="954"/>
        <v>2.0719338205830919E-2</v>
      </c>
      <c r="GR72" s="1">
        <f t="shared" si="954"/>
        <v>2.2001460292561274E-2</v>
      </c>
      <c r="GS72" s="1">
        <f t="shared" si="954"/>
        <v>2.3341578111351673E-2</v>
      </c>
      <c r="GT72" s="1">
        <f t="shared" si="954"/>
        <v>2.4740904772095347E-2</v>
      </c>
      <c r="GU72" s="1">
        <f t="shared" si="954"/>
        <v>2.6200593400329725E-2</v>
      </c>
      <c r="GV72" s="1">
        <f t="shared" si="954"/>
        <v>2.7721731757483634E-2</v>
      </c>
      <c r="GW72" s="1">
        <f t="shared" si="954"/>
        <v>2.9305336887699596E-2</v>
      </c>
      <c r="GX72" s="1">
        <f t="shared" ref="GX72:JI72" si="955">IF(OR($G14="",$H14=""),"",IF($D$2="","",IF($D$2="normal",_xlfn.NORM.DIST(GX$35,$G14,$H14,FALSE),_xlfn.LOGNORM.DIST(GX$35,$G14,$H14,FALSE))))</f>
        <v>3.0952349812862032E-2</v>
      </c>
      <c r="GY72" s="1">
        <f t="shared" si="955"/>
        <v>3.2663630297765402E-2</v>
      </c>
      <c r="GZ72" s="1">
        <f t="shared" si="955"/>
        <v>3.4439951707536623E-2</v>
      </c>
      <c r="HA72" s="1">
        <f t="shared" si="955"/>
        <v>3.6281995979508118E-2</v>
      </c>
      <c r="HB72" s="1">
        <f t="shared" si="955"/>
        <v>3.8190348731690971E-2</v>
      </c>
      <c r="HC72" s="1">
        <f t="shared" si="955"/>
        <v>4.0165494529856724E-2</v>
      </c>
      <c r="HD72" s="1">
        <f t="shared" si="955"/>
        <v>4.2207812334962923E-2</v>
      </c>
      <c r="HE72" s="1">
        <f t="shared" si="955"/>
        <v>4.4317571152274936E-2</v>
      </c>
      <c r="HF72" s="1">
        <f t="shared" si="955"/>
        <v>4.6494925903052216E-2</v>
      </c>
      <c r="HG72" s="1">
        <f t="shared" si="955"/>
        <v>4.8739913539049336E-2</v>
      </c>
      <c r="HH72" s="1">
        <f t="shared" si="955"/>
        <v>5.1052449419376825E-2</v>
      </c>
      <c r="HI72" s="1">
        <f t="shared" si="955"/>
        <v>5.343232396844682E-2</v>
      </c>
      <c r="HJ72" s="1">
        <f t="shared" si="955"/>
        <v>5.5879199632797694E-2</v>
      </c>
      <c r="HK72" s="1">
        <f t="shared" si="955"/>
        <v>5.8392608153585067E-2</v>
      </c>
      <c r="HL72" s="1">
        <f t="shared" si="955"/>
        <v>6.0971948170408026E-2</v>
      </c>
      <c r="HM72" s="1">
        <f t="shared" si="955"/>
        <v>6.361648317094315E-2</v>
      </c>
      <c r="HN72" s="1">
        <f t="shared" si="955"/>
        <v>6.6325339799581912E-2</v>
      </c>
      <c r="HO72" s="1">
        <f t="shared" si="955"/>
        <v>6.9097506536916445E-2</v>
      </c>
      <c r="HP72" s="1">
        <f t="shared" si="955"/>
        <v>7.1931832760500608E-2</v>
      </c>
      <c r="HQ72" s="1">
        <f t="shared" si="955"/>
        <v>7.4827028195837864E-2</v>
      </c>
      <c r="HR72" s="1">
        <f t="shared" si="955"/>
        <v>7.7781662765016926E-2</v>
      </c>
      <c r="HS72" s="1">
        <f t="shared" si="955"/>
        <v>8.0794166838851392E-2</v>
      </c>
      <c r="HT72" s="1">
        <f t="shared" si="955"/>
        <v>8.386283189677296E-2</v>
      </c>
      <c r="HU72" s="1">
        <f t="shared" si="955"/>
        <v>8.6985811597097284E-2</v>
      </c>
      <c r="HV72" s="1">
        <f t="shared" si="955"/>
        <v>9.016112325863411E-2</v>
      </c>
      <c r="HW72" s="1">
        <f t="shared" si="955"/>
        <v>9.3386649752957865E-2</v>
      </c>
      <c r="HX72" s="1">
        <f t="shared" si="955"/>
        <v>9.6660141805003638E-2</v>
      </c>
      <c r="HY72" s="1">
        <f t="shared" si="955"/>
        <v>9.9979220697995058E-2</v>
      </c>
      <c r="HZ72" s="1">
        <f t="shared" si="955"/>
        <v>0.10334138137710064</v>
      </c>
      <c r="IA72" s="1">
        <f t="shared" si="955"/>
        <v>0.10674399594458561</v>
      </c>
      <c r="IB72" s="1">
        <f t="shared" si="955"/>
        <v>0.1101843175376839</v>
      </c>
      <c r="IC72" s="1">
        <f t="shared" si="955"/>
        <v>0.11365948457886192</v>
      </c>
      <c r="ID72" s="1">
        <f t="shared" si="955"/>
        <v>0.11716652538668823</v>
      </c>
      <c r="IE72" s="1">
        <f t="shared" si="955"/>
        <v>0.12070236313408157</v>
      </c>
      <c r="IF72" s="1">
        <f t="shared" si="955"/>
        <v>0.12426382113936286</v>
      </c>
      <c r="IG72" s="1">
        <f t="shared" si="955"/>
        <v>0.12784762847424183</v>
      </c>
      <c r="IH72" s="1">
        <f t="shared" si="955"/>
        <v>0.13145042587165562</v>
      </c>
      <c r="II72" s="1">
        <f t="shared" si="955"/>
        <v>0.13506877191523856</v>
      </c>
      <c r="IJ72" s="1">
        <f t="shared" si="955"/>
        <v>0.13869914949115672</v>
      </c>
      <c r="IK72" s="1">
        <f t="shared" si="955"/>
        <v>0.14233797248209007</v>
      </c>
      <c r="IL72" s="1">
        <f t="shared" si="955"/>
        <v>0.14598159268225896</v>
      </c>
      <c r="IM72" s="1">
        <f t="shared" si="955"/>
        <v>0.14962630691164941</v>
      </c>
      <c r="IN72" s="1">
        <f t="shared" si="955"/>
        <v>0.15326836430690494</v>
      </c>
      <c r="IO72" s="1">
        <f t="shared" si="955"/>
        <v>0.15690397376579251</v>
      </c>
      <c r="IP72" s="1">
        <f t="shared" si="955"/>
        <v>0.16052931152168665</v>
      </c>
      <c r="IQ72" s="1">
        <f t="shared" si="955"/>
        <v>0.16414052882415445</v>
      </c>
      <c r="IR72" s="1">
        <f t="shared" si="955"/>
        <v>0.16773375970147139</v>
      </c>
      <c r="IS72" s="1">
        <f t="shared" si="955"/>
        <v>0.1713051287807407</v>
      </c>
      <c r="IT72" s="1">
        <f t="shared" si="955"/>
        <v>0.17485075914124648</v>
      </c>
      <c r="IU72" s="1">
        <f t="shared" si="955"/>
        <v>0.17836678017672553</v>
      </c>
      <c r="IV72" s="1">
        <f t="shared" si="955"/>
        <v>0.18184933544238652</v>
      </c>
      <c r="IW72" s="1">
        <f t="shared" si="955"/>
        <v>0.18529459046277402</v>
      </c>
      <c r="IX72" s="1">
        <f t="shared" si="955"/>
        <v>0.1886987404768988</v>
      </c>
      <c r="IY72" s="1">
        <f t="shared" si="955"/>
        <v>0.19205801809752265</v>
      </c>
      <c r="IZ72" s="1">
        <f t="shared" si="955"/>
        <v>0.19536870086198319</v>
      </c>
      <c r="JA72" s="1">
        <f t="shared" si="955"/>
        <v>0.19862711865257995</v>
      </c>
      <c r="JB72" s="1">
        <f t="shared" si="955"/>
        <v>0.20182966096521934</v>
      </c>
      <c r="JC72" s="1">
        <f t="shared" si="955"/>
        <v>0.20497278400578409</v>
      </c>
      <c r="JD72" s="1">
        <f t="shared" si="955"/>
        <v>0.2080530175945399</v>
      </c>
      <c r="JE72" s="1">
        <f t="shared" si="955"/>
        <v>0.21106697185978082</v>
      </c>
      <c r="JF72" s="1">
        <f t="shared" si="955"/>
        <v>0.21401134370287833</v>
      </c>
      <c r="JG72" s="1">
        <f t="shared" si="955"/>
        <v>0.21688292301793349</v>
      </c>
      <c r="JH72" s="1">
        <f t="shared" si="955"/>
        <v>0.21967859865026332</v>
      </c>
      <c r="JI72" s="1">
        <f t="shared" si="955"/>
        <v>0.22239536407909233</v>
      </c>
      <c r="JJ72" s="1">
        <f t="shared" ref="JJ72:LU72" si="956">IF(OR($G14="",$H14=""),"",IF($D$2="","",IF($D$2="normal",_xlfn.NORM.DIST(JJ$35,$G14,$H14,FALSE),_xlfn.LOGNORM.DIST(JJ$35,$G14,$H14,FALSE))))</f>
        <v>0.22503032281095034</v>
      </c>
      <c r="JK72" s="1">
        <f t="shared" si="956"/>
        <v>0.22758069347144769</v>
      </c>
      <c r="JL72" s="1">
        <f t="shared" si="956"/>
        <v>0.2300438145843168</v>
      </c>
      <c r="JM72" s="1">
        <f t="shared" si="956"/>
        <v>0.23241714902781571</v>
      </c>
      <c r="JN72" s="1">
        <f t="shared" si="956"/>
        <v>0.23469828815983568</v>
      </c>
      <c r="JO72" s="1">
        <f t="shared" si="956"/>
        <v>0.23688495560428552</v>
      </c>
      <c r="JP72" s="1">
        <f t="shared" si="956"/>
        <v>0.23897501069258029</v>
      </c>
      <c r="JQ72" s="1">
        <f t="shared" si="956"/>
        <v>0.24096645155530874</v>
      </c>
      <c r="JR72" s="1">
        <f t="shared" si="956"/>
        <v>0.24285741786037041</v>
      </c>
      <c r="JS72" s="1">
        <f t="shared" si="956"/>
        <v>0.24464619319511868</v>
      </c>
      <c r="JT72" s="1">
        <f t="shared" si="956"/>
        <v>0.24633120709122922</v>
      </c>
      <c r="JU72" s="1">
        <f t="shared" si="956"/>
        <v>0.24791103669221257</v>
      </c>
      <c r="JV72" s="1">
        <f t="shared" si="956"/>
        <v>0.24938440806462547</v>
      </c>
      <c r="JW72" s="1">
        <f t="shared" si="956"/>
        <v>0.2507501971551776</v>
      </c>
      <c r="JX72" s="1">
        <f t="shared" si="956"/>
        <v>0.25200743039700513</v>
      </c>
      <c r="JY72" s="1">
        <f t="shared" si="956"/>
        <v>0.25315528496943962</v>
      </c>
      <c r="JZ72" s="1">
        <f t="shared" si="956"/>
        <v>0.25419308871660967</v>
      </c>
      <c r="KA72" s="1">
        <f t="shared" si="956"/>
        <v>0.25512031973117061</v>
      </c>
      <c r="KB72" s="1">
        <f t="shared" si="956"/>
        <v>0.25593660561038317</v>
      </c>
      <c r="KC72" s="1">
        <f t="shared" si="956"/>
        <v>0.25664172239262645</v>
      </c>
      <c r="KD72" s="1">
        <f t="shared" si="956"/>
        <v>0.25723559318323802</v>
      </c>
      <c r="KE72" s="1">
        <f t="shared" si="956"/>
        <v>0.25771828647935224</v>
      </c>
      <c r="KF72" s="1">
        <f t="shared" si="956"/>
        <v>0.25809001420409866</v>
      </c>
      <c r="KG72" s="1">
        <f t="shared" si="956"/>
        <v>0.25835112946118671</v>
      </c>
      <c r="KH72" s="1">
        <f t="shared" si="956"/>
        <v>0.25850212402149031</v>
      </c>
      <c r="KI72" s="1">
        <f t="shared" si="956"/>
        <v>0.25854362555378352</v>
      </c>
      <c r="KJ72" s="1">
        <f t="shared" si="956"/>
        <v>0.25847639461226324</v>
      </c>
      <c r="KK72" s="1">
        <f t="shared" si="956"/>
        <v>0.25830132139390644</v>
      </c>
      <c r="KL72" s="1">
        <f t="shared" si="956"/>
        <v>0.25801942227908575</v>
      </c>
      <c r="KM72" s="1">
        <f t="shared" si="956"/>
        <v>0.25763183616916291</v>
      </c>
      <c r="KN72" s="1">
        <f t="shared" si="956"/>
        <v>0.25713982063503577</v>
      </c>
      <c r="KO72" s="1">
        <f t="shared" si="956"/>
        <v>0.2565447478908095</v>
      </c>
      <c r="KP72" s="1">
        <f t="shared" si="956"/>
        <v>0.25584810060689955</v>
      </c>
      <c r="KQ72" s="1">
        <f t="shared" si="956"/>
        <v>0.25505146757696379</v>
      </c>
      <c r="KR72" s="1">
        <f t="shared" si="956"/>
        <v>0.25415653925309772</v>
      </c>
      <c r="KS72" s="1">
        <f t="shared" si="956"/>
        <v>0.25316510316370844</v>
      </c>
      <c r="KT72" s="1">
        <f t="shared" si="956"/>
        <v>0.25207903922842628</v>
      </c>
      <c r="KU72" s="1">
        <f t="shared" si="956"/>
        <v>0.25090031498429699</v>
      </c>
      <c r="KV72" s="1">
        <f t="shared" si="956"/>
        <v>0.24963098073735437</v>
      </c>
      <c r="KW72" s="1">
        <f t="shared" si="956"/>
        <v>0.24827316465346458</v>
      </c>
      <c r="KX72" s="1">
        <f t="shared" si="956"/>
        <v>0.24682906780211708</v>
      </c>
      <c r="KY72" s="1">
        <f t="shared" si="956"/>
        <v>0.24530095916654407</v>
      </c>
      <c r="KZ72" s="1">
        <f t="shared" si="956"/>
        <v>0.24369117063326406</v>
      </c>
      <c r="LA72" s="1">
        <f t="shared" si="956"/>
        <v>0.24200209197378814</v>
      </c>
      <c r="LB72" s="1">
        <f t="shared" si="956"/>
        <v>0.24023616583086924</v>
      </c>
      <c r="LC72" s="1">
        <f t="shared" si="956"/>
        <v>0.23839588272127196</v>
      </c>
      <c r="LD72" s="1">
        <f t="shared" si="956"/>
        <v>0.23648377606662149</v>
      </c>
      <c r="LE72" s="1">
        <f t="shared" si="956"/>
        <v>0.23450241726344109</v>
      </c>
      <c r="LF72" s="1">
        <f t="shared" si="956"/>
        <v>0.23245441080302373</v>
      </c>
      <c r="LG72" s="1">
        <f t="shared" si="956"/>
        <v>0.2303423894513085</v>
      </c>
      <c r="LH72" s="1">
        <f t="shared" si="956"/>
        <v>0.22816900949841507</v>
      </c>
      <c r="LI72" s="1">
        <f t="shared" si="956"/>
        <v>0.22593694608700915</v>
      </c>
      <c r="LJ72" s="1">
        <f t="shared" si="956"/>
        <v>0.22364888862811427</v>
      </c>
      <c r="LK72" s="1">
        <f t="shared" si="956"/>
        <v>0.22130753631248851</v>
      </c>
      <c r="LL72" s="1">
        <f t="shared" si="956"/>
        <v>0.21891559372513072</v>
      </c>
      <c r="LM72" s="1">
        <f t="shared" si="956"/>
        <v>0.21647576656994366</v>
      </c>
      <c r="LN72" s="1">
        <f t="shared" si="956"/>
        <v>0.21399075751105262</v>
      </c>
      <c r="LO72" s="1">
        <f t="shared" si="956"/>
        <v>0.21146326213671876</v>
      </c>
      <c r="LP72" s="1">
        <f t="shared" si="956"/>
        <v>0.20889596505126368</v>
      </c>
      <c r="LQ72" s="1">
        <f t="shared" si="956"/>
        <v>0.20629153609988116</v>
      </c>
      <c r="LR72" s="1">
        <f t="shared" si="956"/>
        <v>0.20365262673067935</v>
      </c>
      <c r="LS72" s="1">
        <f t="shared" si="956"/>
        <v>0.20098186649778699</v>
      </c>
      <c r="LT72" s="1">
        <f t="shared" si="956"/>
        <v>0.19828185970882561</v>
      </c>
      <c r="LU72" s="1">
        <f t="shared" si="956"/>
        <v>0.19555518221956658</v>
      </c>
      <c r="LV72" s="1">
        <f t="shared" ref="LV72:OG72" si="957">IF(OR($G14="",$H14=""),"",IF($D$2="","",IF($D$2="normal",_xlfn.NORM.DIST(LV$35,$G14,$H14,FALSE),_xlfn.LOGNORM.DIST(LV$35,$G14,$H14,FALSE))))</f>
        <v>0.19280437837808767</v>
      </c>
      <c r="LW72" s="1">
        <f t="shared" si="957"/>
        <v>0.19003195812026771</v>
      </c>
      <c r="LX72" s="1">
        <f t="shared" si="957"/>
        <v>0.18724039421799624</v>
      </c>
      <c r="LY72" s="1">
        <f t="shared" si="957"/>
        <v>0.18443211968101952</v>
      </c>
      <c r="LZ72" s="1">
        <f t="shared" si="957"/>
        <v>0.18160952531291427</v>
      </c>
      <c r="MA72" s="1">
        <f t="shared" si="957"/>
        <v>0.17877495742126054</v>
      </c>
      <c r="MB72" s="1">
        <f t="shared" si="957"/>
        <v>0.17593071568167654</v>
      </c>
      <c r="MC72" s="1">
        <f t="shared" si="957"/>
        <v>0.17307905115500902</v>
      </c>
      <c r="MD72" s="1">
        <f t="shared" si="957"/>
        <v>0.17022216445659344</v>
      </c>
      <c r="ME72" s="1">
        <f t="shared" si="957"/>
        <v>0.16736220407615593</v>
      </c>
      <c r="MF72" s="1">
        <f t="shared" si="957"/>
        <v>0.16450126484660418</v>
      </c>
      <c r="MG72" s="1">
        <f t="shared" si="957"/>
        <v>0.16164138655963489</v>
      </c>
      <c r="MH72" s="1">
        <f t="shared" si="957"/>
        <v>0.15878455272581296</v>
      </c>
      <c r="MI72" s="1">
        <f t="shared" si="957"/>
        <v>0.15593268947647937</v>
      </c>
      <c r="MJ72" s="1">
        <f t="shared" si="957"/>
        <v>0.15308766460462839</v>
      </c>
      <c r="MK72" s="1">
        <f t="shared" si="957"/>
        <v>0.15025128674162438</v>
      </c>
      <c r="ML72" s="1">
        <f t="shared" si="957"/>
        <v>0.14742530466644635</v>
      </c>
      <c r="MM72" s="1">
        <f t="shared" si="957"/>
        <v>0.14461140674393838</v>
      </c>
      <c r="MN72" s="1">
        <f t="shared" si="957"/>
        <v>0.141811220488368</v>
      </c>
      <c r="MO72" s="1">
        <f t="shared" si="957"/>
        <v>0.13902631224843914</v>
      </c>
      <c r="MP72" s="1">
        <f t="shared" si="957"/>
        <v>0.13625818700977682</v>
      </c>
      <c r="MQ72" s="1">
        <f t="shared" si="957"/>
        <v>0.13350828831075384</v>
      </c>
      <c r="MR72" s="1">
        <f t="shared" si="957"/>
        <v>0.1307779982674529</v>
      </c>
      <c r="MS72" s="1">
        <f t="shared" si="957"/>
        <v>0.12806863770344806</v>
      </c>
      <c r="MT72" s="1">
        <f t="shared" si="957"/>
        <v>0.12538146638002748</v>
      </c>
      <c r="MU72" s="1">
        <f t="shared" si="957"/>
        <v>0.12271768332241612</v>
      </c>
      <c r="MV72" s="1">
        <f t="shared" si="957"/>
        <v>0.12007842723752352</v>
      </c>
      <c r="MW72" s="1">
        <f t="shared" si="957"/>
        <v>0.11746477701870459</v>
      </c>
      <c r="MX72" s="1">
        <f t="shared" si="957"/>
        <v>0.1148777523330088</v>
      </c>
      <c r="MY72" s="1">
        <f t="shared" si="957"/>
        <v>0.1123183142864001</v>
      </c>
      <c r="MZ72" s="1">
        <f t="shared" si="957"/>
        <v>0.10978736616243276</v>
      </c>
      <c r="NA72" s="1">
        <f t="shared" si="957"/>
        <v>0.10728575422989386</v>
      </c>
      <c r="NB72" s="1">
        <f t="shared" si="957"/>
        <v>0.1048142686149578</v>
      </c>
      <c r="NC72" s="1">
        <f t="shared" si="957"/>
        <v>0.10237364423344529</v>
      </c>
      <c r="ND72" s="1">
        <f t="shared" si="957"/>
        <v>9.9964561778826219E-2</v>
      </c>
      <c r="NE72" s="1">
        <f t="shared" si="957"/>
        <v>9.7587648761684742E-2</v>
      </c>
      <c r="NF72" s="1">
        <f t="shared" si="957"/>
        <v>9.5243480596412897E-2</v>
      </c>
      <c r="NG72" s="1">
        <f t="shared" si="957"/>
        <v>9.2932581731007227E-2</v>
      </c>
      <c r="NH72" s="1">
        <f t="shared" si="957"/>
        <v>9.0655426815906853E-2</v>
      </c>
      <c r="NI72" s="1">
        <f t="shared" si="957"/>
        <v>8.8412441907917097E-2</v>
      </c>
      <c r="NJ72" s="1">
        <f t="shared" si="957"/>
        <v>8.6204005705360423E-2</v>
      </c>
      <c r="NK72" s="1">
        <f t="shared" si="957"/>
        <v>8.4030450810697419E-2</v>
      </c>
      <c r="NL72" s="1">
        <f t="shared" si="957"/>
        <v>8.1892065016980278E-2</v>
      </c>
      <c r="NM72" s="1">
        <f t="shared" si="957"/>
        <v>7.9789092614595797E-2</v>
      </c>
      <c r="NN72" s="1">
        <f t="shared" si="957"/>
        <v>7.7721735714901707E-2</v>
      </c>
      <c r="NO72" s="1">
        <f t="shared" si="957"/>
        <v>7.5690155587444338E-2</v>
      </c>
      <c r="NP72" s="1">
        <f t="shared" si="957"/>
        <v>7.3694474007608271E-2</v>
      </c>
      <c r="NQ72" s="1">
        <f t="shared" si="957"/>
        <v>7.1734774611635535E-2</v>
      </c>
      <c r="NR72" s="1">
        <f t="shared" si="957"/>
        <v>6.981110425610941E-2</v>
      </c>
      <c r="NS72" s="1">
        <f t="shared" si="957"/>
        <v>6.7923474379108839E-2</v>
      </c>
      <c r="NT72" s="1">
        <f t="shared" si="957"/>
        <v>6.6071862360373226E-2</v>
      </c>
      <c r="NU72" s="1">
        <f t="shared" si="957"/>
        <v>6.425621287794249E-2</v>
      </c>
      <c r="NV72" s="1">
        <f t="shared" si="957"/>
        <v>6.2476439258875249E-2</v>
      </c>
      <c r="NW72" s="1">
        <f t="shared" si="957"/>
        <v>6.0732424821767952E-2</v>
      </c>
      <c r="NX72" s="1">
        <f t="shared" si="957"/>
        <v>5.9024024208925628E-2</v>
      </c>
      <c r="NY72" s="1">
        <f t="shared" si="957"/>
        <v>5.7351064706166063E-2</v>
      </c>
      <c r="NZ72" s="1">
        <f t="shared" si="957"/>
        <v>5.5713347548362394E-2</v>
      </c>
      <c r="OA72" s="1">
        <f t="shared" si="957"/>
        <v>5.4110649208951436E-2</v>
      </c>
      <c r="OB72" s="1">
        <f t="shared" si="957"/>
        <v>5.2542722671757157E-2</v>
      </c>
      <c r="OC72" s="1">
        <f t="shared" si="957"/>
        <v>5.1009298683595265E-2</v>
      </c>
      <c r="OD72" s="1">
        <f t="shared" si="957"/>
        <v>4.9510086986251478E-2</v>
      </c>
      <c r="OE72" s="1">
        <f t="shared" si="957"/>
        <v>4.8044777526524224E-2</v>
      </c>
      <c r="OF72" s="1">
        <f t="shared" si="957"/>
        <v>4.6613041643150152E-2</v>
      </c>
      <c r="OG72" s="1">
        <f t="shared" si="957"/>
        <v>4.5214533229527766E-2</v>
      </c>
      <c r="OH72" s="1">
        <f t="shared" ref="OH72:QS72" si="958">IF(OR($G14="",$H14=""),"",IF($D$2="","",IF($D$2="normal",_xlfn.NORM.DIST(OH$35,$G14,$H14,FALSE),_xlfn.LOGNORM.DIST(OH$35,$G14,$H14,FALSE))))</f>
        <v>4.3848889871268712E-2</v>
      </c>
      <c r="OI72" s="1">
        <f t="shared" si="958"/>
        <v>4.2515733957696686E-2</v>
      </c>
      <c r="OJ72" s="1">
        <f t="shared" si="958"/>
        <v>4.1214673766531443E-2</v>
      </c>
      <c r="OK72" s="1">
        <f t="shared" si="958"/>
        <v>3.9945304521067829E-2</v>
      </c>
      <c r="OL72" s="1">
        <f t="shared" si="958"/>
        <v>3.8707209419276592E-2</v>
      </c>
      <c r="OM72" s="1">
        <f t="shared" si="958"/>
        <v>3.7499960634316522E-2</v>
      </c>
      <c r="ON72" s="1">
        <f t="shared" si="958"/>
        <v>3.6323120286059843E-2</v>
      </c>
      <c r="OO72" s="1">
        <f t="shared" si="958"/>
        <v>3.5176241383287142E-2</v>
      </c>
      <c r="OP72" s="1">
        <f t="shared" si="958"/>
        <v>3.405886873631183E-2</v>
      </c>
      <c r="OQ72" s="1">
        <f t="shared" si="958"/>
        <v>3.2970539839843473E-2</v>
      </c>
      <c r="OR72" s="1">
        <f t="shared" si="958"/>
        <v>3.1910785725994581E-2</v>
      </c>
      <c r="OS72" s="1">
        <f t="shared" si="958"/>
        <v>3.0879131787378854E-2</v>
      </c>
      <c r="OT72" s="1">
        <f t="shared" si="958"/>
        <v>2.9875098570334362E-2</v>
      </c>
      <c r="OU72" s="1">
        <f t="shared" si="958"/>
        <v>2.8898202538347337E-2</v>
      </c>
      <c r="OV72" s="1">
        <f t="shared" si="958"/>
        <v>2.7947956805819497E-2</v>
      </c>
      <c r="OW72" s="1">
        <f t="shared" si="958"/>
        <v>2.7023871842371119E-2</v>
      </c>
      <c r="OX72" s="1">
        <f t="shared" si="958"/>
        <v>2.6125456147923928E-2</v>
      </c>
      <c r="OY72" s="1">
        <f t="shared" si="958"/>
        <v>2.5252216898848122E-2</v>
      </c>
      <c r="OZ72" s="1">
        <f t="shared" si="958"/>
        <v>2.4403660565512887E-2</v>
      </c>
      <c r="PA72" s="1">
        <f t="shared" si="958"/>
        <v>2.3579293501604658E-2</v>
      </c>
      <c r="PB72" s="1">
        <f t="shared" si="958"/>
        <v>2.277862250562928E-2</v>
      </c>
      <c r="PC72" s="1">
        <f t="shared" si="958"/>
        <v>2.2001155355036373E-2</v>
      </c>
      <c r="PD72" s="1">
        <f t="shared" si="958"/>
        <v>2.1246401313442194E-2</v>
      </c>
      <c r="PE72" s="1">
        <f t="shared" si="958"/>
        <v>2.0513871611452801E-2</v>
      </c>
      <c r="PF72" s="1">
        <f t="shared" si="958"/>
        <v>1.9803079901615384E-2</v>
      </c>
      <c r="PG72" s="1">
        <f t="shared" si="958"/>
        <v>1.9113542688048053E-2</v>
      </c>
      <c r="PH72" s="1">
        <f t="shared" si="958"/>
        <v>1.844477973132097E-2</v>
      </c>
      <c r="PI72" s="1">
        <f t="shared" si="958"/>
        <v>1.7796314429173444E-2</v>
      </c>
      <c r="PJ72" s="1">
        <f t="shared" si="958"/>
        <v>1.7167674173676897E-2</v>
      </c>
      <c r="PK72" s="1">
        <f t="shared" si="958"/>
        <v>1.6558390685456715E-2</v>
      </c>
      <c r="PL72" s="1">
        <f t="shared" si="958"/>
        <v>1.5968000325604706E-2</v>
      </c>
      <c r="PM72" s="1">
        <f t="shared" si="958"/>
        <v>1.5396044385918651E-2</v>
      </c>
      <c r="PN72" s="1">
        <f t="shared" si="958"/>
        <v>1.484206935811532E-2</v>
      </c>
      <c r="PO72" s="1">
        <f t="shared" si="958"/>
        <v>1.4305627182665676E-2</v>
      </c>
      <c r="PP72" s="1">
        <f t="shared" si="958"/>
        <v>1.3786275477909126E-2</v>
      </c>
      <c r="PQ72" s="1">
        <f t="shared" si="958"/>
        <v>1.3283577750099442E-2</v>
      </c>
      <c r="PR72" s="1">
        <f t="shared" si="958"/>
        <v>1.2797103585041873E-2</v>
      </c>
      <c r="PS72" s="1">
        <f t="shared" si="958"/>
        <v>1.2326428821974813E-2</v>
      </c>
      <c r="PT72" s="1">
        <f t="shared" si="958"/>
        <v>1.18711357103496E-2</v>
      </c>
      <c r="PU72" s="1">
        <f t="shared" si="958"/>
        <v>1.1430813050158476E-2</v>
      </c>
      <c r="PV72" s="1">
        <f t="shared" si="958"/>
        <v>1.1005056316452596E-2</v>
      </c>
      <c r="PW72" s="1">
        <f t="shared" si="958"/>
        <v>1.0593467768691472E-2</v>
      </c>
      <c r="PX72" s="1">
        <f t="shared" si="958"/>
        <v>1.0195656545552191E-2</v>
      </c>
      <c r="PY72" s="1">
        <f t="shared" si="958"/>
        <v>9.8112387458235834E-3</v>
      </c>
      <c r="PZ72" s="1">
        <f t="shared" si="958"/>
        <v>9.4398374959981154E-3</v>
      </c>
      <c r="QA72" s="1">
        <f t="shared" si="958"/>
        <v>9.0810830051677865E-3</v>
      </c>
      <c r="QB72" s="1">
        <f t="shared" si="958"/>
        <v>8.7346126078163382E-3</v>
      </c>
      <c r="QC72" s="1">
        <f t="shared" si="958"/>
        <v>8.4000707950923729E-3</v>
      </c>
      <c r="QD72" s="1">
        <f t="shared" si="958"/>
        <v>8.0771092351350181E-3</v>
      </c>
      <c r="QE72" s="1">
        <f t="shared" si="958"/>
        <v>7.7653867830097161E-3</v>
      </c>
      <c r="QF72" s="1">
        <f t="shared" si="958"/>
        <v>7.4645694808035635E-3</v>
      </c>
      <c r="QG72" s="1">
        <f t="shared" si="958"/>
        <v>7.174330548411636E-3</v>
      </c>
      <c r="QH72" s="1">
        <f t="shared" si="958"/>
        <v>6.8943503655360507E-3</v>
      </c>
      <c r="QI72" s="1">
        <f t="shared" si="958"/>
        <v>6.6243164454037468E-3</v>
      </c>
      <c r="QJ72" s="1">
        <f t="shared" si="958"/>
        <v>6.3639234006963698E-3</v>
      </c>
      <c r="QK72" s="1">
        <f t="shared" si="958"/>
        <v>6.1128729021705172E-3</v>
      </c>
      <c r="QL72" s="1">
        <f t="shared" si="958"/>
        <v>5.8708736304331115E-3</v>
      </c>
      <c r="QM72" s="1">
        <f t="shared" si="958"/>
        <v>5.6376412213218477E-3</v>
      </c>
      <c r="QN72" s="1">
        <f t="shared" si="958"/>
        <v>5.4128982053261408E-3</v>
      </c>
      <c r="QO72" s="1">
        <f t="shared" si="958"/>
        <v>5.196373941470587E-3</v>
      </c>
      <c r="QP72" s="1">
        <f t="shared" si="958"/>
        <v>4.9878045460669193E-3</v>
      </c>
      <c r="QQ72" s="1">
        <f t="shared" si="958"/>
        <v>4.7869328167272499E-3</v>
      </c>
      <c r="QR72" s="1">
        <f t="shared" si="958"/>
        <v>4.593508152016465E-3</v>
      </c>
      <c r="QS72" s="1">
        <f t="shared" si="958"/>
        <v>4.4072864671077603E-3</v>
      </c>
      <c r="QT72" s="1">
        <f t="shared" ref="QT72:ST72" si="959">IF(OR($G14="",$H14=""),"",IF($D$2="","",IF($D$2="normal",_xlfn.NORM.DIST(QT$35,$G14,$H14,FALSE),_xlfn.LOGNORM.DIST(QT$35,$G14,$H14,FALSE))))</f>
        <v>4.2280301057908073E-3</v>
      </c>
      <c r="QU72" s="1">
        <f t="shared" si="959"/>
        <v>4.0555077491684615E-3</v>
      </c>
      <c r="QV72" s="1">
        <f t="shared" si="959"/>
        <v>3.8894943213640338E-3</v>
      </c>
      <c r="QW72" s="1">
        <f t="shared" si="959"/>
        <v>3.7297708925468367E-3</v>
      </c>
      <c r="QX72" s="1">
        <f t="shared" si="959"/>
        <v>3.5761245795718991E-3</v>
      </c>
      <c r="QY72" s="1">
        <f t="shared" si="959"/>
        <v>3.4283484445151936E-3</v>
      </c>
      <c r="QZ72" s="1">
        <f t="shared" si="959"/>
        <v>3.2862413913729628E-3</v>
      </c>
      <c r="RA72" s="1">
        <f t="shared" si="959"/>
        <v>3.1496080611818234E-3</v>
      </c>
      <c r="RB72" s="1">
        <f t="shared" si="959"/>
        <v>3.0182587258036305E-3</v>
      </c>
      <c r="RC72" s="1">
        <f t="shared" si="959"/>
        <v>2.8920091806060584E-3</v>
      </c>
      <c r="RD72" s="1">
        <f t="shared" si="959"/>
        <v>2.77068063625974E-3</v>
      </c>
      <c r="RE72" s="1">
        <f t="shared" si="959"/>
        <v>2.6540996098597708E-3</v>
      </c>
      <c r="RF72" s="1">
        <f t="shared" si="959"/>
        <v>2.5420978155687719E-3</v>
      </c>
      <c r="RG72" s="1">
        <f t="shared" si="959"/>
        <v>2.4345120549681431E-3</v>
      </c>
      <c r="RH72" s="1">
        <f t="shared" si="959"/>
        <v>2.3311841072928417E-3</v>
      </c>
      <c r="RI72" s="1">
        <f t="shared" si="959"/>
        <v>2.2319606197150265E-3</v>
      </c>
      <c r="RJ72" s="1">
        <f t="shared" si="959"/>
        <v>2.1366929978322699E-3</v>
      </c>
      <c r="RK72" s="1">
        <f t="shared" si="959"/>
        <v>2.0452372965058512E-3</v>
      </c>
      <c r="RL72" s="1">
        <f t="shared" si="959"/>
        <v>1.9574541111855941E-3</v>
      </c>
      <c r="RM72" s="1">
        <f t="shared" si="959"/>
        <v>1.8732084698488772E-3</v>
      </c>
      <c r="RN72" s="1">
        <f t="shared" si="959"/>
        <v>1.7923697256721522E-3</v>
      </c>
      <c r="RO72" s="1">
        <f t="shared" si="959"/>
        <v>1.7148114505459618E-3</v>
      </c>
      <c r="RP72" s="1">
        <f t="shared" si="959"/>
        <v>1.6404113295350076E-3</v>
      </c>
      <c r="RQ72" s="1">
        <f t="shared" si="959"/>
        <v>1.5690510563785315E-3</v>
      </c>
      <c r="RR72" s="1">
        <f t="shared" si="959"/>
        <v>1.5006162301176634E-3</v>
      </c>
      <c r="RS72" s="1">
        <f t="shared" si="959"/>
        <v>1.434996252929875E-3</v>
      </c>
      <c r="RT72" s="1">
        <f t="shared" si="959"/>
        <v>1.3720842292437657E-3</v>
      </c>
      <c r="RU72" s="1">
        <f t="shared" si="959"/>
        <v>1.311776866200652E-3</v>
      </c>
      <c r="RV72" s="1">
        <f t="shared" si="959"/>
        <v>1.2539743755233793E-3</v>
      </c>
      <c r="RW72" s="1">
        <f t="shared" si="959"/>
        <v>1.1985803768465733E-3</v>
      </c>
      <c r="RX72" s="1">
        <f t="shared" si="959"/>
        <v>1.1455018025573671E-3</v>
      </c>
      <c r="RY72" s="1">
        <f t="shared" si="959"/>
        <v>1.0946488041893531E-3</v>
      </c>
      <c r="RZ72" s="1">
        <f t="shared" si="959"/>
        <v>1.0459346604082089E-3</v>
      </c>
      <c r="SA72" s="1">
        <f t="shared" si="959"/>
        <v>9.9927568662205196E-4</v>
      </c>
      <c r="SB72" s="1">
        <f t="shared" si="959"/>
        <v>9.5459114624501216E-4</v>
      </c>
      <c r="SC72" s="1">
        <f t="shared" si="959"/>
        <v>9.1180316363816691E-4</v>
      </c>
      <c r="SD72" s="1">
        <f t="shared" si="959"/>
        <v>8.7083663874776415E-4</v>
      </c>
      <c r="SE72" s="1">
        <f t="shared" si="959"/>
        <v>8.3161916345672637E-4</v>
      </c>
      <c r="SF72" s="1">
        <f t="shared" si="959"/>
        <v>7.9408093966173022E-4</v>
      </c>
      <c r="SG72" s="1">
        <f t="shared" si="959"/>
        <v>7.5815469908460317E-4</v>
      </c>
      <c r="SH72" s="1">
        <f t="shared" si="959"/>
        <v>7.2377562482344707E-4</v>
      </c>
      <c r="SI72" s="1">
        <f t="shared" si="959"/>
        <v>6.9088127464605824E-4</v>
      </c>
      <c r="SJ72" s="1">
        <f t="shared" si="959"/>
        <v>6.5941150602485867E-4</v>
      </c>
      <c r="SK72" s="1">
        <f t="shared" si="959"/>
        <v>6.2930840291034568E-4</v>
      </c>
      <c r="SL72" s="1">
        <f t="shared" si="959"/>
        <v>6.005162042371046E-4</v>
      </c>
      <c r="SM72" s="1">
        <f t="shared" si="959"/>
        <v>5.729812341544097E-4</v>
      </c>
      <c r="SN72" s="1">
        <f t="shared" si="959"/>
        <v>5.4665183397099024E-4</v>
      </c>
      <c r="SO72" s="1">
        <f t="shared" si="959"/>
        <v>5.214782958016382E-4</v>
      </c>
      <c r="SP72" s="1">
        <f t="shared" si="959"/>
        <v>4.9741279790150596E-4</v>
      </c>
      <c r="SQ72" s="1">
        <f t="shared" si="959"/>
        <v>4.7440934167203378E-4</v>
      </c>
      <c r="SR72" s="1">
        <f t="shared" si="959"/>
        <v>4.5242369032102899E-4</v>
      </c>
      <c r="SS72" s="1">
        <f t="shared" si="959"/>
        <v>4.3141330915787471E-4</v>
      </c>
      <c r="ST72" s="1">
        <f t="shared" si="959"/>
        <v>4.1133730750360484E-4</v>
      </c>
    </row>
    <row r="73" spans="2:514" x14ac:dyDescent="0.45">
      <c r="B73" s="70">
        <v>0.5</v>
      </c>
      <c r="C73" s="26">
        <f t="shared" si="925"/>
        <v>10.099742787453968</v>
      </c>
      <c r="D73" s="32"/>
      <c r="E73" s="25"/>
      <c r="F73" s="26"/>
      <c r="N73" s="1">
        <f t="shared" ref="N73:BY73" si="960">IF(OR($G15="",$H15=""),"",IF($D$2="","",IF($D$2="normal",_xlfn.NORM.DIST(N$35,$G15,$H15,FALSE),_xlfn.LOGNORM.DIST(N$35,$G15,$H15,FALSE))))</f>
        <v>7.9685051621301475E-2</v>
      </c>
      <c r="O73" s="1">
        <f t="shared" si="960"/>
        <v>7.9205579771135598E-2</v>
      </c>
      <c r="P73" s="1">
        <f t="shared" si="960"/>
        <v>7.8729460597399034E-2</v>
      </c>
      <c r="Q73" s="1">
        <f t="shared" si="960"/>
        <v>7.8256687759606883E-2</v>
      </c>
      <c r="R73" s="1">
        <f t="shared" si="960"/>
        <v>7.7787253776737494E-2</v>
      </c>
      <c r="S73" s="1">
        <f t="shared" si="960"/>
        <v>7.732115009807726E-2</v>
      </c>
      <c r="T73" s="1">
        <f t="shared" si="960"/>
        <v>7.6858367170282868E-2</v>
      </c>
      <c r="U73" s="1">
        <f t="shared" si="960"/>
        <v>7.6398894500866343E-2</v>
      </c>
      <c r="V73" s="1">
        <f t="shared" si="960"/>
        <v>7.5942720718300272E-2</v>
      </c>
      <c r="W73" s="1">
        <f t="shared" si="960"/>
        <v>7.5489833628925668E-2</v>
      </c>
      <c r="X73" s="1">
        <f t="shared" si="960"/>
        <v>7.5040220270835928E-2</v>
      </c>
      <c r="Y73" s="1">
        <f t="shared" si="960"/>
        <v>7.459386696490107E-2</v>
      </c>
      <c r="Z73" s="1">
        <f t="shared" si="960"/>
        <v>7.4150759363085156E-2</v>
      </c>
      <c r="AA73" s="1">
        <f t="shared" si="960"/>
        <v>7.3710882494202268E-2</v>
      </c>
      <c r="AB73" s="1">
        <f t="shared" si="960"/>
        <v>7.3274220807248186E-2</v>
      </c>
      <c r="AC73" s="1">
        <f t="shared" si="960"/>
        <v>7.2840758212436296E-2</v>
      </c>
      <c r="AD73" s="1">
        <f t="shared" si="960"/>
        <v>7.2410478120059782E-2</v>
      </c>
      <c r="AE73" s="1">
        <f t="shared" si="960"/>
        <v>7.1983363477295711E-2</v>
      </c>
      <c r="AF73" s="1">
        <f t="shared" si="960"/>
        <v>7.1559396803057687E-2</v>
      </c>
      <c r="AG73" s="1">
        <f t="shared" si="960"/>
        <v>7.1138560221002151E-2</v>
      </c>
      <c r="AH73" s="1">
        <f t="shared" si="960"/>
        <v>7.0720835490782591E-2</v>
      </c>
      <c r="AI73" s="1">
        <f t="shared" si="960"/>
        <v>7.0306204037644884E-2</v>
      </c>
      <c r="AJ73" s="1">
        <f t="shared" si="960"/>
        <v>6.989464698044949E-2</v>
      </c>
      <c r="AK73" s="1">
        <f t="shared" si="960"/>
        <v>6.9486145158202256E-2</v>
      </c>
      <c r="AL73" s="1">
        <f t="shared" si="960"/>
        <v>6.9080679155171298E-2</v>
      </c>
      <c r="AM73" s="1">
        <f t="shared" si="960"/>
        <v>6.8678229324662332E-2</v>
      </c>
      <c r="AN73" s="1">
        <f t="shared" si="960"/>
        <v>6.8278775811522835E-2</v>
      </c>
      <c r="AO73" s="1">
        <f t="shared" si="960"/>
        <v>6.7882298573439262E-2</v>
      </c>
      <c r="AP73" s="1">
        <f t="shared" si="960"/>
        <v>6.7488777401089287E-2</v>
      </c>
      <c r="AQ73" s="1">
        <f t="shared" si="960"/>
        <v>6.7098191937208854E-2</v>
      </c>
      <c r="AR73" s="1">
        <f t="shared" si="960"/>
        <v>6.6710521694627475E-2</v>
      </c>
      <c r="AS73" s="1">
        <f t="shared" si="960"/>
        <v>6.6325746073326419E-2</v>
      </c>
      <c r="AT73" s="1">
        <f t="shared" si="960"/>
        <v>6.5943844376567751E-2</v>
      </c>
      <c r="AU73" s="1">
        <f t="shared" si="960"/>
        <v>6.5564795826142316E-2</v>
      </c>
      <c r="AV73" s="1">
        <f t="shared" si="960"/>
        <v>6.5188579576781702E-2</v>
      </c>
      <c r="AW73" s="1">
        <f t="shared" si="960"/>
        <v>6.4815174729774758E-2</v>
      </c>
      <c r="AX73" s="1">
        <f t="shared" si="960"/>
        <v>6.4444560345830515E-2</v>
      </c>
      <c r="AY73" s="1">
        <f t="shared" si="960"/>
        <v>6.4076715457225236E-2</v>
      </c>
      <c r="AZ73" s="1">
        <f t="shared" si="960"/>
        <v>6.3711619079268561E-2</v>
      </c>
      <c r="BA73" s="1">
        <f t="shared" si="960"/>
        <v>6.3349250221124129E-2</v>
      </c>
      <c r="BB73" s="1">
        <f t="shared" si="960"/>
        <v>6.2989587896016636E-2</v>
      </c>
      <c r="BC73" s="1">
        <f t="shared" si="960"/>
        <v>6.2632611130856358E-2</v>
      </c>
      <c r="BD73" s="1">
        <f t="shared" si="960"/>
        <v>6.2278298975309225E-2</v>
      </c>
      <c r="BE73" s="1">
        <f t="shared" si="960"/>
        <v>6.1926630510342487E-2</v>
      </c>
      <c r="BF73" s="1">
        <f t="shared" si="960"/>
        <v>6.1577584856269303E-2</v>
      </c>
      <c r="BG73" s="1">
        <f t="shared" si="960"/>
        <v>6.1231141180320095E-2</v>
      </c>
      <c r="BH73" s="1">
        <f t="shared" si="960"/>
        <v>6.0887278703761982E-2</v>
      </c>
      <c r="BI73" s="1">
        <f t="shared" si="960"/>
        <v>6.0545976708590736E-2</v>
      </c>
      <c r="BJ73" s="1">
        <f t="shared" si="960"/>
        <v>6.0207214543814933E-2</v>
      </c>
      <c r="BK73" s="1">
        <f t="shared" si="960"/>
        <v>5.9870971631354283E-2</v>
      </c>
      <c r="BL73" s="1">
        <f t="shared" si="960"/>
        <v>5.9537227471569976E-2</v>
      </c>
      <c r="BM73" s="1">
        <f t="shared" si="960"/>
        <v>5.9205961648446249E-2</v>
      </c>
      <c r="BN73" s="1">
        <f t="shared" si="960"/>
        <v>5.887715383444056E-2</v>
      </c>
      <c r="BO73" s="1">
        <f t="shared" si="960"/>
        <v>5.8550783795018449E-2</v>
      </c>
      <c r="BP73" s="1">
        <f t="shared" si="960"/>
        <v>5.8226831392889034E-2</v>
      </c>
      <c r="BQ73" s="1">
        <f t="shared" si="960"/>
        <v>5.7905276591956566E-2</v>
      </c>
      <c r="BR73" s="1">
        <f t="shared" si="960"/>
        <v>5.7586099461001787E-2</v>
      </c>
      <c r="BS73" s="1">
        <f t="shared" si="960"/>
        <v>5.7269280177106363E-2</v>
      </c>
      <c r="BT73" s="1">
        <f t="shared" si="960"/>
        <v>5.695479902883404E-2</v>
      </c>
      <c r="BU73" s="1">
        <f t="shared" si="960"/>
        <v>5.6642636419180138E-2</v>
      </c>
      <c r="BV73" s="1">
        <f t="shared" si="960"/>
        <v>5.6332772868301476E-2</v>
      </c>
      <c r="BW73" s="1">
        <f t="shared" si="960"/>
        <v>5.6025189016037168E-2</v>
      </c>
      <c r="BX73" s="1">
        <f t="shared" si="960"/>
        <v>5.5719865624231313E-2</v>
      </c>
      <c r="BY73" s="1">
        <f t="shared" si="960"/>
        <v>5.5416783578867909E-2</v>
      </c>
      <c r="BZ73" s="1">
        <f t="shared" ref="BZ73:EK73" si="961">IF(OR($G15="",$H15=""),"",IF($D$2="","",IF($D$2="normal",_xlfn.NORM.DIST(BZ$35,$G15,$H15,FALSE),_xlfn.LOGNORM.DIST(BZ$35,$G15,$H15,FALSE))))</f>
        <v>5.5115923892026623E-2</v>
      </c>
      <c r="CA73" s="1">
        <f t="shared" si="961"/>
        <v>5.4817267703669049E-2</v>
      </c>
      <c r="CB73" s="1">
        <f t="shared" si="961"/>
        <v>5.4520796283264193E-2</v>
      </c>
      <c r="CC73" s="1">
        <f t="shared" si="961"/>
        <v>5.422649103126146E-2</v>
      </c>
      <c r="CD73" s="1">
        <f t="shared" si="961"/>
        <v>5.3934333480418074E-2</v>
      </c>
      <c r="CE73" s="1">
        <f t="shared" si="961"/>
        <v>5.3644305296989603E-2</v>
      </c>
      <c r="CF73" s="1">
        <f t="shared" si="961"/>
        <v>5.335638828179004E-2</v>
      </c>
      <c r="CG73" s="1">
        <f t="shared" si="961"/>
        <v>5.3070564371128205E-2</v>
      </c>
      <c r="CH73" s="1">
        <f t="shared" si="961"/>
        <v>5.2786815637626855E-2</v>
      </c>
      <c r="CI73" s="1">
        <f t="shared" si="961"/>
        <v>5.2505124290930884E-2</v>
      </c>
      <c r="CJ73" s="1">
        <f t="shared" si="961"/>
        <v>5.2225472678310528E-2</v>
      </c>
      <c r="CK73" s="1">
        <f t="shared" si="961"/>
        <v>5.1947843285164254E-2</v>
      </c>
      <c r="CL73" s="1">
        <f t="shared" si="961"/>
        <v>5.1672218735427912E-2</v>
      </c>
      <c r="CM73" s="1">
        <f t="shared" si="961"/>
        <v>5.1398581791894042E-2</v>
      </c>
      <c r="CN73" s="1">
        <f t="shared" si="961"/>
        <v>5.1126915356446874E-2</v>
      </c>
      <c r="CO73" s="1">
        <f t="shared" si="961"/>
        <v>5.0857202470217237E-2</v>
      </c>
      <c r="CP73" s="1">
        <f t="shared" si="961"/>
        <v>5.0589426313661895E-2</v>
      </c>
      <c r="CQ73" s="1">
        <f t="shared" si="961"/>
        <v>5.0323570206571078E-2</v>
      </c>
      <c r="CR73" s="1">
        <f t="shared" si="961"/>
        <v>5.0059617608008616E-2</v>
      </c>
      <c r="CS73" s="1">
        <f t="shared" si="961"/>
        <v>4.9797552116188484E-2</v>
      </c>
      <c r="CT73" s="1">
        <f t="shared" si="961"/>
        <v>4.9537357468290633E-2</v>
      </c>
      <c r="CU73" s="1">
        <f t="shared" si="961"/>
        <v>4.9279017540220182E-2</v>
      </c>
      <c r="CV73" s="1">
        <f t="shared" si="961"/>
        <v>4.9022516346313105E-2</v>
      </c>
      <c r="CW73" s="1">
        <f t="shared" si="961"/>
        <v>4.8767838038991394E-2</v>
      </c>
      <c r="CX73" s="1">
        <f t="shared" si="961"/>
        <v>4.8514966908370136E-2</v>
      </c>
      <c r="CY73" s="1">
        <f t="shared" si="961"/>
        <v>4.8263887381820955E-2</v>
      </c>
      <c r="CZ73" s="1">
        <f t="shared" si="961"/>
        <v>4.8014584023491881E-2</v>
      </c>
      <c r="DA73" s="1">
        <f t="shared" si="961"/>
        <v>4.7767041533789127E-2</v>
      </c>
      <c r="DB73" s="1">
        <f t="shared" si="961"/>
        <v>4.7521244748820378E-2</v>
      </c>
      <c r="DC73" s="1">
        <f t="shared" si="961"/>
        <v>4.7277178639804462E-2</v>
      </c>
      <c r="DD73" s="1">
        <f t="shared" si="961"/>
        <v>4.703482831244736E-2</v>
      </c>
      <c r="DE73" s="1">
        <f t="shared" si="961"/>
        <v>4.6794179006288385E-2</v>
      </c>
      <c r="DF73" s="1">
        <f t="shared" si="961"/>
        <v>4.6555216094017408E-2</v>
      </c>
      <c r="DG73" s="1">
        <f t="shared" si="961"/>
        <v>4.6317925080765564E-2</v>
      </c>
      <c r="DH73" s="1">
        <f t="shared" si="961"/>
        <v>4.6082291603370983E-2</v>
      </c>
      <c r="DI73" s="1">
        <f t="shared" si="961"/>
        <v>4.5848301429621659E-2</v>
      </c>
      <c r="DJ73" s="1">
        <f t="shared" si="961"/>
        <v>4.5615940457476294E-2</v>
      </c>
      <c r="DK73" s="1">
        <f t="shared" si="961"/>
        <v>4.5385194714265678E-2</v>
      </c>
      <c r="DL73" s="1">
        <f t="shared" si="961"/>
        <v>4.5156050355875228E-2</v>
      </c>
      <c r="DM73" s="1">
        <f t="shared" si="961"/>
        <v>4.4928493665910695E-2</v>
      </c>
      <c r="DN73" s="1">
        <f t="shared" si="961"/>
        <v>4.4702511054848078E-2</v>
      </c>
      <c r="DO73" s="1">
        <f t="shared" si="961"/>
        <v>4.4478089059168842E-2</v>
      </c>
      <c r="DP73" s="1">
        <f t="shared" si="961"/>
        <v>4.4255214340482144E-2</v>
      </c>
      <c r="DQ73" s="1">
        <f t="shared" si="961"/>
        <v>4.4033873684634864E-2</v>
      </c>
      <c r="DR73" s="1">
        <f t="shared" si="961"/>
        <v>4.3814054000810627E-2</v>
      </c>
      <c r="DS73" s="1">
        <f t="shared" si="961"/>
        <v>4.3595742320618761E-2</v>
      </c>
      <c r="DT73" s="1">
        <f t="shared" si="961"/>
        <v>4.3378925797174471E-2</v>
      </c>
      <c r="DU73" s="1">
        <f t="shared" si="961"/>
        <v>4.3163591704170744E-2</v>
      </c>
      <c r="DV73" s="1">
        <f t="shared" si="961"/>
        <v>4.2949727434943206E-2</v>
      </c>
      <c r="DW73" s="1">
        <f t="shared" si="961"/>
        <v>4.2737320501528717E-2</v>
      </c>
      <c r="DX73" s="1">
        <f t="shared" si="961"/>
        <v>4.2526358533718313E-2</v>
      </c>
      <c r="DY73" s="1">
        <f t="shared" si="961"/>
        <v>4.2316829278105594E-2</v>
      </c>
      <c r="DZ73" s="1">
        <f t="shared" si="961"/>
        <v>4.2108720597131007E-2</v>
      </c>
      <c r="EA73" s="1">
        <f t="shared" si="961"/>
        <v>4.1902020468122594E-2</v>
      </c>
      <c r="EB73" s="1">
        <f t="shared" si="961"/>
        <v>4.1696716982334542E-2</v>
      </c>
      <c r="EC73" s="1">
        <f t="shared" si="961"/>
        <v>4.1492798343983193E-2</v>
      </c>
      <c r="ED73" s="1">
        <f t="shared" si="961"/>
        <v>4.1290252869281813E-2</v>
      </c>
      <c r="EE73" s="1">
        <f t="shared" si="961"/>
        <v>4.10890689854745E-2</v>
      </c>
      <c r="EF73" s="1">
        <f t="shared" si="961"/>
        <v>4.0889235229869335E-2</v>
      </c>
      <c r="EG73" s="1">
        <f t="shared" si="961"/>
        <v>4.0690740248872204E-2</v>
      </c>
      <c r="EH73" s="1">
        <f t="shared" si="961"/>
        <v>4.0493572797020705E-2</v>
      </c>
      <c r="EI73" s="1">
        <f t="shared" si="961"/>
        <v>4.0297721736019192E-2</v>
      </c>
      <c r="EJ73" s="1">
        <f t="shared" si="961"/>
        <v>4.0103176033775383E-2</v>
      </c>
      <c r="EK73" s="1">
        <f t="shared" si="961"/>
        <v>3.9909924763438791E-2</v>
      </c>
      <c r="EL73" s="1">
        <f t="shared" ref="EL73:GW73" si="962">IF(OR($G15="",$H15=""),"",IF($D$2="","",IF($D$2="normal",_xlfn.NORM.DIST(EL$35,$G15,$H15,FALSE),_xlfn.LOGNORM.DIST(EL$35,$G15,$H15,FALSE))))</f>
        <v>3.9717957102441109E-2</v>
      </c>
      <c r="EM73" s="1">
        <f t="shared" si="962"/>
        <v>3.9527262331539331E-2</v>
      </c>
      <c r="EN73" s="1">
        <f t="shared" si="962"/>
        <v>3.9337829833861929E-2</v>
      </c>
      <c r="EO73" s="1">
        <f t="shared" si="962"/>
        <v>3.9149649093957989E-2</v>
      </c>
      <c r="EP73" s="1">
        <f t="shared" si="962"/>
        <v>3.8962709696849701E-2</v>
      </c>
      <c r="EQ73" s="1">
        <f t="shared" si="962"/>
        <v>3.8777001327089215E-2</v>
      </c>
      <c r="ER73" s="1">
        <f t="shared" si="962"/>
        <v>3.8592513767818859E-2</v>
      </c>
      <c r="ES73" s="1">
        <f t="shared" si="962"/>
        <v>3.8409236899836108E-2</v>
      </c>
      <c r="ET73" s="1">
        <f t="shared" si="962"/>
        <v>3.8227160700662788E-2</v>
      </c>
      <c r="EU73" s="1">
        <f t="shared" si="962"/>
        <v>3.8046275243619136E-2</v>
      </c>
      <c r="EV73" s="1">
        <f t="shared" si="962"/>
        <v>3.7866570696902857E-2</v>
      </c>
      <c r="EW73" s="1">
        <f t="shared" si="962"/>
        <v>3.7688037322673153E-2</v>
      </c>
      <c r="EX73" s="1">
        <f t="shared" si="962"/>
        <v>3.7510665476139918E-2</v>
      </c>
      <c r="EY73" s="1">
        <f t="shared" si="962"/>
        <v>3.7334445604658921E-2</v>
      </c>
      <c r="EZ73" s="1">
        <f t="shared" si="962"/>
        <v>3.715936824683188E-2</v>
      </c>
      <c r="FA73" s="1">
        <f t="shared" si="962"/>
        <v>3.6985424031612965E-2</v>
      </c>
      <c r="FB73" s="1">
        <f t="shared" si="962"/>
        <v>3.6812603677420452E-2</v>
      </c>
      <c r="FC73" s="1">
        <f t="shared" si="962"/>
        <v>3.6640897991255188E-2</v>
      </c>
      <c r="FD73" s="1">
        <f t="shared" si="962"/>
        <v>3.6470297867824547E-2</v>
      </c>
      <c r="FE73" s="1">
        <f t="shared" si="962"/>
        <v>3.6300794288672729E-2</v>
      </c>
      <c r="FF73" s="1">
        <f t="shared" si="962"/>
        <v>3.6132378321317625E-2</v>
      </c>
      <c r="FG73" s="1">
        <f t="shared" si="962"/>
        <v>3.596504111839384E-2</v>
      </c>
      <c r="FH73" s="1">
        <f t="shared" si="962"/>
        <v>3.5798773916802057E-2</v>
      </c>
      <c r="FI73" s="1">
        <f t="shared" si="962"/>
        <v>3.5633568036865411E-2</v>
      </c>
      <c r="FJ73" s="1">
        <f t="shared" si="962"/>
        <v>3.5469414881491849E-2</v>
      </c>
      <c r="FK73" s="1">
        <f t="shared" si="962"/>
        <v>3.5306305935343743E-2</v>
      </c>
      <c r="FL73" s="1">
        <f t="shared" si="962"/>
        <v>3.514423276401378E-2</v>
      </c>
      <c r="FM73" s="1">
        <f t="shared" si="962"/>
        <v>3.4983187013207906E-2</v>
      </c>
      <c r="FN73" s="1">
        <f t="shared" si="962"/>
        <v>3.4823160407934671E-2</v>
      </c>
      <c r="FO73" s="1">
        <f t="shared" si="962"/>
        <v>3.4664144751702021E-2</v>
      </c>
      <c r="FP73" s="1">
        <f t="shared" si="962"/>
        <v>3.4506131925720177E-2</v>
      </c>
      <c r="FQ73" s="1">
        <f t="shared" si="962"/>
        <v>3.4349113888112154E-2</v>
      </c>
      <c r="FR73" s="1">
        <f t="shared" si="962"/>
        <v>3.4193082673130565E-2</v>
      </c>
      <c r="FS73" s="1">
        <f t="shared" si="962"/>
        <v>3.4038030390381689E-2</v>
      </c>
      <c r="FT73" s="1">
        <f t="shared" si="962"/>
        <v>3.3883949224056395E-2</v>
      </c>
      <c r="FU73" s="1">
        <f t="shared" si="962"/>
        <v>3.3730831432167742E-2</v>
      </c>
      <c r="FV73" s="1">
        <f t="shared" si="962"/>
        <v>3.3578669345796078E-2</v>
      </c>
      <c r="FW73" s="1">
        <f t="shared" si="962"/>
        <v>3.3427455368340298E-2</v>
      </c>
      <c r="FX73" s="1">
        <f t="shared" si="962"/>
        <v>3.3277181974776839E-2</v>
      </c>
      <c r="FY73" s="1">
        <f t="shared" si="962"/>
        <v>3.3127841710924734E-2</v>
      </c>
      <c r="FZ73" s="1">
        <f t="shared" si="962"/>
        <v>3.2979427192718423E-2</v>
      </c>
      <c r="GA73" s="1">
        <f t="shared" si="962"/>
        <v>3.2831931105486857E-2</v>
      </c>
      <c r="GB73" s="1">
        <f t="shared" si="962"/>
        <v>3.2685346203239603E-2</v>
      </c>
      <c r="GC73" s="1">
        <f t="shared" si="962"/>
        <v>3.2539665307960007E-2</v>
      </c>
      <c r="GD73" s="1">
        <f t="shared" si="962"/>
        <v>3.2394881308904923E-2</v>
      </c>
      <c r="GE73" s="1">
        <f t="shared" si="962"/>
        <v>3.2250987161911431E-2</v>
      </c>
      <c r="GF73" s="1">
        <f t="shared" si="962"/>
        <v>3.2107975888710324E-2</v>
      </c>
      <c r="GG73" s="1">
        <f t="shared" si="962"/>
        <v>3.1965840576246136E-2</v>
      </c>
      <c r="GH73" s="1">
        <f t="shared" si="962"/>
        <v>3.1824574376004271E-2</v>
      </c>
      <c r="GI73" s="1">
        <f t="shared" si="962"/>
        <v>3.1684170503344378E-2</v>
      </c>
      <c r="GJ73" s="1">
        <f t="shared" si="962"/>
        <v>3.154462223684084E-2</v>
      </c>
      <c r="GK73" s="1">
        <f t="shared" si="962"/>
        <v>3.1405922917629524E-2</v>
      </c>
      <c r="GL73" s="1">
        <f t="shared" si="962"/>
        <v>3.1268065948761262E-2</v>
      </c>
      <c r="GM73" s="1">
        <f t="shared" si="962"/>
        <v>3.1131044794561975E-2</v>
      </c>
      <c r="GN73" s="1">
        <f t="shared" si="962"/>
        <v>3.0994852979999089E-2</v>
      </c>
      <c r="GO73" s="1">
        <f t="shared" si="962"/>
        <v>3.0859484090054626E-2</v>
      </c>
      <c r="GP73" s="1">
        <f t="shared" si="962"/>
        <v>3.0724931769104621E-2</v>
      </c>
      <c r="GQ73" s="1">
        <f t="shared" si="962"/>
        <v>3.0591189720304977E-2</v>
      </c>
      <c r="GR73" s="1">
        <f t="shared" si="962"/>
        <v>3.0458251704983518E-2</v>
      </c>
      <c r="GS73" s="1">
        <f t="shared" si="962"/>
        <v>3.0326111542038587E-2</v>
      </c>
      <c r="GT73" s="1">
        <f t="shared" si="962"/>
        <v>3.0194763107343703E-2</v>
      </c>
      <c r="GU73" s="1">
        <f t="shared" si="962"/>
        <v>3.00642003331585E-2</v>
      </c>
      <c r="GV73" s="1">
        <f t="shared" si="962"/>
        <v>2.9934417207545874E-2</v>
      </c>
      <c r="GW73" s="1">
        <f t="shared" si="962"/>
        <v>2.9805407773795041E-2</v>
      </c>
      <c r="GX73" s="1">
        <f t="shared" ref="GX73:JI73" si="963">IF(OR($G15="",$H15=""),"",IF($D$2="","",IF($D$2="normal",_xlfn.NORM.DIST(GX$35,$G15,$H15,FALSE),_xlfn.LOGNORM.DIST(GX$35,$G15,$H15,FALSE))))</f>
        <v>2.9677166129851027E-2</v>
      </c>
      <c r="GY73" s="1">
        <f t="shared" si="963"/>
        <v>2.9549686427749779E-2</v>
      </c>
      <c r="GZ73" s="1">
        <f t="shared" si="963"/>
        <v>2.9422962873059583E-2</v>
      </c>
      <c r="HA73" s="1">
        <f t="shared" si="963"/>
        <v>2.9296989724328041E-2</v>
      </c>
      <c r="HB73" s="1">
        <f t="shared" si="963"/>
        <v>2.9171761292535379E-2</v>
      </c>
      <c r="HC73" s="1">
        <f t="shared" si="963"/>
        <v>2.9047271940553201E-2</v>
      </c>
      <c r="HD73" s="1">
        <f t="shared" si="963"/>
        <v>2.8923516082609128E-2</v>
      </c>
      <c r="HE73" s="1">
        <f t="shared" si="963"/>
        <v>2.8800488183757279E-2</v>
      </c>
      <c r="HF73" s="1">
        <f t="shared" si="963"/>
        <v>2.8678182759354208E-2</v>
      </c>
      <c r="HG73" s="1">
        <f t="shared" si="963"/>
        <v>2.855659437454065E-2</v>
      </c>
      <c r="HH73" s="1">
        <f t="shared" si="963"/>
        <v>2.8435717643728757E-2</v>
      </c>
      <c r="HI73" s="1">
        <f t="shared" si="963"/>
        <v>2.8315547230094881E-2</v>
      </c>
      <c r="HJ73" s="1">
        <f t="shared" si="963"/>
        <v>2.8196077845077754E-2</v>
      </c>
      <c r="HK73" s="1">
        <f t="shared" si="963"/>
        <v>2.8077304247882177E-2</v>
      </c>
      <c r="HL73" s="1">
        <f t="shared" si="963"/>
        <v>2.7959221244988137E-2</v>
      </c>
      <c r="HM73" s="1">
        <f t="shared" si="963"/>
        <v>2.784182368966491E-2</v>
      </c>
      <c r="HN73" s="1">
        <f t="shared" si="963"/>
        <v>2.7725106481490944E-2</v>
      </c>
      <c r="HO73" s="1">
        <f t="shared" si="963"/>
        <v>2.7609064565878513E-2</v>
      </c>
      <c r="HP73" s="1">
        <f t="shared" si="963"/>
        <v>2.749369293360375E-2</v>
      </c>
      <c r="HQ73" s="1">
        <f t="shared" si="963"/>
        <v>2.7378986620341727E-2</v>
      </c>
      <c r="HR73" s="1">
        <f t="shared" si="963"/>
        <v>2.7264940706206605E-2</v>
      </c>
      <c r="HS73" s="1">
        <f t="shared" si="963"/>
        <v>2.71515503152969E-2</v>
      </c>
      <c r="HT73" s="1">
        <f t="shared" si="963"/>
        <v>2.7038810615245532E-2</v>
      </c>
      <c r="HU73" s="1">
        <f t="shared" si="963"/>
        <v>2.6926716816774929E-2</v>
      </c>
      <c r="HV73" s="1">
        <f t="shared" si="963"/>
        <v>2.6815264173256873E-2</v>
      </c>
      <c r="HW73" s="1">
        <f t="shared" si="963"/>
        <v>2.6704447980277327E-2</v>
      </c>
      <c r="HX73" s="1">
        <f t="shared" si="963"/>
        <v>2.6594263575205859E-2</v>
      </c>
      <c r="HY73" s="1">
        <f t="shared" si="963"/>
        <v>2.64847063367699E-2</v>
      </c>
      <c r="HZ73" s="1">
        <f t="shared" si="963"/>
        <v>2.6375771684633561E-2</v>
      </c>
      <c r="IA73" s="1">
        <f t="shared" si="963"/>
        <v>2.6267455078981143E-2</v>
      </c>
      <c r="IB73" s="1">
        <f t="shared" si="963"/>
        <v>2.6159752020105249E-2</v>
      </c>
      <c r="IC73" s="1">
        <f t="shared" si="963"/>
        <v>2.6052658047999343E-2</v>
      </c>
      <c r="ID73" s="1">
        <f t="shared" si="963"/>
        <v>2.5946168741954732E-2</v>
      </c>
      <c r="IE73" s="1">
        <f t="shared" si="963"/>
        <v>2.5840279720162136E-2</v>
      </c>
      <c r="IF73" s="1">
        <f t="shared" si="963"/>
        <v>2.5734986639317555E-2</v>
      </c>
      <c r="IG73" s="1">
        <f t="shared" si="963"/>
        <v>2.5630285194232424E-2</v>
      </c>
      <c r="IH73" s="1">
        <f t="shared" si="963"/>
        <v>2.5526171117448027E-2</v>
      </c>
      <c r="II73" s="1">
        <f t="shared" si="963"/>
        <v>2.5422640178854372E-2</v>
      </c>
      <c r="IJ73" s="1">
        <f t="shared" si="963"/>
        <v>2.5319688185312998E-2</v>
      </c>
      <c r="IK73" s="1">
        <f t="shared" si="963"/>
        <v>2.5217310980284013E-2</v>
      </c>
      <c r="IL73" s="1">
        <f t="shared" si="963"/>
        <v>2.5115504443457302E-2</v>
      </c>
      <c r="IM73" s="1">
        <f t="shared" si="963"/>
        <v>2.5014264490387822E-2</v>
      </c>
      <c r="IN73" s="1">
        <f t="shared" si="963"/>
        <v>2.4913587072134619E-2</v>
      </c>
      <c r="IO73" s="1">
        <f t="shared" si="963"/>
        <v>2.4813468174904315E-2</v>
      </c>
      <c r="IP73" s="1">
        <f t="shared" si="963"/>
        <v>2.4713903819697985E-2</v>
      </c>
      <c r="IQ73" s="1">
        <f t="shared" si="963"/>
        <v>2.4614890061962321E-2</v>
      </c>
      <c r="IR73" s="1">
        <f t="shared" si="963"/>
        <v>2.4516422991244385E-2</v>
      </c>
      <c r="IS73" s="1">
        <f t="shared" si="963"/>
        <v>2.4418498730850356E-2</v>
      </c>
      <c r="IT73" s="1">
        <f t="shared" si="963"/>
        <v>2.4321113437507889E-2</v>
      </c>
      <c r="IU73" s="1">
        <f t="shared" si="963"/>
        <v>2.4224263301032185E-2</v>
      </c>
      <c r="IV73" s="1">
        <f t="shared" si="963"/>
        <v>2.4127944543995868E-2</v>
      </c>
      <c r="IW73" s="1">
        <f t="shared" si="963"/>
        <v>2.4032153421402306E-2</v>
      </c>
      <c r="IX73" s="1">
        <f t="shared" si="963"/>
        <v>2.3936886220362649E-2</v>
      </c>
      <c r="IY73" s="1">
        <f t="shared" si="963"/>
        <v>2.3842139259776473E-2</v>
      </c>
      <c r="IZ73" s="1">
        <f t="shared" si="963"/>
        <v>2.3747908890015719E-2</v>
      </c>
      <c r="JA73" s="1">
        <f t="shared" si="963"/>
        <v>2.3654191492612286E-2</v>
      </c>
      <c r="JB73" s="1">
        <f t="shared" si="963"/>
        <v>2.3560983479948963E-2</v>
      </c>
      <c r="JC73" s="1">
        <f t="shared" si="963"/>
        <v>2.3468281294953854E-2</v>
      </c>
      <c r="JD73" s="1">
        <f t="shared" si="963"/>
        <v>2.3376081410798031E-2</v>
      </c>
      <c r="JE73" s="1">
        <f t="shared" si="963"/>
        <v>2.3284380330596557E-2</v>
      </c>
      <c r="JF73" s="1">
        <f t="shared" si="963"/>
        <v>2.3193174587112834E-2</v>
      </c>
      <c r="JG73" s="1">
        <f t="shared" si="963"/>
        <v>2.3102460742466059E-2</v>
      </c>
      <c r="JH73" s="1">
        <f t="shared" si="963"/>
        <v>2.3012235387842087E-2</v>
      </c>
      <c r="JI73" s="1">
        <f t="shared" si="963"/>
        <v>2.2922495143207263E-2</v>
      </c>
      <c r="JJ73" s="1">
        <f t="shared" ref="JJ73:LU73" si="964">IF(OR($G15="",$H15=""),"",IF($D$2="","",IF($D$2="normal",_xlfn.NORM.DIST(JJ$35,$G15,$H15,FALSE),_xlfn.LOGNORM.DIST(JJ$35,$G15,$H15,FALSE))))</f>
        <v>2.2833236657025462E-2</v>
      </c>
      <c r="JK73" s="1">
        <f t="shared" si="964"/>
        <v>2.2744456605978281E-2</v>
      </c>
      <c r="JL73" s="1">
        <f t="shared" si="964"/>
        <v>2.2656151694688164E-2</v>
      </c>
      <c r="JM73" s="1">
        <f t="shared" si="964"/>
        <v>2.256831865544472E-2</v>
      </c>
      <c r="JN73" s="1">
        <f t="shared" si="964"/>
        <v>2.2480954247933851E-2</v>
      </c>
      <c r="JO73" s="1">
        <f t="shared" si="964"/>
        <v>2.2394055258969914E-2</v>
      </c>
      <c r="JP73" s="1">
        <f t="shared" si="964"/>
        <v>2.2307618502230932E-2</v>
      </c>
      <c r="JQ73" s="1">
        <f t="shared" si="964"/>
        <v>2.2221640817996373E-2</v>
      </c>
      <c r="JR73" s="1">
        <f t="shared" si="964"/>
        <v>2.2136119072888184E-2</v>
      </c>
      <c r="JS73" s="1">
        <f t="shared" si="964"/>
        <v>2.2051050159614255E-2</v>
      </c>
      <c r="JT73" s="1">
        <f t="shared" si="964"/>
        <v>2.196643099671507E-2</v>
      </c>
      <c r="JU73" s="1">
        <f t="shared" si="964"/>
        <v>2.188225852831269E-2</v>
      </c>
      <c r="JV73" s="1">
        <f t="shared" si="964"/>
        <v>2.1798529723862852E-2</v>
      </c>
      <c r="JW73" s="1">
        <f t="shared" si="964"/>
        <v>2.1715241577909449E-2</v>
      </c>
      <c r="JX73" s="1">
        <f t="shared" si="964"/>
        <v>2.1632391109841945E-2</v>
      </c>
      <c r="JY73" s="1">
        <f t="shared" si="964"/>
        <v>2.1549975363655178E-2</v>
      </c>
      <c r="JZ73" s="1">
        <f t="shared" si="964"/>
        <v>2.1467991407711964E-2</v>
      </c>
      <c r="KA73" s="1">
        <f t="shared" si="964"/>
        <v>2.1386436334508103E-2</v>
      </c>
      <c r="KB73" s="1">
        <f t="shared" si="964"/>
        <v>2.1305307260440057E-2</v>
      </c>
      <c r="KC73" s="1">
        <f t="shared" si="964"/>
        <v>2.1224601325575118E-2</v>
      </c>
      <c r="KD73" s="1">
        <f t="shared" si="964"/>
        <v>2.114431569342394E-2</v>
      </c>
      <c r="KE73" s="1">
        <f t="shared" si="964"/>
        <v>2.1064447550715751E-2</v>
      </c>
      <c r="KF73" s="1">
        <f t="shared" si="964"/>
        <v>2.0984994107175737E-2</v>
      </c>
      <c r="KG73" s="1">
        <f t="shared" si="964"/>
        <v>2.0905952595305016E-2</v>
      </c>
      <c r="KH73" s="1">
        <f t="shared" si="964"/>
        <v>2.0827320270162895E-2</v>
      </c>
      <c r="KI73" s="1">
        <f t="shared" si="964"/>
        <v>2.0749094409151528E-2</v>
      </c>
      <c r="KJ73" s="1">
        <f t="shared" si="964"/>
        <v>2.0671272311802796E-2</v>
      </c>
      <c r="KK73" s="1">
        <f t="shared" si="964"/>
        <v>2.059385129956751E-2</v>
      </c>
      <c r="KL73" s="1">
        <f t="shared" si="964"/>
        <v>2.0516828715607015E-2</v>
      </c>
      <c r="KM73" s="1">
        <f t="shared" si="964"/>
        <v>2.0440201924586853E-2</v>
      </c>
      <c r="KN73" s="1">
        <f t="shared" si="964"/>
        <v>2.03639683124726E-2</v>
      </c>
      <c r="KO73" s="1">
        <f t="shared" si="964"/>
        <v>2.0288125286328142E-2</v>
      </c>
      <c r="KP73" s="1">
        <f t="shared" si="964"/>
        <v>2.0212670274115923E-2</v>
      </c>
      <c r="KQ73" s="1">
        <f t="shared" si="964"/>
        <v>2.0137600724499254E-2</v>
      </c>
      <c r="KR73" s="1">
        <f t="shared" si="964"/>
        <v>2.006291410664696E-2</v>
      </c>
      <c r="KS73" s="1">
        <f t="shared" si="964"/>
        <v>1.9988607910039917E-2</v>
      </c>
      <c r="KT73" s="1">
        <f t="shared" si="964"/>
        <v>1.9914679644279797E-2</v>
      </c>
      <c r="KU73" s="1">
        <f t="shared" si="964"/>
        <v>1.984112683889969E-2</v>
      </c>
      <c r="KV73" s="1">
        <f t="shared" si="964"/>
        <v>1.9767947043176928E-2</v>
      </c>
      <c r="KW73" s="1">
        <f t="shared" si="964"/>
        <v>1.9695137825947683E-2</v>
      </c>
      <c r="KX73" s="1">
        <f t="shared" si="964"/>
        <v>1.9622696775423821E-2</v>
      </c>
      <c r="KY73" s="1">
        <f t="shared" si="964"/>
        <v>1.9550621499011284E-2</v>
      </c>
      <c r="KZ73" s="1">
        <f t="shared" si="964"/>
        <v>1.9478909623130942E-2</v>
      </c>
      <c r="LA73" s="1">
        <f t="shared" si="964"/>
        <v>1.9407558793040815E-2</v>
      </c>
      <c r="LB73" s="1">
        <f t="shared" si="964"/>
        <v>1.9336566672660479E-2</v>
      </c>
      <c r="LC73" s="1">
        <f t="shared" si="964"/>
        <v>1.9265930944397283E-2</v>
      </c>
      <c r="LD73" s="1">
        <f t="shared" si="964"/>
        <v>1.9195649308974352E-2</v>
      </c>
      <c r="LE73" s="1">
        <f t="shared" si="964"/>
        <v>1.9125719485260428E-2</v>
      </c>
      <c r="LF73" s="1">
        <f t="shared" si="964"/>
        <v>1.9056139210101495E-2</v>
      </c>
      <c r="LG73" s="1">
        <f t="shared" si="964"/>
        <v>1.8986906238154185E-2</v>
      </c>
      <c r="LH73" s="1">
        <f t="shared" si="964"/>
        <v>1.8918018341720962E-2</v>
      </c>
      <c r="LI73" s="1">
        <f t="shared" si="964"/>
        <v>1.8849473310586996E-2</v>
      </c>
      <c r="LJ73" s="1">
        <f t="shared" si="964"/>
        <v>1.8781268951858748E-2</v>
      </c>
      <c r="LK73" s="1">
        <f t="shared" si="964"/>
        <v>1.8713403089804279E-2</v>
      </c>
      <c r="LL73" s="1">
        <f t="shared" si="964"/>
        <v>1.8645873565695269E-2</v>
      </c>
      <c r="LM73" s="1">
        <f t="shared" si="964"/>
        <v>1.8578678237650519E-2</v>
      </c>
      <c r="LN73" s="1">
        <f t="shared" si="964"/>
        <v>1.8511814980481357E-2</v>
      </c>
      <c r="LO73" s="1">
        <f t="shared" si="964"/>
        <v>1.8445281685538405E-2</v>
      </c>
      <c r="LP73" s="1">
        <f t="shared" si="964"/>
        <v>1.8379076260560064E-2</v>
      </c>
      <c r="LQ73" s="1">
        <f t="shared" si="964"/>
        <v>1.8313196629522691E-2</v>
      </c>
      <c r="LR73" s="1">
        <f t="shared" si="964"/>
        <v>1.8247640732491941E-2</v>
      </c>
      <c r="LS73" s="1">
        <f t="shared" si="964"/>
        <v>1.8182406525476334E-2</v>
      </c>
      <c r="LT73" s="1">
        <f t="shared" si="964"/>
        <v>1.8117491980281428E-2</v>
      </c>
      <c r="LU73" s="1">
        <f t="shared" si="964"/>
        <v>1.8052895084366447E-2</v>
      </c>
      <c r="LV73" s="1">
        <f t="shared" ref="LV73:OG73" si="965">IF(OR($G15="",$H15=""),"",IF($D$2="","",IF($D$2="normal",_xlfn.NORM.DIST(LV$35,$G15,$H15,FALSE),_xlfn.LOGNORM.DIST(LV$35,$G15,$H15,FALSE))))</f>
        <v>1.7988613840701773E-2</v>
      </c>
      <c r="LW73" s="1">
        <f t="shared" si="965"/>
        <v>1.792464626762812E-2</v>
      </c>
      <c r="LX73" s="1">
        <f t="shared" si="965"/>
        <v>1.7860990398717167E-2</v>
      </c>
      <c r="LY73" s="1">
        <f t="shared" si="965"/>
        <v>1.7797644282633557E-2</v>
      </c>
      <c r="LZ73" s="1">
        <f t="shared" si="965"/>
        <v>1.7734605982998409E-2</v>
      </c>
      <c r="MA73" s="1">
        <f t="shared" si="965"/>
        <v>1.767187357825431E-2</v>
      </c>
      <c r="MB73" s="1">
        <f t="shared" si="965"/>
        <v>1.760944516153138E-2</v>
      </c>
      <c r="MC73" s="1">
        <f t="shared" si="965"/>
        <v>1.7547318840515174E-2</v>
      </c>
      <c r="MD73" s="1">
        <f t="shared" si="965"/>
        <v>1.7485492737315426E-2</v>
      </c>
      <c r="ME73" s="1">
        <f t="shared" si="965"/>
        <v>1.7423964988336652E-2</v>
      </c>
      <c r="MF73" s="1">
        <f t="shared" si="965"/>
        <v>1.7362733744149726E-2</v>
      </c>
      <c r="MG73" s="1">
        <f t="shared" si="965"/>
        <v>1.730179716936486E-2</v>
      </c>
      <c r="MH73" s="1">
        <f t="shared" si="965"/>
        <v>1.7241153442506055E-2</v>
      </c>
      <c r="MI73" s="1">
        <f t="shared" si="965"/>
        <v>1.7180800755886412E-2</v>
      </c>
      <c r="MJ73" s="1">
        <f t="shared" si="965"/>
        <v>1.7120737315485305E-2</v>
      </c>
      <c r="MK73" s="1">
        <f t="shared" si="965"/>
        <v>1.706096134082638E-2</v>
      </c>
      <c r="ML73" s="1">
        <f t="shared" si="965"/>
        <v>1.700147106485678E-2</v>
      </c>
      <c r="MM73" s="1">
        <f t="shared" si="965"/>
        <v>1.6942264733827931E-2</v>
      </c>
      <c r="MN73" s="1">
        <f t="shared" si="965"/>
        <v>1.6883340607177243E-2</v>
      </c>
      <c r="MO73" s="1">
        <f t="shared" si="965"/>
        <v>1.6824696957411105E-2</v>
      </c>
      <c r="MP73" s="1">
        <f t="shared" si="965"/>
        <v>1.6766332069989124E-2</v>
      </c>
      <c r="MQ73" s="1">
        <f t="shared" si="965"/>
        <v>1.6708244243209488E-2</v>
      </c>
      <c r="MR73" s="1">
        <f t="shared" si="965"/>
        <v>1.6650431788095402E-2</v>
      </c>
      <c r="MS73" s="1">
        <f t="shared" si="965"/>
        <v>1.6592893028282867E-2</v>
      </c>
      <c r="MT73" s="1">
        <f t="shared" si="965"/>
        <v>1.6535626299909387E-2</v>
      </c>
      <c r="MU73" s="1">
        <f t="shared" si="965"/>
        <v>1.6478629951504009E-2</v>
      </c>
      <c r="MV73" s="1">
        <f t="shared" si="965"/>
        <v>1.6421902343878254E-2</v>
      </c>
      <c r="MW73" s="1">
        <f t="shared" si="965"/>
        <v>1.6365441850018307E-2</v>
      </c>
      <c r="MX73" s="1">
        <f t="shared" si="965"/>
        <v>1.6309246854978181E-2</v>
      </c>
      <c r="MY73" s="1">
        <f t="shared" si="965"/>
        <v>1.6253315755774132E-2</v>
      </c>
      <c r="MZ73" s="1">
        <f t="shared" si="965"/>
        <v>1.6197646961279757E-2</v>
      </c>
      <c r="NA73" s="1">
        <f t="shared" si="965"/>
        <v>1.6142238892122775E-2</v>
      </c>
      <c r="NB73" s="1">
        <f t="shared" si="965"/>
        <v>1.6087089980582021E-2</v>
      </c>
      <c r="NC73" s="1">
        <f t="shared" si="965"/>
        <v>1.6032198670486338E-2</v>
      </c>
      <c r="ND73" s="1">
        <f t="shared" si="965"/>
        <v>1.5977563417113618E-2</v>
      </c>
      <c r="NE73" s="1">
        <f t="shared" si="965"/>
        <v>1.5923182687091718E-2</v>
      </c>
      <c r="NF73" s="1">
        <f t="shared" si="965"/>
        <v>1.5869054958299548E-2</v>
      </c>
      <c r="NG73" s="1">
        <f t="shared" si="965"/>
        <v>1.5815178719769743E-2</v>
      </c>
      <c r="NH73" s="1">
        <f t="shared" si="965"/>
        <v>1.5761552471592059E-2</v>
      </c>
      <c r="NI73" s="1">
        <f t="shared" si="965"/>
        <v>1.5708174724817694E-2</v>
      </c>
      <c r="NJ73" s="1">
        <f t="shared" si="965"/>
        <v>1.5655044001364582E-2</v>
      </c>
      <c r="NK73" s="1">
        <f t="shared" si="965"/>
        <v>1.5602158833923749E-2</v>
      </c>
      <c r="NL73" s="1">
        <f t="shared" si="965"/>
        <v>1.5549517765866484E-2</v>
      </c>
      <c r="NM73" s="1">
        <f t="shared" si="965"/>
        <v>1.5497119351152373E-2</v>
      </c>
      <c r="NN73" s="1">
        <f t="shared" si="965"/>
        <v>1.5444962154238451E-2</v>
      </c>
      <c r="NO73" s="1">
        <f t="shared" si="965"/>
        <v>1.5393044749988911E-2</v>
      </c>
      <c r="NP73" s="1">
        <f t="shared" si="965"/>
        <v>1.5341365723586136E-2</v>
      </c>
      <c r="NQ73" s="1">
        <f t="shared" si="965"/>
        <v>1.5289923670442169E-2</v>
      </c>
      <c r="NR73" s="1">
        <f t="shared" si="965"/>
        <v>1.5238717196111435E-2</v>
      </c>
      <c r="NS73" s="1">
        <f t="shared" si="965"/>
        <v>1.518774491620398E-2</v>
      </c>
      <c r="NT73" s="1">
        <f t="shared" si="965"/>
        <v>1.5137005456299852E-2</v>
      </c>
      <c r="NU73" s="1">
        <f t="shared" si="965"/>
        <v>1.5086497451864134E-2</v>
      </c>
      <c r="NV73" s="1">
        <f t="shared" si="965"/>
        <v>1.5036219548162838E-2</v>
      </c>
      <c r="NW73" s="1">
        <f t="shared" si="965"/>
        <v>1.4986170400179742E-2</v>
      </c>
      <c r="NX73" s="1">
        <f t="shared" si="965"/>
        <v>1.4936348672533869E-2</v>
      </c>
      <c r="NY73" s="1">
        <f t="shared" si="965"/>
        <v>1.4886753039397784E-2</v>
      </c>
      <c r="NZ73" s="1">
        <f t="shared" si="965"/>
        <v>1.4837382184416919E-2</v>
      </c>
      <c r="OA73" s="1">
        <f t="shared" si="965"/>
        <v>1.4788234800629413E-2</v>
      </c>
      <c r="OB73" s="1">
        <f t="shared" si="965"/>
        <v>1.4739309590386766E-2</v>
      </c>
      <c r="OC73" s="1">
        <f t="shared" si="965"/>
        <v>1.4690605265275439E-2</v>
      </c>
      <c r="OD73" s="1">
        <f t="shared" si="965"/>
        <v>1.4642120546039071E-2</v>
      </c>
      <c r="OE73" s="1">
        <f t="shared" si="965"/>
        <v>1.4593854162501432E-2</v>
      </c>
      <c r="OF73" s="1">
        <f t="shared" si="965"/>
        <v>1.454580485349014E-2</v>
      </c>
      <c r="OG73" s="1">
        <f t="shared" si="965"/>
        <v>1.4497971366761307E-2</v>
      </c>
      <c r="OH73" s="1">
        <f t="shared" ref="OH73:QS73" si="966">IF(OR($G15="",$H15=""),"",IF($D$2="","",IF($D$2="normal",_xlfn.NORM.DIST(OH$35,$G15,$H15,FALSE),_xlfn.LOGNORM.DIST(OH$35,$G15,$H15,FALSE))))</f>
        <v>1.4450352458924603E-2</v>
      </c>
      <c r="OI73" s="1">
        <f t="shared" si="966"/>
        <v>1.440294689536911E-2</v>
      </c>
      <c r="OJ73" s="1">
        <f t="shared" si="966"/>
        <v>1.4355753450190217E-2</v>
      </c>
      <c r="OK73" s="1">
        <f t="shared" si="966"/>
        <v>1.4308770906116666E-2</v>
      </c>
      <c r="OL73" s="1">
        <f t="shared" si="966"/>
        <v>1.4261998054438889E-2</v>
      </c>
      <c r="OM73" s="1">
        <f t="shared" si="966"/>
        <v>1.4215433694937489E-2</v>
      </c>
      <c r="ON73" s="1">
        <f t="shared" si="966"/>
        <v>1.4169076635812808E-2</v>
      </c>
      <c r="OO73" s="1">
        <f t="shared" si="966"/>
        <v>1.4122925693614919E-2</v>
      </c>
      <c r="OP73" s="1">
        <f t="shared" si="966"/>
        <v>1.4076979693174488E-2</v>
      </c>
      <c r="OQ73" s="1">
        <f t="shared" si="966"/>
        <v>1.4031237467534114E-2</v>
      </c>
      <c r="OR73" s="1">
        <f t="shared" si="966"/>
        <v>1.3985697857880466E-2</v>
      </c>
      <c r="OS73" s="1">
        <f t="shared" si="966"/>
        <v>1.3940359713476852E-2</v>
      </c>
      <c r="OT73" s="1">
        <f t="shared" si="966"/>
        <v>1.3895221891596773E-2</v>
      </c>
      <c r="OU73" s="1">
        <f t="shared" si="966"/>
        <v>1.385028325745782E-2</v>
      </c>
      <c r="OV73" s="1">
        <f t="shared" si="966"/>
        <v>1.3805542684156282E-2</v>
      </c>
      <c r="OW73" s="1">
        <f t="shared" si="966"/>
        <v>1.3760999052602366E-2</v>
      </c>
      <c r="OX73" s="1">
        <f t="shared" si="966"/>
        <v>1.3716651251456132E-2</v>
      </c>
      <c r="OY73" s="1">
        <f t="shared" si="966"/>
        <v>1.3672498177063857E-2</v>
      </c>
      <c r="OZ73" s="1">
        <f t="shared" si="966"/>
        <v>1.3628538733395127E-2</v>
      </c>
      <c r="PA73" s="1">
        <f t="shared" si="966"/>
        <v>1.3584771831980522E-2</v>
      </c>
      <c r="PB73" s="1">
        <f t="shared" si="966"/>
        <v>1.3541196391849744E-2</v>
      </c>
      <c r="PC73" s="1">
        <f t="shared" si="966"/>
        <v>1.3497811339470566E-2</v>
      </c>
      <c r="PD73" s="1">
        <f t="shared" si="966"/>
        <v>1.345461560868815E-2</v>
      </c>
      <c r="PE73" s="1">
        <f t="shared" si="966"/>
        <v>1.3411608140665051E-2</v>
      </c>
      <c r="PF73" s="1">
        <f t="shared" si="966"/>
        <v>1.3368787883821662E-2</v>
      </c>
      <c r="PG73" s="1">
        <f t="shared" si="966"/>
        <v>1.3326153793777331E-2</v>
      </c>
      <c r="PH73" s="1">
        <f t="shared" si="966"/>
        <v>1.3283704833292108E-2</v>
      </c>
      <c r="PI73" s="1">
        <f t="shared" si="966"/>
        <v>1.3241439972208686E-2</v>
      </c>
      <c r="PJ73" s="1">
        <f t="shared" si="966"/>
        <v>1.3199358187395396E-2</v>
      </c>
      <c r="PK73" s="1">
        <f t="shared" si="966"/>
        <v>1.315745846268916E-2</v>
      </c>
      <c r="PL73" s="1">
        <f t="shared" si="966"/>
        <v>1.3115739788839564E-2</v>
      </c>
      <c r="PM73" s="1">
        <f t="shared" si="966"/>
        <v>1.3074201163452903E-2</v>
      </c>
      <c r="PN73" s="1">
        <f t="shared" si="966"/>
        <v>1.3032841590937193E-2</v>
      </c>
      <c r="PO73" s="1">
        <f t="shared" si="966"/>
        <v>1.2991660082447391E-2</v>
      </c>
      <c r="PP73" s="1">
        <f t="shared" si="966"/>
        <v>1.2950655655831249E-2</v>
      </c>
      <c r="PQ73" s="1">
        <f t="shared" si="966"/>
        <v>1.2909827335575658E-2</v>
      </c>
      <c r="PR73" s="1">
        <f t="shared" si="966"/>
        <v>1.2869174152753567E-2</v>
      </c>
      <c r="PS73" s="1">
        <f t="shared" si="966"/>
        <v>1.2828695144971177E-2</v>
      </c>
      <c r="PT73" s="1">
        <f t="shared" si="966"/>
        <v>1.2788389356315728E-2</v>
      </c>
      <c r="PU73" s="1">
        <f t="shared" si="966"/>
        <v>1.2748255837303992E-2</v>
      </c>
      <c r="PV73" s="1">
        <f t="shared" si="966"/>
        <v>1.2708293644830837E-2</v>
      </c>
      <c r="PW73" s="1">
        <f t="shared" si="966"/>
        <v>1.2668501842118577E-2</v>
      </c>
      <c r="PX73" s="1">
        <f t="shared" si="966"/>
        <v>1.2628879498666624E-2</v>
      </c>
      <c r="PY73" s="1">
        <f t="shared" si="966"/>
        <v>1.2589425690201633E-2</v>
      </c>
      <c r="PZ73" s="1">
        <f t="shared" si="966"/>
        <v>1.255013949862825E-2</v>
      </c>
      <c r="QA73" s="1">
        <f t="shared" si="966"/>
        <v>1.2511020011979974E-2</v>
      </c>
      <c r="QB73" s="1">
        <f t="shared" si="966"/>
        <v>1.2472066324370904E-2</v>
      </c>
      <c r="QC73" s="1">
        <f t="shared" si="966"/>
        <v>1.2433277535947494E-2</v>
      </c>
      <c r="QD73" s="1">
        <f t="shared" si="966"/>
        <v>1.2394652752841075E-2</v>
      </c>
      <c r="QE73" s="1">
        <f t="shared" si="966"/>
        <v>1.2356191087120719E-2</v>
      </c>
      <c r="QF73" s="1">
        <f t="shared" si="966"/>
        <v>1.2317891656746367E-2</v>
      </c>
      <c r="QG73" s="1">
        <f t="shared" si="966"/>
        <v>1.2279753585522607E-2</v>
      </c>
      <c r="QH73" s="1">
        <f t="shared" si="966"/>
        <v>1.2241776003052797E-2</v>
      </c>
      <c r="QI73" s="1">
        <f t="shared" si="966"/>
        <v>1.2203958044693462E-2</v>
      </c>
      <c r="QJ73" s="1">
        <f t="shared" si="966"/>
        <v>1.2166298851509459E-2</v>
      </c>
      <c r="QK73" s="1">
        <f t="shared" si="966"/>
        <v>1.212879757022902E-2</v>
      </c>
      <c r="QL73" s="1">
        <f t="shared" si="966"/>
        <v>1.2091453353199763E-2</v>
      </c>
      <c r="QM73" s="1">
        <f t="shared" si="966"/>
        <v>1.2054265358344664E-2</v>
      </c>
      <c r="QN73" s="1">
        <f t="shared" si="966"/>
        <v>1.2017232749118652E-2</v>
      </c>
      <c r="QO73" s="1">
        <f t="shared" si="966"/>
        <v>1.1980354694465569E-2</v>
      </c>
      <c r="QP73" s="1">
        <f t="shared" si="966"/>
        <v>1.1943630368775434E-2</v>
      </c>
      <c r="QQ73" s="1">
        <f t="shared" si="966"/>
        <v>1.1907058951842176E-2</v>
      </c>
      <c r="QR73" s="1">
        <f t="shared" si="966"/>
        <v>1.1870639628821697E-2</v>
      </c>
      <c r="QS73" s="1">
        <f t="shared" si="966"/>
        <v>1.1834371590190277E-2</v>
      </c>
      <c r="QT73" s="1">
        <f t="shared" ref="QT73:ST73" si="967">IF(OR($G15="",$H15=""),"",IF($D$2="","",IF($D$2="normal",_xlfn.NORM.DIST(QT$35,$G15,$H15,FALSE),_xlfn.LOGNORM.DIST(QT$35,$G15,$H15,FALSE))))</f>
        <v>1.1798254031703542E-2</v>
      </c>
      <c r="QU73" s="1">
        <f t="shared" si="967"/>
        <v>1.1762286154355438E-2</v>
      </c>
      <c r="QV73" s="1">
        <f t="shared" si="967"/>
        <v>1.1726467164338075E-2</v>
      </c>
      <c r="QW73" s="1">
        <f t="shared" si="967"/>
        <v>1.1690796273001344E-2</v>
      </c>
      <c r="QX73" s="1">
        <f t="shared" si="967"/>
        <v>1.1655272696813395E-2</v>
      </c>
      <c r="QY73" s="1">
        <f t="shared" si="967"/>
        <v>1.1619895657321171E-2</v>
      </c>
      <c r="QZ73" s="1">
        <f t="shared" si="967"/>
        <v>1.158466438111147E-2</v>
      </c>
      <c r="RA73" s="1">
        <f t="shared" si="967"/>
        <v>1.154957809977215E-2</v>
      </c>
      <c r="RB73" s="1">
        <f t="shared" si="967"/>
        <v>1.151463604985388E-2</v>
      </c>
      <c r="RC73" s="1">
        <f t="shared" si="967"/>
        <v>1.1479837472832139E-2</v>
      </c>
      <c r="RD73" s="1">
        <f t="shared" si="967"/>
        <v>1.1445181615069501E-2</v>
      </c>
      <c r="RE73" s="1">
        <f t="shared" si="967"/>
        <v>1.141066772777841E-2</v>
      </c>
      <c r="RF73" s="1">
        <f t="shared" si="967"/>
        <v>1.1376295066984109E-2</v>
      </c>
      <c r="RG73" s="1">
        <f t="shared" si="967"/>
        <v>1.1342062893487916E-2</v>
      </c>
      <c r="RH73" s="1">
        <f t="shared" si="967"/>
        <v>1.1307970472831027E-2</v>
      </c>
      <c r="RI73" s="1">
        <f t="shared" si="967"/>
        <v>1.1274017075258365E-2</v>
      </c>
      <c r="RJ73" s="1">
        <f t="shared" si="967"/>
        <v>1.1240201975682899E-2</v>
      </c>
      <c r="RK73" s="1">
        <f t="shared" si="967"/>
        <v>1.1206524453650288E-2</v>
      </c>
      <c r="RL73" s="1">
        <f t="shared" si="967"/>
        <v>1.1172983793303693E-2</v>
      </c>
      <c r="RM73" s="1">
        <f t="shared" si="967"/>
        <v>1.1139579283349138E-2</v>
      </c>
      <c r="RN73" s="1">
        <f t="shared" si="967"/>
        <v>1.1106310217020885E-2</v>
      </c>
      <c r="RO73" s="1">
        <f t="shared" si="967"/>
        <v>1.1073175892047343E-2</v>
      </c>
      <c r="RP73" s="1">
        <f t="shared" si="967"/>
        <v>1.1040175610617214E-2</v>
      </c>
      <c r="RQ73" s="1">
        <f t="shared" si="967"/>
        <v>1.1007308679345788E-2</v>
      </c>
      <c r="RR73" s="1">
        <f t="shared" si="967"/>
        <v>1.0974574409241768E-2</v>
      </c>
      <c r="RS73" s="1">
        <f t="shared" si="967"/>
        <v>1.0941972115674237E-2</v>
      </c>
      <c r="RT73" s="1">
        <f t="shared" si="967"/>
        <v>1.0909501118339918E-2</v>
      </c>
      <c r="RU73" s="1">
        <f t="shared" si="967"/>
        <v>1.0877160741230719E-2</v>
      </c>
      <c r="RV73" s="1">
        <f t="shared" si="967"/>
        <v>1.0844950312601694E-2</v>
      </c>
      <c r="RW73" s="1">
        <f t="shared" si="967"/>
        <v>1.081286916493901E-2</v>
      </c>
      <c r="RX73" s="1">
        <f t="shared" si="967"/>
        <v>1.0780916634928512E-2</v>
      </c>
      <c r="RY73" s="1">
        <f t="shared" si="967"/>
        <v>1.0749092063424236E-2</v>
      </c>
      <c r="RZ73" s="1">
        <f t="shared" si="967"/>
        <v>1.0717394795417503E-2</v>
      </c>
      <c r="SA73" s="1">
        <f t="shared" si="967"/>
        <v>1.0685824180006E-2</v>
      </c>
      <c r="SB73" s="1">
        <f t="shared" si="967"/>
        <v>1.065437957036337E-2</v>
      </c>
      <c r="SC73" s="1">
        <f t="shared" si="967"/>
        <v>1.0623060323708862E-2</v>
      </c>
      <c r="SD73" s="1">
        <f t="shared" si="967"/>
        <v>1.0591865801277373E-2</v>
      </c>
      <c r="SE73" s="1">
        <f t="shared" si="967"/>
        <v>1.0560795368289713E-2</v>
      </c>
      <c r="SF73" s="1">
        <f t="shared" si="967"/>
        <v>1.0529848393923093E-2</v>
      </c>
      <c r="SG73" s="1">
        <f t="shared" si="967"/>
        <v>1.049902425128188E-2</v>
      </c>
      <c r="SH73" s="1">
        <f t="shared" si="967"/>
        <v>1.0468322317368637E-2</v>
      </c>
      <c r="SI73" s="1">
        <f t="shared" si="967"/>
        <v>1.0437741973055347E-2</v>
      </c>
      <c r="SJ73" s="1">
        <f t="shared" si="967"/>
        <v>1.040728260305495E-2</v>
      </c>
      <c r="SK73" s="1">
        <f t="shared" si="967"/>
        <v>1.0376943595893117E-2</v>
      </c>
      <c r="SL73" s="1">
        <f t="shared" si="967"/>
        <v>1.034672434388012E-2</v>
      </c>
      <c r="SM73" s="1">
        <f t="shared" si="967"/>
        <v>1.0316624243083158E-2</v>
      </c>
      <c r="SN73" s="1">
        <f t="shared" si="967"/>
        <v>1.0286642693298884E-2</v>
      </c>
      <c r="SO73" s="1">
        <f t="shared" si="967"/>
        <v>1.0256779098025847E-2</v>
      </c>
      <c r="SP73" s="1">
        <f t="shared" si="967"/>
        <v>1.0227032864437728E-2</v>
      </c>
      <c r="SQ73" s="1">
        <f t="shared" si="967"/>
        <v>1.0197403403356266E-2</v>
      </c>
      <c r="SR73" s="1">
        <f t="shared" si="967"/>
        <v>1.0167890129224746E-2</v>
      </c>
      <c r="SS73" s="1">
        <f t="shared" si="967"/>
        <v>1.0138492460081567E-2</v>
      </c>
      <c r="ST73" s="1">
        <f t="shared" si="967"/>
        <v>1.0109209817534161E-2</v>
      </c>
    </row>
    <row r="74" spans="2:514" x14ac:dyDescent="0.45">
      <c r="B74" s="70">
        <v>0.8</v>
      </c>
      <c r="C74" s="26">
        <f t="shared" si="925"/>
        <v>10.79368487909551</v>
      </c>
      <c r="D74" s="32"/>
      <c r="E74" s="25">
        <f>C69</f>
        <v>8.6513586709095609</v>
      </c>
      <c r="F74" s="26">
        <v>0</v>
      </c>
      <c r="N74" s="1">
        <f t="shared" ref="N74:BY74" si="968">IF(OR($G16="",$H16=""),"",IF($D$2="","",IF($D$2="normal",_xlfn.NORM.DIST(N$35,$G16,$H16,FALSE),_xlfn.LOGNORM.DIST(N$35,$G16,$H16,FALSE))))</f>
        <v>0.12442517806357471</v>
      </c>
      <c r="O74" s="1">
        <f t="shared" si="968"/>
        <v>0.12442172627122151</v>
      </c>
      <c r="P74" s="1">
        <f t="shared" si="968"/>
        <v>0.12439991060820071</v>
      </c>
      <c r="Q74" s="1">
        <f t="shared" si="968"/>
        <v>0.12436018309037294</v>
      </c>
      <c r="R74" s="1">
        <f t="shared" si="968"/>
        <v>0.12430299011780722</v>
      </c>
      <c r="S74" s="1">
        <f t="shared" si="968"/>
        <v>0.12422877233621642</v>
      </c>
      <c r="T74" s="1">
        <f t="shared" si="968"/>
        <v>0.12413796451425928</v>
      </c>
      <c r="U74" s="1">
        <f t="shared" si="968"/>
        <v>0.12403099543577693</v>
      </c>
      <c r="V74" s="1">
        <f t="shared" si="968"/>
        <v>0.12390828780606734</v>
      </c>
      <c r="W74" s="1">
        <f t="shared" si="968"/>
        <v>0.12377025817135286</v>
      </c>
      <c r="X74" s="1">
        <f t="shared" si="968"/>
        <v>0.12361731685063471</v>
      </c>
      <c r="Y74" s="1">
        <f t="shared" si="968"/>
        <v>0.12344986787916598</v>
      </c>
      <c r="Z74" s="1">
        <f t="shared" si="968"/>
        <v>0.12326830896281875</v>
      </c>
      <c r="AA74" s="1">
        <f t="shared" si="968"/>
        <v>0.12307303144265026</v>
      </c>
      <c r="AB74" s="1">
        <f t="shared" si="968"/>
        <v>0.12286442026901624</v>
      </c>
      <c r="AC74" s="1">
        <f t="shared" si="968"/>
        <v>0.12264285398460587</v>
      </c>
      <c r="AD74" s="1">
        <f t="shared" si="968"/>
        <v>0.12240870471580888</v>
      </c>
      <c r="AE74" s="1">
        <f t="shared" si="968"/>
        <v>0.12216233817185586</v>
      </c>
      <c r="AF74" s="1">
        <f t="shared" si="968"/>
        <v>0.12190411365119978</v>
      </c>
      <c r="AG74" s="1">
        <f t="shared" si="968"/>
        <v>0.12163438405463831</v>
      </c>
      <c r="AH74" s="1">
        <f t="shared" si="968"/>
        <v>0.12135349590469792</v>
      </c>
      <c r="AI74" s="1">
        <f t="shared" si="968"/>
        <v>0.1210617893708324</v>
      </c>
      <c r="AJ74" s="1">
        <f t="shared" si="968"/>
        <v>0.1207595983000065</v>
      </c>
      <c r="AK74" s="1">
        <f t="shared" si="968"/>
        <v>0.12044725025226477</v>
      </c>
      <c r="AL74" s="1">
        <f t="shared" si="968"/>
        <v>0.12012506654090066</v>
      </c>
      <c r="AM74" s="1">
        <f t="shared" si="968"/>
        <v>0.11979336227686824</v>
      </c>
      <c r="AN74" s="1">
        <f t="shared" si="968"/>
        <v>0.11945244641709493</v>
      </c>
      <c r="AO74" s="1">
        <f t="shared" si="968"/>
        <v>0.1191026218163745</v>
      </c>
      <c r="AP74" s="1">
        <f t="shared" si="968"/>
        <v>0.11874418528253569</v>
      </c>
      <c r="AQ74" s="1">
        <f t="shared" si="968"/>
        <v>0.11837742763460189</v>
      </c>
      <c r="AR74" s="1">
        <f t="shared" si="968"/>
        <v>0.11800263376367029</v>
      </c>
      <c r="AS74" s="1">
        <f t="shared" si="968"/>
        <v>0.11762008269625787</v>
      </c>
      <c r="AT74" s="1">
        <f t="shared" si="968"/>
        <v>0.11723004765987265</v>
      </c>
      <c r="AU74" s="1">
        <f t="shared" si="968"/>
        <v>0.11683279615058614</v>
      </c>
      <c r="AV74" s="1">
        <f t="shared" si="968"/>
        <v>0.11642859000239417</v>
      </c>
      <c r="AW74" s="1">
        <f t="shared" si="968"/>
        <v>0.1160176854581659</v>
      </c>
      <c r="AX74" s="1">
        <f t="shared" si="968"/>
        <v>0.11560033324199359</v>
      </c>
      <c r="AY74" s="1">
        <f t="shared" si="968"/>
        <v>0.11517677863276746</v>
      </c>
      <c r="AZ74" s="1">
        <f t="shared" si="968"/>
        <v>0.11474726153880908</v>
      </c>
      <c r="BA74" s="1">
        <f t="shared" si="968"/>
        <v>0.1143120165734085</v>
      </c>
      <c r="BB74" s="1">
        <f t="shared" si="968"/>
        <v>0.11387127313111974</v>
      </c>
      <c r="BC74" s="1">
        <f t="shared" si="968"/>
        <v>0.11342525546467773</v>
      </c>
      <c r="BD74" s="1">
        <f t="shared" si="968"/>
        <v>0.11297418276240956</v>
      </c>
      <c r="BE74" s="1">
        <f t="shared" si="968"/>
        <v>0.11251826922602036</v>
      </c>
      <c r="BF74" s="1">
        <f t="shared" si="968"/>
        <v>0.11205772414864228</v>
      </c>
      <c r="BG74" s="1">
        <f t="shared" si="968"/>
        <v>0.11159275199304261</v>
      </c>
      <c r="BH74" s="1">
        <f t="shared" si="968"/>
        <v>0.11112355246989354</v>
      </c>
      <c r="BI74" s="1">
        <f t="shared" si="968"/>
        <v>0.11065032061601394</v>
      </c>
      <c r="BJ74" s="1">
        <f t="shared" si="968"/>
        <v>0.11017324687249729</v>
      </c>
      <c r="BK74" s="1">
        <f t="shared" si="968"/>
        <v>0.10969251716265016</v>
      </c>
      <c r="BL74" s="1">
        <f t="shared" si="968"/>
        <v>0.10920831296966503</v>
      </c>
      <c r="BM74" s="1">
        <f t="shared" si="968"/>
        <v>0.10872081141396396</v>
      </c>
      <c r="BN74" s="1">
        <f t="shared" si="968"/>
        <v>0.10823018533014775</v>
      </c>
      <c r="BO74" s="1">
        <f t="shared" si="968"/>
        <v>0.10773660334349522</v>
      </c>
      <c r="BP74" s="1">
        <f t="shared" si="968"/>
        <v>0.10724022994595733</v>
      </c>
      <c r="BQ74" s="1">
        <f t="shared" si="968"/>
        <v>0.10674122557159976</v>
      </c>
      <c r="BR74" s="1">
        <f t="shared" si="968"/>
        <v>0.10623974667144701</v>
      </c>
      <c r="BS74" s="1">
        <f t="shared" si="968"/>
        <v>0.1057359457876879</v>
      </c>
      <c r="BT74" s="1">
        <f t="shared" si="968"/>
        <v>0.10522997162720486</v>
      </c>
      <c r="BU74" s="1">
        <f t="shared" si="968"/>
        <v>0.10472196913439252</v>
      </c>
      <c r="BV74" s="1">
        <f t="shared" si="968"/>
        <v>0.10421207956323456</v>
      </c>
      <c r="BW74" s="1">
        <f t="shared" si="968"/>
        <v>0.10370044054861068</v>
      </c>
      <c r="BX74" s="1">
        <f t="shared" si="968"/>
        <v>0.10318718617680905</v>
      </c>
      <c r="BY74" s="1">
        <f t="shared" si="968"/>
        <v>0.10267244705521991</v>
      </c>
      <c r="BZ74" s="1">
        <f t="shared" ref="BZ74:EK74" si="969">IF(OR($G16="",$H16=""),"",IF($D$2="","",IF($D$2="normal",_xlfn.NORM.DIST(BZ$35,$G16,$H16,FALSE),_xlfn.LOGNORM.DIST(BZ$35,$G16,$H16,FALSE))))</f>
        <v>0.10215635038119192</v>
      </c>
      <c r="CA74" s="1">
        <f t="shared" si="969"/>
        <v>0.10163902001003257</v>
      </c>
      <c r="CB74" s="1">
        <f t="shared" si="969"/>
        <v>0.10112057652213551</v>
      </c>
      <c r="CC74" s="1">
        <f t="shared" si="969"/>
        <v>0.10060113728922454</v>
      </c>
      <c r="CD74" s="1">
        <f t="shared" si="969"/>
        <v>0.10008081653969868</v>
      </c>
      <c r="CE74" s="1">
        <f t="shared" si="969"/>
        <v>9.9559725423070303E-2</v>
      </c>
      <c r="CF74" s="1">
        <f t="shared" si="969"/>
        <v>9.9037972073488842E-2</v>
      </c>
      <c r="CG74" s="1">
        <f t="shared" si="969"/>
        <v>9.851566167234023E-2</v>
      </c>
      <c r="CH74" s="1">
        <f t="shared" si="969"/>
        <v>9.7992896509921171E-2</v>
      </c>
      <c r="CI74" s="1">
        <f t="shared" si="969"/>
        <v>9.746977604617961E-2</v>
      </c>
      <c r="CJ74" s="1">
        <f t="shared" si="969"/>
        <v>9.6946396970522888E-2</v>
      </c>
      <c r="CK74" s="1">
        <f t="shared" si="969"/>
        <v>9.6422853260690208E-2</v>
      </c>
      <c r="CL74" s="1">
        <f t="shared" si="969"/>
        <v>9.5899236240688496E-2</v>
      </c>
      <c r="CM74" s="1">
        <f t="shared" si="969"/>
        <v>9.5375634637793902E-2</v>
      </c>
      <c r="CN74" s="1">
        <f t="shared" si="969"/>
        <v>9.4852134638620828E-2</v>
      </c>
      <c r="CO74" s="1">
        <f t="shared" si="969"/>
        <v>9.4328819944258915E-2</v>
      </c>
      <c r="CP74" s="1">
        <f t="shared" si="969"/>
        <v>9.3805771824483908E-2</v>
      </c>
      <c r="CQ74" s="1">
        <f t="shared" si="969"/>
        <v>9.3283069171045438E-2</v>
      </c>
      <c r="CR74" s="1">
        <f t="shared" si="969"/>
        <v>9.276078855003618E-2</v>
      </c>
      <c r="CS74" s="1">
        <f t="shared" si="969"/>
        <v>9.2239004253349965E-2</v>
      </c>
      <c r="CT74" s="1">
        <f t="shared" si="969"/>
        <v>9.171778834923236E-2</v>
      </c>
      <c r="CU74" s="1">
        <f t="shared" si="969"/>
        <v>9.1197210731932599E-2</v>
      </c>
      <c r="CV74" s="1">
        <f t="shared" si="969"/>
        <v>9.0677339170463556E-2</v>
      </c>
      <c r="CW74" s="1">
        <f t="shared" si="969"/>
        <v>9.0158239356476572E-2</v>
      </c>
      <c r="CX74" s="1">
        <f t="shared" si="969"/>
        <v>8.9639974951260942E-2</v>
      </c>
      <c r="CY74" s="1">
        <f t="shared" si="969"/>
        <v>8.9122607631875211E-2</v>
      </c>
      <c r="CZ74" s="1">
        <f t="shared" si="969"/>
        <v>8.8606197136419929E-2</v>
      </c>
      <c r="DA74" s="1">
        <f t="shared" si="969"/>
        <v>8.8090801308461197E-2</v>
      </c>
      <c r="DB74" s="1">
        <f t="shared" si="969"/>
        <v>8.7576476140613702E-2</v>
      </c>
      <c r="DC74" s="1">
        <f t="shared" si="969"/>
        <v>8.706327581729395E-2</v>
      </c>
      <c r="DD74" s="1">
        <f t="shared" si="969"/>
        <v>8.6551252756653221E-2</v>
      </c>
      <c r="DE74" s="1">
        <f t="shared" si="969"/>
        <v>8.6040457651700902E-2</v>
      </c>
      <c r="DF74" s="1">
        <f t="shared" si="969"/>
        <v>8.5530939510627416E-2</v>
      </c>
      <c r="DG74" s="1">
        <f t="shared" si="969"/>
        <v>8.5022745696338761E-2</v>
      </c>
      <c r="DH74" s="1">
        <f t="shared" si="969"/>
        <v>8.4515921965212501E-2</v>
      </c>
      <c r="DI74" s="1">
        <f t="shared" si="969"/>
        <v>8.4010512505086218E-2</v>
      </c>
      <c r="DJ74" s="1">
        <f t="shared" si="969"/>
        <v>8.3506559972488958E-2</v>
      </c>
      <c r="DK74" s="1">
        <f t="shared" si="969"/>
        <v>8.3004105529127098E-2</v>
      </c>
      <c r="DL74" s="1">
        <f t="shared" si="969"/>
        <v>8.2503188877635178E-2</v>
      </c>
      <c r="DM74" s="1">
        <f t="shared" si="969"/>
        <v>8.2003848296603232E-2</v>
      </c>
      <c r="DN74" s="1">
        <f t="shared" si="969"/>
        <v>8.1506120674891297E-2</v>
      </c>
      <c r="DO74" s="1">
        <f t="shared" si="969"/>
        <v>8.1010041545242148E-2</v>
      </c>
      <c r="DP74" s="1">
        <f t="shared" si="969"/>
        <v>8.0515645117203438E-2</v>
      </c>
      <c r="DQ74" s="1">
        <f t="shared" si="969"/>
        <v>8.0022964309370351E-2</v>
      </c>
      <c r="DR74" s="1">
        <f t="shared" si="969"/>
        <v>7.9532030780960147E-2</v>
      </c>
      <c r="DS74" s="1">
        <f t="shared" si="969"/>
        <v>7.9042874962728576E-2</v>
      </c>
      <c r="DT74" s="1">
        <f t="shared" si="969"/>
        <v>7.8555526087239771E-2</v>
      </c>
      <c r="DU74" s="1">
        <f t="shared" si="969"/>
        <v>7.8070012218501378E-2</v>
      </c>
      <c r="DV74" s="1">
        <f t="shared" si="969"/>
        <v>7.7586360280973682E-2</v>
      </c>
      <c r="DW74" s="1">
        <f t="shared" si="969"/>
        <v>7.7104596087965424E-2</v>
      </c>
      <c r="DX74" s="1">
        <f t="shared" si="969"/>
        <v>7.6624744369426193E-2</v>
      </c>
      <c r="DY74" s="1">
        <f t="shared" si="969"/>
        <v>7.6146828799145708E-2</v>
      </c>
      <c r="DZ74" s="1">
        <f t="shared" si="969"/>
        <v>7.5670872021371488E-2</v>
      </c>
      <c r="EA74" s="1">
        <f t="shared" si="969"/>
        <v>7.5196895676854045E-2</v>
      </c>
      <c r="EB74" s="1">
        <f t="shared" si="969"/>
        <v>7.4724920428331426E-2</v>
      </c>
      <c r="EC74" s="1">
        <f t="shared" si="969"/>
        <v>7.4254965985461496E-2</v>
      </c>
      <c r="ED74" s="1">
        <f t="shared" si="969"/>
        <v>7.3787051129214284E-2</v>
      </c>
      <c r="EE74" s="1">
        <f t="shared" si="969"/>
        <v>7.3321193735732607E-2</v>
      </c>
      <c r="EF74" s="1">
        <f t="shared" si="969"/>
        <v>7.2857410799671202E-2</v>
      </c>
      <c r="EG74" s="1">
        <f t="shared" si="969"/>
        <v>7.2395718457025263E-2</v>
      </c>
      <c r="EH74" s="1">
        <f t="shared" si="969"/>
        <v>7.1936132007456896E-2</v>
      </c>
      <c r="EI74" s="1">
        <f t="shared" si="969"/>
        <v>7.1478665936129046E-2</v>
      </c>
      <c r="EJ74" s="1">
        <f t="shared" si="969"/>
        <v>7.102333393505722E-2</v>
      </c>
      <c r="EK74" s="1">
        <f t="shared" si="969"/>
        <v>7.0570148923987414E-2</v>
      </c>
      <c r="EL74" s="1">
        <f t="shared" ref="EL74:GW74" si="970">IF(OR($G16="",$H16=""),"",IF($D$2="","",IF($D$2="normal",_xlfn.NORM.DIST(EL$35,$G16,$H16,FALSE),_xlfn.LOGNORM.DIST(EL$35,$G16,$H16,FALSE))))</f>
        <v>7.0119123070809891E-2</v>
      </c>
      <c r="EM74" s="1">
        <f t="shared" si="970"/>
        <v>6.9670267811517819E-2</v>
      </c>
      <c r="EN74" s="1">
        <f t="shared" si="970"/>
        <v>6.9223593869719116E-2</v>
      </c>
      <c r="EO74" s="1">
        <f t="shared" si="970"/>
        <v>6.8779111275711402E-2</v>
      </c>
      <c r="EP74" s="1">
        <f t="shared" si="970"/>
        <v>6.833682938512757E-2</v>
      </c>
      <c r="EQ74" s="1">
        <f t="shared" si="970"/>
        <v>6.7896756897161542E-2</v>
      </c>
      <c r="ER74" s="1">
        <f t="shared" si="970"/>
        <v>6.7458901872381197E-2</v>
      </c>
      <c r="ES74" s="1">
        <f t="shared" si="970"/>
        <v>6.7023271750138544E-2</v>
      </c>
      <c r="ET74" s="1">
        <f t="shared" si="970"/>
        <v>6.6589873365583918E-2</v>
      </c>
      <c r="EU74" s="1">
        <f t="shared" si="970"/>
        <v>6.6158712966292665E-2</v>
      </c>
      <c r="EV74" s="1">
        <f t="shared" si="970"/>
        <v>6.5729796228512202E-2</v>
      </c>
      <c r="EW74" s="1">
        <f t="shared" si="970"/>
        <v>6.530312827303697E-2</v>
      </c>
      <c r="EX74" s="1">
        <f t="shared" si="970"/>
        <v>6.4878713680719569E-2</v>
      </c>
      <c r="EY74" s="1">
        <f t="shared" si="970"/>
        <v>6.4456556507624635E-2</v>
      </c>
      <c r="EZ74" s="1">
        <f t="shared" si="970"/>
        <v>6.4036660299833584E-2</v>
      </c>
      <c r="FA74" s="1">
        <f t="shared" si="970"/>
        <v>6.3619028107906955E-2</v>
      </c>
      <c r="FB74" s="1">
        <f t="shared" si="970"/>
        <v>6.3203662501011532E-2</v>
      </c>
      <c r="FC74" s="1">
        <f t="shared" si="970"/>
        <v>6.2790565580720117E-2</v>
      </c>
      <c r="FD74" s="1">
        <f t="shared" si="970"/>
        <v>6.2379738994489238E-2</v>
      </c>
      <c r="FE74" s="1">
        <f t="shared" si="970"/>
        <v>6.1971183948822353E-2</v>
      </c>
      <c r="FF74" s="1">
        <f t="shared" si="970"/>
        <v>6.1564901222126267E-2</v>
      </c>
      <c r="FG74" s="1">
        <f t="shared" si="970"/>
        <v>6.1160891177264795E-2</v>
      </c>
      <c r="FH74" s="1">
        <f t="shared" si="970"/>
        <v>6.0759153773818381E-2</v>
      </c>
      <c r="FI74" s="1">
        <f t="shared" si="970"/>
        <v>6.0359688580054652E-2</v>
      </c>
      <c r="FJ74" s="1">
        <f t="shared" si="970"/>
        <v>5.9962494784616231E-2</v>
      </c>
      <c r="FK74" s="1">
        <f t="shared" si="970"/>
        <v>5.9567571207932747E-2</v>
      </c>
      <c r="FL74" s="1">
        <f t="shared" si="970"/>
        <v>5.9174916313361026E-2</v>
      </c>
      <c r="FM74" s="1">
        <f t="shared" si="970"/>
        <v>5.8784528218061752E-2</v>
      </c>
      <c r="FN74" s="1">
        <f t="shared" si="970"/>
        <v>5.8396404703616116E-2</v>
      </c>
      <c r="FO74" s="1">
        <f t="shared" si="970"/>
        <v>5.8010543226389426E-2</v>
      </c>
      <c r="FP74" s="1">
        <f t="shared" si="970"/>
        <v>5.7626940927646302E-2</v>
      </c>
      <c r="FQ74" s="1">
        <f t="shared" si="970"/>
        <v>5.7245594643423568E-2</v>
      </c>
      <c r="FR74" s="1">
        <f t="shared" si="970"/>
        <v>5.6866500914165646E-2</v>
      </c>
      <c r="FS74" s="1">
        <f t="shared" si="970"/>
        <v>5.6489655994127516E-2</v>
      </c>
      <c r="FT74" s="1">
        <f t="shared" si="970"/>
        <v>5.6115055860550968E-2</v>
      </c>
      <c r="FU74" s="1">
        <f t="shared" si="970"/>
        <v>5.5742696222617995E-2</v>
      </c>
      <c r="FV74" s="1">
        <f t="shared" si="970"/>
        <v>5.5372572530187639E-2</v>
      </c>
      <c r="FW74" s="1">
        <f t="shared" si="970"/>
        <v>5.5004679982319699E-2</v>
      </c>
      <c r="FX74" s="1">
        <f t="shared" si="970"/>
        <v>5.4639013535590773E-2</v>
      </c>
      <c r="FY74" s="1">
        <f t="shared" si="970"/>
        <v>5.4275567912207036E-2</v>
      </c>
      <c r="FZ74" s="1">
        <f t="shared" si="970"/>
        <v>5.3914337607918278E-2</v>
      </c>
      <c r="GA74" s="1">
        <f t="shared" si="970"/>
        <v>5.3555316899737353E-2</v>
      </c>
      <c r="GB74" s="1">
        <f t="shared" si="970"/>
        <v>5.319849985346975E-2</v>
      </c>
      <c r="GC74" s="1">
        <f t="shared" si="970"/>
        <v>5.28438803310569E-2</v>
      </c>
      <c r="GD74" s="1">
        <f t="shared" si="970"/>
        <v>5.2491451997738331E-2</v>
      </c>
      <c r="GE74" s="1">
        <f t="shared" si="970"/>
        <v>5.2141208329035738E-2</v>
      </c>
      <c r="GF74" s="1">
        <f t="shared" si="970"/>
        <v>5.1793142617563598E-2</v>
      </c>
      <c r="GG74" s="1">
        <f t="shared" si="970"/>
        <v>5.1447247979669361E-2</v>
      </c>
      <c r="GH74" s="1">
        <f t="shared" si="970"/>
        <v>5.1103517361908525E-2</v>
      </c>
      <c r="GI74" s="1">
        <f t="shared" si="970"/>
        <v>5.0761943547356629E-2</v>
      </c>
      <c r="GJ74" s="1">
        <f t="shared" si="970"/>
        <v>5.0422519161763255E-2</v>
      </c>
      <c r="GK74" s="1">
        <f t="shared" si="970"/>
        <v>5.0085236679550289E-2</v>
      </c>
      <c r="GL74" s="1">
        <f t="shared" si="970"/>
        <v>4.9750088429659015E-2</v>
      </c>
      <c r="GM74" s="1">
        <f t="shared" si="970"/>
        <v>4.9417066601249046E-2</v>
      </c>
      <c r="GN74" s="1">
        <f t="shared" si="970"/>
        <v>4.9086163249252447E-2</v>
      </c>
      <c r="GO74" s="1">
        <f t="shared" si="970"/>
        <v>4.8757370299786038E-2</v>
      </c>
      <c r="GP74" s="1">
        <f t="shared" si="970"/>
        <v>4.8430679555425869E-2</v>
      </c>
      <c r="GQ74" s="1">
        <f t="shared" si="970"/>
        <v>4.8106082700346289E-2</v>
      </c>
      <c r="GR74" s="1">
        <f t="shared" si="970"/>
        <v>4.7783571305326712E-2</v>
      </c>
      <c r="GS74" s="1">
        <f t="shared" si="970"/>
        <v>4.7463136832629767E-2</v>
      </c>
      <c r="GT74" s="1">
        <f t="shared" si="970"/>
        <v>4.7144770640752932E-2</v>
      </c>
      <c r="GU74" s="1">
        <f t="shared" si="970"/>
        <v>4.6828463989057281E-2</v>
      </c>
      <c r="GV74" s="1">
        <f t="shared" si="970"/>
        <v>4.6514208042275483E-2</v>
      </c>
      <c r="GW74" s="1">
        <f t="shared" si="970"/>
        <v>4.6201993874902356E-2</v>
      </c>
      <c r="GX74" s="1">
        <f t="shared" ref="GX74:JI74" si="971">IF(OR($G16="",$H16=""),"",IF($D$2="","",IF($D$2="normal",_xlfn.NORM.DIST(GX$35,$G16,$H16,FALSE),_xlfn.LOGNORM.DIST(GX$35,$G16,$H16,FALSE))))</f>
        <v>4.5891812475470299E-2</v>
      </c>
      <c r="GY74" s="1">
        <f t="shared" si="971"/>
        <v>4.5583654750712729E-2</v>
      </c>
      <c r="GZ74" s="1">
        <f t="shared" si="971"/>
        <v>4.5277511529617474E-2</v>
      </c>
      <c r="HA74" s="1">
        <f t="shared" si="971"/>
        <v>4.4973373567373076E-2</v>
      </c>
      <c r="HB74" s="1">
        <f t="shared" si="971"/>
        <v>4.4671231549210461E-2</v>
      </c>
      <c r="HC74" s="1">
        <f t="shared" si="971"/>
        <v>4.4371076094142356E-2</v>
      </c>
      <c r="HD74" s="1">
        <f t="shared" si="971"/>
        <v>4.407289775860259E-2</v>
      </c>
      <c r="HE74" s="1">
        <f t="shared" si="971"/>
        <v>4.3776687039987994E-2</v>
      </c>
      <c r="HF74" s="1">
        <f t="shared" si="971"/>
        <v>4.3482434380104885E-2</v>
      </c>
      <c r="HG74" s="1">
        <f t="shared" si="971"/>
        <v>4.3190130168522405E-2</v>
      </c>
      <c r="HH74" s="1">
        <f t="shared" si="971"/>
        <v>4.2899764745835178E-2</v>
      </c>
      <c r="HI74" s="1">
        <f t="shared" si="971"/>
        <v>4.2611328406836714E-2</v>
      </c>
      <c r="HJ74" s="1">
        <f t="shared" si="971"/>
        <v>4.2324811403606409E-2</v>
      </c>
      <c r="HK74" s="1">
        <f t="shared" si="971"/>
        <v>4.2040203948511823E-2</v>
      </c>
      <c r="HL74" s="1">
        <f t="shared" si="971"/>
        <v>4.175749621712805E-2</v>
      </c>
      <c r="HM74" s="1">
        <f t="shared" si="971"/>
        <v>4.1476678351076421E-2</v>
      </c>
      <c r="HN74" s="1">
        <f t="shared" si="971"/>
        <v>4.1197740460784386E-2</v>
      </c>
      <c r="HO74" s="1">
        <f t="shared" si="971"/>
        <v>4.0920672628168238E-2</v>
      </c>
      <c r="HP74" s="1">
        <f t="shared" si="971"/>
        <v>4.0645464909240862E-2</v>
      </c>
      <c r="HQ74" s="1">
        <f t="shared" si="971"/>
        <v>4.0372107336645605E-2</v>
      </c>
      <c r="HR74" s="1">
        <f t="shared" si="971"/>
        <v>4.0100589922119026E-2</v>
      </c>
      <c r="HS74" s="1">
        <f t="shared" si="971"/>
        <v>3.9830902658883172E-2</v>
      </c>
      <c r="HT74" s="1">
        <f t="shared" si="971"/>
        <v>3.956303552396994E-2</v>
      </c>
      <c r="HU74" s="1">
        <f t="shared" si="971"/>
        <v>3.9296978480478313E-2</v>
      </c>
      <c r="HV74" s="1">
        <f t="shared" si="971"/>
        <v>3.9032721479766656E-2</v>
      </c>
      <c r="HW74" s="1">
        <f t="shared" si="971"/>
        <v>3.8770254463581719E-2</v>
      </c>
      <c r="HX74" s="1">
        <f t="shared" si="971"/>
        <v>3.8509567366124972E-2</v>
      </c>
      <c r="HY74" s="1">
        <f t="shared" si="971"/>
        <v>3.825065011605909E-2</v>
      </c>
      <c r="HZ74" s="1">
        <f t="shared" si="971"/>
        <v>3.7993492638454619E-2</v>
      </c>
      <c r="IA74" s="1">
        <f t="shared" si="971"/>
        <v>3.7738084856679545E-2</v>
      </c>
      <c r="IB74" s="1">
        <f t="shared" si="971"/>
        <v>3.7484416694232095E-2</v>
      </c>
      <c r="IC74" s="1">
        <f t="shared" si="971"/>
        <v>3.7232478076518943E-2</v>
      </c>
      <c r="ID74" s="1">
        <f t="shared" si="971"/>
        <v>3.6982258932579476E-2</v>
      </c>
      <c r="IE74" s="1">
        <f t="shared" si="971"/>
        <v>3.6733749196757884E-2</v>
      </c>
      <c r="IF74" s="1">
        <f t="shared" si="971"/>
        <v>3.6486938810324214E-2</v>
      </c>
      <c r="IG74" s="1">
        <f t="shared" si="971"/>
        <v>3.6241817723045473E-2</v>
      </c>
      <c r="IH74" s="1">
        <f t="shared" si="971"/>
        <v>3.5998375894708182E-2</v>
      </c>
      <c r="II74" s="1">
        <f t="shared" si="971"/>
        <v>3.5756603296593338E-2</v>
      </c>
      <c r="IJ74" s="1">
        <f t="shared" si="971"/>
        <v>3.5516489912905486E-2</v>
      </c>
      <c r="IK74" s="1">
        <f t="shared" si="971"/>
        <v>3.5278025742155994E-2</v>
      </c>
      <c r="IL74" s="1">
        <f t="shared" si="971"/>
        <v>3.5041200798502932E-2</v>
      </c>
      <c r="IM74" s="1">
        <f t="shared" si="971"/>
        <v>3.4806005113047565E-2</v>
      </c>
      <c r="IN74" s="1">
        <f t="shared" si="971"/>
        <v>3.4572428735088909E-2</v>
      </c>
      <c r="IO74" s="1">
        <f t="shared" si="971"/>
        <v>3.4340461733337824E-2</v>
      </c>
      <c r="IP74" s="1">
        <f t="shared" si="971"/>
        <v>3.4110094197090594E-2</v>
      </c>
      <c r="IQ74" s="1">
        <f t="shared" si="971"/>
        <v>3.3881316237364102E-2</v>
      </c>
      <c r="IR74" s="1">
        <f t="shared" si="971"/>
        <v>3.3654117987992865E-2</v>
      </c>
      <c r="IS74" s="1">
        <f t="shared" si="971"/>
        <v>3.342848960668901E-2</v>
      </c>
      <c r="IT74" s="1">
        <f t="shared" si="971"/>
        <v>3.3204421276066425E-2</v>
      </c>
      <c r="IU74" s="1">
        <f t="shared" si="971"/>
        <v>3.2981903204629417E-2</v>
      </c>
      <c r="IV74" s="1">
        <f t="shared" si="971"/>
        <v>3.2760925627727262E-2</v>
      </c>
      <c r="IW74" s="1">
        <f t="shared" si="971"/>
        <v>3.254147880847507E-2</v>
      </c>
      <c r="IX74" s="1">
        <f t="shared" si="971"/>
        <v>3.2323553038642525E-2</v>
      </c>
      <c r="IY74" s="1">
        <f t="shared" si="971"/>
        <v>3.2107138639510195E-2</v>
      </c>
      <c r="IZ74" s="1">
        <f t="shared" si="971"/>
        <v>3.1892225962695336E-2</v>
      </c>
      <c r="JA74" s="1">
        <f t="shared" si="971"/>
        <v>3.1678805390947321E-2</v>
      </c>
      <c r="JB74" s="1">
        <f t="shared" si="971"/>
        <v>3.1466867338913442E-2</v>
      </c>
      <c r="JC74" s="1">
        <f t="shared" si="971"/>
        <v>3.125640225387627E-2</v>
      </c>
      <c r="JD74" s="1">
        <f t="shared" si="971"/>
        <v>3.1047400616463043E-2</v>
      </c>
      <c r="JE74" s="1">
        <f t="shared" si="971"/>
        <v>3.0839852941327343E-2</v>
      </c>
      <c r="JF74" s="1">
        <f t="shared" si="971"/>
        <v>3.0633749777804968E-2</v>
      </c>
      <c r="JG74" s="1">
        <f t="shared" si="971"/>
        <v>3.042908171054301E-2</v>
      </c>
      <c r="JH74" s="1">
        <f t="shared" si="971"/>
        <v>3.022583936010453E-2</v>
      </c>
      <c r="JI74" s="1">
        <f t="shared" si="971"/>
        <v>3.0024013383548102E-2</v>
      </c>
      <c r="JJ74" s="1">
        <f t="shared" ref="JJ74:LU74" si="972">IF(OR($G16="",$H16=""),"",IF($D$2="","",IF($D$2="normal",_xlfn.NORM.DIST(JJ$35,$G16,$H16,FALSE),_xlfn.LOGNORM.DIST(JJ$35,$G16,$H16,FALSE))))</f>
        <v>2.9823594474983641E-2</v>
      </c>
      <c r="JK74" s="1">
        <f t="shared" si="972"/>
        <v>2.9624573366104818E-2</v>
      </c>
      <c r="JL74" s="1">
        <f t="shared" si="972"/>
        <v>2.9426940826698899E-2</v>
      </c>
      <c r="JM74" s="1">
        <f t="shared" si="972"/>
        <v>2.9230687665134137E-2</v>
      </c>
      <c r="JN74" s="1">
        <f t="shared" si="972"/>
        <v>2.903580472882605E-2</v>
      </c>
      <c r="JO74" s="1">
        <f t="shared" si="972"/>
        <v>2.8842282904682118E-2</v>
      </c>
      <c r="JP74" s="1">
        <f t="shared" si="972"/>
        <v>2.8650113119526744E-2</v>
      </c>
      <c r="JQ74" s="1">
        <f t="shared" si="972"/>
        <v>2.8459286340505596E-2</v>
      </c>
      <c r="JR74" s="1">
        <f t="shared" si="972"/>
        <v>2.8269793575471144E-2</v>
      </c>
      <c r="JS74" s="1">
        <f t="shared" si="972"/>
        <v>2.8081625873348896E-2</v>
      </c>
      <c r="JT74" s="1">
        <f t="shared" si="972"/>
        <v>2.7894774324485651E-2</v>
      </c>
      <c r="JU74" s="1">
        <f t="shared" si="972"/>
        <v>2.7709230060979358E-2</v>
      </c>
      <c r="JV74" s="1">
        <f t="shared" si="972"/>
        <v>2.7524984256992149E-2</v>
      </c>
      <c r="JW74" s="1">
        <f t="shared" si="972"/>
        <v>2.7342028129045994E-2</v>
      </c>
      <c r="JX74" s="1">
        <f t="shared" si="972"/>
        <v>2.7160352936302132E-2</v>
      </c>
      <c r="JY74" s="1">
        <f t="shared" si="972"/>
        <v>2.6979949980824265E-2</v>
      </c>
      <c r="JZ74" s="1">
        <f t="shared" si="972"/>
        <v>2.680081060782628E-2</v>
      </c>
      <c r="KA74" s="1">
        <f t="shared" si="972"/>
        <v>2.6622926205904698E-2</v>
      </c>
      <c r="KB74" s="1">
        <f t="shared" si="972"/>
        <v>2.6446288207256568E-2</v>
      </c>
      <c r="KC74" s="1">
        <f t="shared" si="972"/>
        <v>2.6270888087882617E-2</v>
      </c>
      <c r="KD74" s="1">
        <f t="shared" si="972"/>
        <v>2.6096717367776724E-2</v>
      </c>
      <c r="KE74" s="1">
        <f t="shared" si="972"/>
        <v>2.5923767611101836E-2</v>
      </c>
      <c r="KF74" s="1">
        <f t="shared" si="972"/>
        <v>2.5752030426352372E-2</v>
      </c>
      <c r="KG74" s="1">
        <f t="shared" si="972"/>
        <v>2.5581497466504132E-2</v>
      </c>
      <c r="KH74" s="1">
        <f t="shared" si="972"/>
        <v>2.5412160429151474E-2</v>
      </c>
      <c r="KI74" s="1">
        <f t="shared" si="972"/>
        <v>2.5244011056632591E-2</v>
      </c>
      <c r="KJ74" s="1">
        <f t="shared" si="972"/>
        <v>2.507704113614264E-2</v>
      </c>
      <c r="KK74" s="1">
        <f t="shared" si="972"/>
        <v>2.4911242499835833E-2</v>
      </c>
      <c r="KL74" s="1">
        <f t="shared" si="972"/>
        <v>2.4746607024916076E-2</v>
      </c>
      <c r="KM74" s="1">
        <f t="shared" si="972"/>
        <v>2.4583126633717058E-2</v>
      </c>
      <c r="KN74" s="1">
        <f t="shared" si="972"/>
        <v>2.4420793293771406E-2</v>
      </c>
      <c r="KO74" s="1">
        <f t="shared" si="972"/>
        <v>2.4259599017870243E-2</v>
      </c>
      <c r="KP74" s="1">
        <f t="shared" si="972"/>
        <v>2.409953586411237E-2</v>
      </c>
      <c r="KQ74" s="1">
        <f t="shared" si="972"/>
        <v>2.3940595935943929E-2</v>
      </c>
      <c r="KR74" s="1">
        <f t="shared" si="972"/>
        <v>2.3782771382188869E-2</v>
      </c>
      <c r="KS74" s="1">
        <f t="shared" si="972"/>
        <v>2.3626054397070165E-2</v>
      </c>
      <c r="KT74" s="1">
        <f t="shared" si="972"/>
        <v>2.3470437220222535E-2</v>
      </c>
      <c r="KU74" s="1">
        <f t="shared" si="972"/>
        <v>2.3315912136696211E-2</v>
      </c>
      <c r="KV74" s="1">
        <f t="shared" si="972"/>
        <v>2.316247147695279E-2</v>
      </c>
      <c r="KW74" s="1">
        <f t="shared" si="972"/>
        <v>2.3010107616852828E-2</v>
      </c>
      <c r="KX74" s="1">
        <f t="shared" si="972"/>
        <v>2.2858812977635912E-2</v>
      </c>
      <c r="KY74" s="1">
        <f t="shared" si="972"/>
        <v>2.2708580025892787E-2</v>
      </c>
      <c r="KZ74" s="1">
        <f t="shared" si="972"/>
        <v>2.2559401273530635E-2</v>
      </c>
      <c r="LA74" s="1">
        <f t="shared" si="972"/>
        <v>2.2411269277730867E-2</v>
      </c>
      <c r="LB74" s="1">
        <f t="shared" si="972"/>
        <v>2.2264176640900309E-2</v>
      </c>
      <c r="LC74" s="1">
        <f t="shared" si="972"/>
        <v>2.2118116010615578E-2</v>
      </c>
      <c r="LD74" s="1">
        <f t="shared" si="972"/>
        <v>2.1973080079561103E-2</v>
      </c>
      <c r="LE74" s="1">
        <f t="shared" si="972"/>
        <v>2.1829061585460934E-2</v>
      </c>
      <c r="LF74" s="1">
        <f t="shared" si="972"/>
        <v>2.1686053311004368E-2</v>
      </c>
      <c r="LG74" s="1">
        <f t="shared" si="972"/>
        <v>2.1544048083765911E-2</v>
      </c>
      <c r="LH74" s="1">
        <f t="shared" si="972"/>
        <v>2.1403038776119359E-2</v>
      </c>
      <c r="LI74" s="1">
        <f t="shared" si="972"/>
        <v>2.1263018305146722E-2</v>
      </c>
      <c r="LJ74" s="1">
        <f t="shared" si="972"/>
        <v>2.1123979632541628E-2</v>
      </c>
      <c r="LK74" s="1">
        <f t="shared" si="972"/>
        <v>2.09859157645076E-2</v>
      </c>
      <c r="LL74" s="1">
        <f t="shared" si="972"/>
        <v>2.0848819751651589E-2</v>
      </c>
      <c r="LM74" s="1">
        <f t="shared" si="972"/>
        <v>2.0712684688872413E-2</v>
      </c>
      <c r="LN74" s="1">
        <f t="shared" si="972"/>
        <v>2.0577503715245079E-2</v>
      </c>
      <c r="LO74" s="1">
        <f t="shared" si="972"/>
        <v>2.0443270013900155E-2</v>
      </c>
      <c r="LP74" s="1">
        <f t="shared" si="972"/>
        <v>2.0309976811899076E-2</v>
      </c>
      <c r="LQ74" s="1">
        <f t="shared" si="972"/>
        <v>2.0177617380105404E-2</v>
      </c>
      <c r="LR74" s="1">
        <f t="shared" si="972"/>
        <v>2.0046185033051792E-2</v>
      </c>
      <c r="LS74" s="1">
        <f t="shared" si="972"/>
        <v>1.991567312880349E-2</v>
      </c>
      <c r="LT74" s="1">
        <f t="shared" si="972"/>
        <v>1.9786075068817809E-2</v>
      </c>
      <c r="LU74" s="1">
        <f t="shared" si="972"/>
        <v>1.9657384297800135E-2</v>
      </c>
      <c r="LV74" s="1">
        <f t="shared" ref="LV74:OG74" si="973">IF(OR($G16="",$H16=""),"",IF($D$2="","",IF($D$2="normal",_xlfn.NORM.DIST(LV$35,$G16,$H16,FALSE),_xlfn.LOGNORM.DIST(LV$35,$G16,$H16,FALSE))))</f>
        <v>1.9529594303556545E-2</v>
      </c>
      <c r="LW74" s="1">
        <f t="shared" si="973"/>
        <v>1.9402698616843083E-2</v>
      </c>
      <c r="LX74" s="1">
        <f t="shared" si="973"/>
        <v>1.9276690811211805E-2</v>
      </c>
      <c r="LY74" s="1">
        <f t="shared" si="973"/>
        <v>1.9151564502853838E-2</v>
      </c>
      <c r="LZ74" s="1">
        <f t="shared" si="973"/>
        <v>1.9027313350439334E-2</v>
      </c>
      <c r="MA74" s="1">
        <f t="shared" si="973"/>
        <v>1.8903931054955001E-2</v>
      </c>
      <c r="MB74" s="1">
        <f t="shared" si="973"/>
        <v>1.878141135953839E-2</v>
      </c>
      <c r="MC74" s="1">
        <f t="shared" si="973"/>
        <v>1.8659748049309931E-2</v>
      </c>
      <c r="MD74" s="1">
        <f t="shared" si="973"/>
        <v>1.8538934951202454E-2</v>
      </c>
      <c r="ME74" s="1">
        <f t="shared" si="973"/>
        <v>1.8418965933788237E-2</v>
      </c>
      <c r="MF74" s="1">
        <f t="shared" si="973"/>
        <v>1.8299834907103796E-2</v>
      </c>
      <c r="MG74" s="1">
        <f t="shared" si="973"/>
        <v>1.8181535822472481E-2</v>
      </c>
      <c r="MH74" s="1">
        <f t="shared" si="973"/>
        <v>1.8064062672325135E-2</v>
      </c>
      <c r="MI74" s="1">
        <f t="shared" si="973"/>
        <v>1.7947409490018475E-2</v>
      </c>
      <c r="MJ74" s="1">
        <f t="shared" si="973"/>
        <v>1.7831570349651937E-2</v>
      </c>
      <c r="MK74" s="1">
        <f t="shared" si="973"/>
        <v>1.7716539365882335E-2</v>
      </c>
      <c r="ML74" s="1">
        <f t="shared" si="973"/>
        <v>1.7602310693737164E-2</v>
      </c>
      <c r="MM74" s="1">
        <f t="shared" si="973"/>
        <v>1.7488878528426052E-2</v>
      </c>
      <c r="MN74" s="1">
        <f t="shared" si="973"/>
        <v>1.7376237105150665E-2</v>
      </c>
      <c r="MO74" s="1">
        <f t="shared" si="973"/>
        <v>1.7264380698913246E-2</v>
      </c>
      <c r="MP74" s="1">
        <f t="shared" si="973"/>
        <v>1.7153303624323768E-2</v>
      </c>
      <c r="MQ74" s="1">
        <f t="shared" si="973"/>
        <v>1.7043000235405614E-2</v>
      </c>
      <c r="MR74" s="1">
        <f t="shared" si="973"/>
        <v>1.6933464925400227E-2</v>
      </c>
      <c r="MS74" s="1">
        <f t="shared" si="973"/>
        <v>1.6824692126570426E-2</v>
      </c>
      <c r="MT74" s="1">
        <f t="shared" si="973"/>
        <v>1.6716676310002766E-2</v>
      </c>
      <c r="MU74" s="1">
        <f t="shared" si="973"/>
        <v>1.660941198540878E-2</v>
      </c>
      <c r="MV74" s="1">
        <f t="shared" si="973"/>
        <v>1.650289370092526E-2</v>
      </c>
      <c r="MW74" s="1">
        <f t="shared" si="973"/>
        <v>1.6397116042913711E-2</v>
      </c>
      <c r="MX74" s="1">
        <f t="shared" si="973"/>
        <v>1.6292073635758991E-2</v>
      </c>
      <c r="MY74" s="1">
        <f t="shared" si="973"/>
        <v>1.6187761141666993E-2</v>
      </c>
      <c r="MZ74" s="1">
        <f t="shared" si="973"/>
        <v>1.6084173260461892E-2</v>
      </c>
      <c r="NA74" s="1">
        <f t="shared" si="973"/>
        <v>1.5981304729382508E-2</v>
      </c>
      <c r="NB74" s="1">
        <f t="shared" si="973"/>
        <v>1.587915032287825E-2</v>
      </c>
      <c r="NC74" s="1">
        <f t="shared" si="973"/>
        <v>1.5777704852404428E-2</v>
      </c>
      <c r="ND74" s="1">
        <f t="shared" si="973"/>
        <v>1.5676963166216942E-2</v>
      </c>
      <c r="NE74" s="1">
        <f t="shared" si="973"/>
        <v>1.5576920149167018E-2</v>
      </c>
      <c r="NF74" s="1">
        <f t="shared" si="973"/>
        <v>1.5477570722494803E-2</v>
      </c>
      <c r="NG74" s="1">
        <f t="shared" si="973"/>
        <v>1.5378909843623485E-2</v>
      </c>
      <c r="NH74" s="1">
        <f t="shared" si="973"/>
        <v>1.5280932505952324E-2</v>
      </c>
      <c r="NI74" s="1">
        <f t="shared" si="973"/>
        <v>1.5183633738650084E-2</v>
      </c>
      <c r="NJ74" s="1">
        <f t="shared" si="973"/>
        <v>1.5087008606447804E-2</v>
      </c>
      <c r="NK74" s="1">
        <f t="shared" si="973"/>
        <v>1.4991052209431713E-2</v>
      </c>
      <c r="NL74" s="1">
        <f t="shared" si="973"/>
        <v>1.4895759682835885E-2</v>
      </c>
      <c r="NM74" s="1">
        <f t="shared" si="973"/>
        <v>1.480112619683489E-2</v>
      </c>
      <c r="NN74" s="1">
        <f t="shared" si="973"/>
        <v>1.4707146956336362E-2</v>
      </c>
      <c r="NO74" s="1">
        <f t="shared" si="973"/>
        <v>1.4613817200773645E-2</v>
      </c>
      <c r="NP74" s="1">
        <f t="shared" si="973"/>
        <v>1.4521132203898442E-2</v>
      </c>
      <c r="NQ74" s="1">
        <f t="shared" si="973"/>
        <v>1.4429087273573421E-2</v>
      </c>
      <c r="NR74" s="1">
        <f t="shared" si="973"/>
        <v>1.433767775156531E-2</v>
      </c>
      <c r="NS74" s="1">
        <f t="shared" si="973"/>
        <v>1.4246899013337661E-2</v>
      </c>
      <c r="NT74" s="1">
        <f t="shared" si="973"/>
        <v>1.4156746467844226E-2</v>
      </c>
      <c r="NU74" s="1">
        <f t="shared" si="973"/>
        <v>1.4067215557322165E-2</v>
      </c>
      <c r="NV74" s="1">
        <f t="shared" si="973"/>
        <v>1.3978301757085844E-2</v>
      </c>
      <c r="NW74" s="1">
        <f t="shared" si="973"/>
        <v>1.3890000575320777E-2</v>
      </c>
      <c r="NX74" s="1">
        <f t="shared" si="973"/>
        <v>1.3802307552877752E-2</v>
      </c>
      <c r="NY74" s="1">
        <f t="shared" si="973"/>
        <v>1.3715218263067482E-2</v>
      </c>
      <c r="NZ74" s="1">
        <f t="shared" si="973"/>
        <v>1.3628728311455469E-2</v>
      </c>
      <c r="OA74" s="1">
        <f t="shared" si="973"/>
        <v>1.3542833335657362E-2</v>
      </c>
      <c r="OB74" s="1">
        <f t="shared" si="973"/>
        <v>1.3457529005134762E-2</v>
      </c>
      <c r="OC74" s="1">
        <f t="shared" si="973"/>
        <v>1.3372811020991247E-2</v>
      </c>
      <c r="OD74" s="1">
        <f t="shared" si="973"/>
        <v>1.3288675115769083E-2</v>
      </c>
      <c r="OE74" s="1">
        <f t="shared" si="973"/>
        <v>1.3205117053246418E-2</v>
      </c>
      <c r="OF74" s="1">
        <f t="shared" si="973"/>
        <v>1.3122132628234747E-2</v>
      </c>
      <c r="OG74" s="1">
        <f t="shared" si="973"/>
        <v>1.303971766637721E-2</v>
      </c>
      <c r="OH74" s="1">
        <f t="shared" ref="OH74:QS74" si="974">IF(OR($G16="",$H16=""),"",IF($D$2="","",IF($D$2="normal",_xlfn.NORM.DIST(OH$35,$G16,$H16,FALSE),_xlfn.LOGNORM.DIST(OH$35,$G16,$H16,FALSE))))</f>
        <v>1.2957868023947255E-2</v>
      </c>
      <c r="OI74" s="1">
        <f t="shared" si="974"/>
        <v>1.2876579587647836E-2</v>
      </c>
      <c r="OJ74" s="1">
        <f t="shared" si="974"/>
        <v>1.2795848274411466E-2</v>
      </c>
      <c r="OK74" s="1">
        <f t="shared" si="974"/>
        <v>1.2715670031200487E-2</v>
      </c>
      <c r="OL74" s="1">
        <f t="shared" si="974"/>
        <v>1.2636040834808307E-2</v>
      </c>
      <c r="OM74" s="1">
        <f t="shared" si="974"/>
        <v>1.2556956691661066E-2</v>
      </c>
      <c r="ON74" s="1">
        <f t="shared" si="974"/>
        <v>1.2478413637620115E-2</v>
      </c>
      <c r="OO74" s="1">
        <f t="shared" si="974"/>
        <v>1.2400407737785007E-2</v>
      </c>
      <c r="OP74" s="1">
        <f t="shared" si="974"/>
        <v>1.2322935086297388E-2</v>
      </c>
      <c r="OQ74" s="1">
        <f t="shared" si="974"/>
        <v>1.2245991806145294E-2</v>
      </c>
      <c r="OR74" s="1">
        <f t="shared" si="974"/>
        <v>1.2169574048968641E-2</v>
      </c>
      <c r="OS74" s="1">
        <f t="shared" si="974"/>
        <v>1.209367799486478E-2</v>
      </c>
      <c r="OT74" s="1">
        <f t="shared" si="974"/>
        <v>1.2018299852195559E-2</v>
      </c>
      <c r="OU74" s="1">
        <f t="shared" si="974"/>
        <v>1.1943435857394536E-2</v>
      </c>
      <c r="OV74" s="1">
        <f t="shared" si="974"/>
        <v>1.1869082274775159E-2</v>
      </c>
      <c r="OW74" s="1">
        <f t="shared" si="974"/>
        <v>1.179523539634E-2</v>
      </c>
      <c r="OX74" s="1">
        <f t="shared" si="974"/>
        <v>1.172189154159033E-2</v>
      </c>
      <c r="OY74" s="1">
        <f t="shared" si="974"/>
        <v>1.1649047057336794E-2</v>
      </c>
      <c r="OZ74" s="1">
        <f t="shared" si="974"/>
        <v>1.1576698317510898E-2</v>
      </c>
      <c r="PA74" s="1">
        <f t="shared" si="974"/>
        <v>1.1504841722977098E-2</v>
      </c>
      <c r="PB74" s="1">
        <f t="shared" si="974"/>
        <v>1.1433473701346042E-2</v>
      </c>
      <c r="PC74" s="1">
        <f t="shared" si="974"/>
        <v>1.1362590706788458E-2</v>
      </c>
      <c r="PD74" s="1">
        <f t="shared" si="974"/>
        <v>1.1292189219849791E-2</v>
      </c>
      <c r="PE74" s="1">
        <f t="shared" si="974"/>
        <v>1.1222265747266031E-2</v>
      </c>
      <c r="PF74" s="1">
        <f t="shared" si="974"/>
        <v>1.1152816821780095E-2</v>
      </c>
      <c r="PG74" s="1">
        <f t="shared" si="974"/>
        <v>1.1083839001959285E-2</v>
      </c>
      <c r="PH74" s="1">
        <f t="shared" si="974"/>
        <v>1.1015328872013517E-2</v>
      </c>
      <c r="PI74" s="1">
        <f t="shared" si="974"/>
        <v>1.0947283041614421E-2</v>
      </c>
      <c r="PJ74" s="1">
        <f t="shared" si="974"/>
        <v>1.0879698145715499E-2</v>
      </c>
      <c r="PK74" s="1">
        <f t="shared" si="974"/>
        <v>1.0812570844372996E-2</v>
      </c>
      <c r="PL74" s="1">
        <f t="shared" si="974"/>
        <v>1.0745897822567813E-2</v>
      </c>
      <c r="PM74" s="1">
        <f t="shared" si="974"/>
        <v>1.0679675790028157E-2</v>
      </c>
      <c r="PN74" s="1">
        <f t="shared" si="974"/>
        <v>1.0613901481053453E-2</v>
      </c>
      <c r="PO74" s="1">
        <f t="shared" si="974"/>
        <v>1.0548571654338658E-2</v>
      </c>
      <c r="PP74" s="1">
        <f t="shared" si="974"/>
        <v>1.0483683092800025E-2</v>
      </c>
      <c r="PQ74" s="1">
        <f t="shared" si="974"/>
        <v>1.0419232603401468E-2</v>
      </c>
      <c r="PR74" s="1">
        <f t="shared" si="974"/>
        <v>1.0355217016981963E-2</v>
      </c>
      <c r="PS74" s="1">
        <f t="shared" si="974"/>
        <v>1.0291633188083881E-2</v>
      </c>
      <c r="PT74" s="1">
        <f t="shared" si="974"/>
        <v>1.0228477994782239E-2</v>
      </c>
      <c r="PU74" s="1">
        <f t="shared" si="974"/>
        <v>1.0165748338514984E-2</v>
      </c>
      <c r="PV74" s="1">
        <f t="shared" si="974"/>
        <v>1.010344114391397E-2</v>
      </c>
      <c r="PW74" s="1">
        <f t="shared" si="974"/>
        <v>1.0041553358637304E-2</v>
      </c>
      <c r="PX74" s="1">
        <f t="shared" si="974"/>
        <v>9.9800819532022134E-3</v>
      </c>
      <c r="PY74" s="1">
        <f t="shared" si="974"/>
        <v>9.9190239208190936E-3</v>
      </c>
      <c r="PZ74" s="1">
        <f t="shared" si="974"/>
        <v>9.8583762772264643E-3</v>
      </c>
      <c r="QA74" s="1">
        <f t="shared" si="974"/>
        <v>9.798136060526973E-3</v>
      </c>
      <c r="QB74" s="1">
        <f t="shared" si="974"/>
        <v>9.7383003310240364E-3</v>
      </c>
      <c r="QC74" s="1">
        <f t="shared" si="974"/>
        <v>9.6788661710598845E-3</v>
      </c>
      <c r="QD74" s="1">
        <f t="shared" si="974"/>
        <v>9.6198306848541987E-3</v>
      </c>
      <c r="QE74" s="1">
        <f t="shared" si="974"/>
        <v>9.5611909983438579E-3</v>
      </c>
      <c r="QF74" s="1">
        <f t="shared" si="974"/>
        <v>9.5029442590236924E-3</v>
      </c>
      <c r="QG74" s="1">
        <f t="shared" si="974"/>
        <v>9.4450876357880971E-3</v>
      </c>
      <c r="QH74" s="1">
        <f t="shared" si="974"/>
        <v>9.3876183187735895E-3</v>
      </c>
      <c r="QI74" s="1">
        <f t="shared" si="974"/>
        <v>9.3305335192024278E-3</v>
      </c>
      <c r="QJ74" s="1">
        <f t="shared" si="974"/>
        <v>9.2738304692270655E-3</v>
      </c>
      <c r="QK74" s="1">
        <f t="shared" si="974"/>
        <v>9.2175064217757327E-3</v>
      </c>
      <c r="QL74" s="1">
        <f t="shared" si="974"/>
        <v>9.1615586503987472E-3</v>
      </c>
      <c r="QM74" s="1">
        <f t="shared" si="974"/>
        <v>9.1059844491160162E-3</v>
      </c>
      <c r="QN74" s="1">
        <f t="shared" si="974"/>
        <v>9.0507811322652672E-3</v>
      </c>
      <c r="QO74" s="1">
        <f t="shared" si="974"/>
        <v>8.9959460343513615E-3</v>
      </c>
      <c r="QP74" s="1">
        <f t="shared" si="974"/>
        <v>8.9414765098966183E-3</v>
      </c>
      <c r="QQ74" s="1">
        <f t="shared" si="974"/>
        <v>8.8873699332919446E-3</v>
      </c>
      <c r="QR74" s="1">
        <f t="shared" si="974"/>
        <v>8.8336236986489396E-3</v>
      </c>
      <c r="QS74" s="1">
        <f t="shared" si="974"/>
        <v>8.7802352196531073E-3</v>
      </c>
      <c r="QT74" s="1">
        <f t="shared" ref="QT74:ST74" si="975">IF(OR($G16="",$H16=""),"",IF($D$2="","",IF($D$2="normal",_xlfn.NORM.DIST(QT$35,$G16,$H16,FALSE),_xlfn.LOGNORM.DIST(QT$35,$G16,$H16,FALSE))))</f>
        <v>8.7272019294177255E-3</v>
      </c>
      <c r="QU74" s="1">
        <f t="shared" si="975"/>
        <v>8.6745212803389891E-3</v>
      </c>
      <c r="QV74" s="1">
        <f t="shared" si="975"/>
        <v>8.6221907439518047E-3</v>
      </c>
      <c r="QW74" s="1">
        <f t="shared" si="975"/>
        <v>8.5702078107867518E-3</v>
      </c>
      <c r="QX74" s="1">
        <f t="shared" si="975"/>
        <v>8.5185699902277558E-3</v>
      </c>
      <c r="QY74" s="1">
        <f t="shared" si="975"/>
        <v>8.4672748103709287E-3</v>
      </c>
      <c r="QZ74" s="1">
        <f t="shared" si="975"/>
        <v>8.4163198178841964E-3</v>
      </c>
      <c r="RA74" s="1">
        <f t="shared" si="975"/>
        <v>8.365702577867843E-3</v>
      </c>
      <c r="RB74" s="1">
        <f t="shared" si="975"/>
        <v>8.3154206737161337E-3</v>
      </c>
      <c r="RC74" s="1">
        <f t="shared" si="975"/>
        <v>8.2654717069796206E-3</v>
      </c>
      <c r="RD74" s="1">
        <f t="shared" si="975"/>
        <v>8.2158532972286223E-3</v>
      </c>
      <c r="RE74" s="1">
        <f t="shared" si="975"/>
        <v>8.1665630819174623E-3</v>
      </c>
      <c r="RF74" s="1">
        <f t="shared" si="975"/>
        <v>8.1175987162496743E-3</v>
      </c>
      <c r="RG74" s="1">
        <f t="shared" si="975"/>
        <v>8.0689578730440657E-3</v>
      </c>
      <c r="RH74" s="1">
        <f t="shared" si="975"/>
        <v>8.0206382426018293E-3</v>
      </c>
      <c r="RI74" s="1">
        <f t="shared" si="975"/>
        <v>7.972637532574359E-3</v>
      </c>
      <c r="RJ74" s="1">
        <f t="shared" si="975"/>
        <v>7.9249534678322107E-3</v>
      </c>
      <c r="RK74" s="1">
        <f t="shared" si="975"/>
        <v>7.8775837903347096E-3</v>
      </c>
      <c r="RL74" s="1">
        <f t="shared" si="975"/>
        <v>7.8305262590006135E-3</v>
      </c>
      <c r="RM74" s="1">
        <f t="shared" si="975"/>
        <v>7.7837786495796703E-3</v>
      </c>
      <c r="RN74" s="1">
        <f t="shared" si="975"/>
        <v>7.7373387545249606E-3</v>
      </c>
      <c r="RO74" s="1">
        <f t="shared" si="975"/>
        <v>7.6912043828662232E-3</v>
      </c>
      <c r="RP74" s="1">
        <f t="shared" si="975"/>
        <v>7.6453733600840464E-3</v>
      </c>
      <c r="RQ74" s="1">
        <f t="shared" si="975"/>
        <v>7.5998435279848514E-3</v>
      </c>
      <c r="RR74" s="1">
        <f t="shared" si="975"/>
        <v>7.5546127445769197E-3</v>
      </c>
      <c r="RS74" s="1">
        <f t="shared" si="975"/>
        <v>7.5096788839470741E-3</v>
      </c>
      <c r="RT74" s="1">
        <f t="shared" si="975"/>
        <v>7.4650398361383969E-3</v>
      </c>
      <c r="RU74" s="1">
        <f t="shared" si="975"/>
        <v>7.4206935070287861E-3</v>
      </c>
      <c r="RV74" s="1">
        <f t="shared" si="975"/>
        <v>7.3766378182103035E-3</v>
      </c>
      <c r="RW74" s="1">
        <f t="shared" si="975"/>
        <v>7.3328707068693877E-3</v>
      </c>
      <c r="RX74" s="1">
        <f t="shared" si="975"/>
        <v>7.2893901256679975E-3</v>
      </c>
      <c r="RY74" s="1">
        <f t="shared" si="975"/>
        <v>7.2461940426255186E-3</v>
      </c>
      <c r="RZ74" s="1">
        <f t="shared" si="975"/>
        <v>7.2032804410015515E-3</v>
      </c>
      <c r="SA74" s="1">
        <f t="shared" si="975"/>
        <v>7.1606473191794893E-3</v>
      </c>
      <c r="SB74" s="1">
        <f t="shared" si="975"/>
        <v>7.1182926905510599E-3</v>
      </c>
      <c r="SC74" s="1">
        <f t="shared" si="975"/>
        <v>7.0762145834015197E-3</v>
      </c>
      <c r="SD74" s="1">
        <f t="shared" si="975"/>
        <v>7.0344110407957999E-3</v>
      </c>
      <c r="SE74" s="1">
        <f t="shared" si="975"/>
        <v>6.9928801204654492E-3</v>
      </c>
      <c r="SF74" s="1">
        <f t="shared" si="975"/>
        <v>6.9516198946963379E-3</v>
      </c>
      <c r="SG74" s="1">
        <f t="shared" si="975"/>
        <v>6.9106284502172943E-3</v>
      </c>
      <c r="SH74" s="1">
        <f t="shared" si="975"/>
        <v>6.8699038880893869E-3</v>
      </c>
      <c r="SI74" s="1">
        <f t="shared" si="975"/>
        <v>6.8294443235961608E-3</v>
      </c>
      <c r="SJ74" s="1">
        <f t="shared" si="975"/>
        <v>6.7892478861345902E-3</v>
      </c>
      <c r="SK74" s="1">
        <f t="shared" si="975"/>
        <v>6.7493127191068933E-3</v>
      </c>
      <c r="SL74" s="1">
        <f t="shared" si="975"/>
        <v>6.7096369798129874E-3</v>
      </c>
      <c r="SM74" s="1">
        <f t="shared" si="975"/>
        <v>6.6702188393439827E-3</v>
      </c>
      <c r="SN74" s="1">
        <f t="shared" si="975"/>
        <v>6.6310564824762263E-3</v>
      </c>
      <c r="SO74" s="1">
        <f t="shared" si="975"/>
        <v>6.5921481075662163E-3</v>
      </c>
      <c r="SP74" s="1">
        <f t="shared" si="975"/>
        <v>6.5534919264463197E-3</v>
      </c>
      <c r="SQ74" s="1">
        <f t="shared" si="975"/>
        <v>6.5150861643212378E-3</v>
      </c>
      <c r="SR74" s="1">
        <f t="shared" si="975"/>
        <v>6.4769290596651957E-3</v>
      </c>
      <c r="SS74" s="1">
        <f t="shared" si="975"/>
        <v>6.439018864119927E-3</v>
      </c>
      <c r="ST74" s="1">
        <f t="shared" si="975"/>
        <v>6.4013538423935536E-3</v>
      </c>
    </row>
    <row r="75" spans="2:514" x14ac:dyDescent="0.45">
      <c r="B75" s="70">
        <v>0.9</v>
      </c>
      <c r="C75" s="26">
        <f t="shared" si="925"/>
        <v>11.175227315351322</v>
      </c>
      <c r="D75" s="32"/>
      <c r="E75" s="25">
        <f>E74</f>
        <v>8.6513586709095609</v>
      </c>
      <c r="F75" s="26">
        <f>MAX($N$61:$ST$61)</f>
        <v>0.50184991072793717</v>
      </c>
      <c r="N75" s="1">
        <f t="shared" ref="N75:BY75" si="976">IF(OR($G17="",$H17=""),"",IF($D$2="","",IF($D$2="normal",_xlfn.NORM.DIST(N$35,$G17,$H17,FALSE),_xlfn.LOGNORM.DIST(N$35,$G17,$H17,FALSE))))</f>
        <v>0.10546555683018891</v>
      </c>
      <c r="O75" s="1">
        <f t="shared" si="976"/>
        <v>0.10384109037311076</v>
      </c>
      <c r="P75" s="1">
        <f t="shared" si="976"/>
        <v>0.10224332261994833</v>
      </c>
      <c r="Q75" s="1">
        <f t="shared" si="976"/>
        <v>0.10067185237224216</v>
      </c>
      <c r="R75" s="1">
        <f t="shared" si="976"/>
        <v>9.9126280214427251E-2</v>
      </c>
      <c r="S75" s="1">
        <f t="shared" si="976"/>
        <v>9.7606208848199469E-2</v>
      </c>
      <c r="T75" s="1">
        <f t="shared" si="976"/>
        <v>9.6111243397476093E-2</v>
      </c>
      <c r="U75" s="1">
        <f t="shared" si="976"/>
        <v>9.4640991685954093E-2</v>
      </c>
      <c r="V75" s="1">
        <f t="shared" si="976"/>
        <v>9.3195064489134283E-2</v>
      </c>
      <c r="W75" s="1">
        <f t="shared" si="976"/>
        <v>9.1773075762563161E-2</v>
      </c>
      <c r="X75" s="1">
        <f t="shared" si="976"/>
        <v>9.037464284792783E-2</v>
      </c>
      <c r="Y75" s="1">
        <f t="shared" si="976"/>
        <v>8.8999386658535545E-2</v>
      </c>
      <c r="Z75" s="1">
        <f t="shared" si="976"/>
        <v>8.7646931845609649E-2</v>
      </c>
      <c r="AA75" s="1">
        <f t="shared" si="976"/>
        <v>8.6316906946740227E-2</v>
      </c>
      <c r="AB75" s="1">
        <f t="shared" si="976"/>
        <v>8.5008944517743254E-2</v>
      </c>
      <c r="AC75" s="1">
        <f t="shared" si="976"/>
        <v>8.3722681249097861E-2</v>
      </c>
      <c r="AD75" s="1">
        <f t="shared" si="976"/>
        <v>8.2457758068058801E-2</v>
      </c>
      <c r="AE75" s="1">
        <f t="shared" si="976"/>
        <v>8.1213820227466121E-2</v>
      </c>
      <c r="AF75" s="1">
        <f t="shared" si="976"/>
        <v>7.9990517382212772E-2</v>
      </c>
      <c r="AG75" s="1">
        <f t="shared" si="976"/>
        <v>7.8787503654262736E-2</v>
      </c>
      <c r="AH75" s="1">
        <f t="shared" si="976"/>
        <v>7.7604437687058672E-2</v>
      </c>
      <c r="AI75" s="1">
        <f t="shared" si="976"/>
        <v>7.6440982690102383E-2</v>
      </c>
      <c r="AJ75" s="1">
        <f t="shared" si="976"/>
        <v>7.5296806474437358E-2</v>
      </c>
      <c r="AK75" s="1">
        <f t="shared" si="976"/>
        <v>7.4171581479719861E-2</v>
      </c>
      <c r="AL75" s="1">
        <f t="shared" si="976"/>
        <v>7.3064984793516766E-2</v>
      </c>
      <c r="AM75" s="1">
        <f t="shared" si="976"/>
        <v>7.1976698163427139E-2</v>
      </c>
      <c r="AN75" s="1">
        <f t="shared" si="976"/>
        <v>7.0906408002586366E-2</v>
      </c>
      <c r="AO75" s="1">
        <f t="shared" si="976"/>
        <v>6.9853805389073445E-2</v>
      </c>
      <c r="AP75" s="1">
        <f t="shared" si="976"/>
        <v>6.8818586059709808E-2</v>
      </c>
      <c r="AQ75" s="1">
        <f t="shared" si="976"/>
        <v>6.7800450398702597E-2</v>
      </c>
      <c r="AR75" s="1">
        <f t="shared" si="976"/>
        <v>6.6799103421559133E-2</v>
      </c>
      <c r="AS75" s="1">
        <f t="shared" si="976"/>
        <v>6.5814254754667664E-2</v>
      </c>
      <c r="AT75" s="1">
        <f t="shared" si="976"/>
        <v>6.4845618610914937E-2</v>
      </c>
      <c r="AU75" s="1">
        <f t="shared" si="976"/>
        <v>6.3892913761686251E-2</v>
      </c>
      <c r="AV75" s="1">
        <f t="shared" si="976"/>
        <v>6.2955863505569795E-2</v>
      </c>
      <c r="AW75" s="1">
        <f t="shared" si="976"/>
        <v>6.2034195634065412E-2</v>
      </c>
      <c r="AX75" s="1">
        <f t="shared" si="976"/>
        <v>6.1127642394578824E-2</v>
      </c>
      <c r="AY75" s="1">
        <f t="shared" si="976"/>
        <v>6.0235940450961929E-2</v>
      </c>
      <c r="AZ75" s="1">
        <f t="shared" si="976"/>
        <v>5.935883084184216E-2</v>
      </c>
      <c r="BA75" s="1">
        <f t="shared" si="976"/>
        <v>5.8496058936968388E-2</v>
      </c>
      <c r="BB75" s="1">
        <f t="shared" si="976"/>
        <v>5.7647374391783399E-2</v>
      </c>
      <c r="BC75" s="1">
        <f t="shared" si="976"/>
        <v>5.6812531100420373E-2</v>
      </c>
      <c r="BD75" s="1">
        <f t="shared" si="976"/>
        <v>5.5991287147304961E-2</v>
      </c>
      <c r="BE75" s="1">
        <f t="shared" si="976"/>
        <v>5.518340475753386E-2</v>
      </c>
      <c r="BF75" s="1">
        <f t="shared" si="976"/>
        <v>5.4388650246187123E-2</v>
      </c>
      <c r="BG75" s="1">
        <f t="shared" si="976"/>
        <v>5.3606793966720766E-2</v>
      </c>
      <c r="BH75" s="1">
        <f t="shared" si="976"/>
        <v>5.2837610258576626E-2</v>
      </c>
      <c r="BI75" s="1">
        <f t="shared" si="976"/>
        <v>5.2080877394134431E-2</v>
      </c>
      <c r="BJ75" s="1">
        <f t="shared" si="976"/>
        <v>5.133637752512446E-2</v>
      </c>
      <c r="BK75" s="1">
        <f t="shared" si="976"/>
        <v>5.0603896628608154E-2</v>
      </c>
      <c r="BL75" s="1">
        <f t="shared" si="976"/>
        <v>4.9883224452628175E-2</v>
      </c>
      <c r="BM75" s="1">
        <f t="shared" si="976"/>
        <v>4.9174154461619199E-2</v>
      </c>
      <c r="BN75" s="1">
        <f t="shared" si="976"/>
        <v>4.8476483781667169E-2</v>
      </c>
      <c r="BO75" s="1">
        <f t="shared" si="976"/>
        <v>4.7790013145694102E-2</v>
      </c>
      <c r="BP75" s="1">
        <f t="shared" si="976"/>
        <v>4.7114546838642996E-2</v>
      </c>
      <c r="BQ75" s="1">
        <f t="shared" si="976"/>
        <v>4.6449892642729654E-2</v>
      </c>
      <c r="BR75" s="1">
        <f t="shared" si="976"/>
        <v>4.5795861782822384E-2</v>
      </c>
      <c r="BS75" s="1">
        <f t="shared" si="976"/>
        <v>4.5152268872007746E-2</v>
      </c>
      <c r="BT75" s="1">
        <f t="shared" si="976"/>
        <v>4.4518931857393217E-2</v>
      </c>
      <c r="BU75" s="1">
        <f t="shared" si="976"/>
        <v>4.3895671966195135E-2</v>
      </c>
      <c r="BV75" s="1">
        <f t="shared" si="976"/>
        <v>4.328231365215493E-2</v>
      </c>
      <c r="BW75" s="1">
        <f t="shared" si="976"/>
        <v>4.2678684542323882E-2</v>
      </c>
      <c r="BX75" s="1">
        <f t="shared" si="976"/>
        <v>4.2084615384251914E-2</v>
      </c>
      <c r="BY75" s="1">
        <f t="shared" si="976"/>
        <v>4.1499939993613719E-2</v>
      </c>
      <c r="BZ75" s="1">
        <f t="shared" ref="BZ75:EK75" si="977">IF(OR($G17="",$H17=""),"",IF($D$2="","",IF($D$2="normal",_xlfn.NORM.DIST(BZ$35,$G17,$H17,FALSE),_xlfn.LOGNORM.DIST(BZ$35,$G17,$H17,FALSE))))</f>
        <v>4.0924495202301472E-2</v>
      </c>
      <c r="CA75" s="1">
        <f t="shared" si="977"/>
        <v>4.0358120807010948E-2</v>
      </c>
      <c r="CB75" s="1">
        <f t="shared" si="977"/>
        <v>3.9800659518345084E-2</v>
      </c>
      <c r="CC75" s="1">
        <f t="shared" si="977"/>
        <v>3.9251956910456576E-2</v>
      </c>
      <c r="CD75" s="1">
        <f t="shared" si="977"/>
        <v>3.871186137124797E-2</v>
      </c>
      <c r="CE75" s="1">
        <f t="shared" si="977"/>
        <v>3.8180224053147506E-2</v>
      </c>
      <c r="CF75" s="1">
        <f t="shared" si="977"/>
        <v>3.7656898824474094E-2</v>
      </c>
      <c r="CG75" s="1">
        <f t="shared" si="977"/>
        <v>3.7141742221405094E-2</v>
      </c>
      <c r="CH75" s="1">
        <f t="shared" si="977"/>
        <v>3.6634613400558472E-2</v>
      </c>
      <c r="CI75" s="1">
        <f t="shared" si="977"/>
        <v>3.6135374092198157E-2</v>
      </c>
      <c r="CJ75" s="1">
        <f t="shared" si="977"/>
        <v>3.56438885540711E-2</v>
      </c>
      <c r="CK75" s="1">
        <f t="shared" si="977"/>
        <v>3.5160023525882607E-2</v>
      </c>
      <c r="CL75" s="1">
        <f t="shared" si="977"/>
        <v>3.4683648184414925E-2</v>
      </c>
      <c r="CM75" s="1">
        <f t="shared" si="977"/>
        <v>3.4214634099294032E-2</v>
      </c>
      <c r="CN75" s="1">
        <f t="shared" si="977"/>
        <v>3.3752855189406475E-2</v>
      </c>
      <c r="CO75" s="1">
        <f t="shared" si="977"/>
        <v>3.3298187679969116E-2</v>
      </c>
      <c r="CP75" s="1">
        <f t="shared" si="977"/>
        <v>3.2850510060252455E-2</v>
      </c>
      <c r="CQ75" s="1">
        <f t="shared" si="977"/>
        <v>3.2409703041957394E-2</v>
      </c>
      <c r="CR75" s="1">
        <f t="shared" si="977"/>
        <v>3.1975649518245219E-2</v>
      </c>
      <c r="CS75" s="1">
        <f t="shared" si="977"/>
        <v>3.1548234523418789E-2</v>
      </c>
      <c r="CT75" s="1">
        <f t="shared" si="977"/>
        <v>3.1127345193253365E-2</v>
      </c>
      <c r="CU75" s="1">
        <f t="shared" si="977"/>
        <v>3.0712870725973767E-2</v>
      </c>
      <c r="CV75" s="1">
        <f t="shared" si="977"/>
        <v>3.0304702343874688E-2</v>
      </c>
      <c r="CW75" s="1">
        <f t="shared" si="977"/>
        <v>2.9902733255580467E-2</v>
      </c>
      <c r="CX75" s="1">
        <f t="shared" si="977"/>
        <v>2.9506858618939532E-2</v>
      </c>
      <c r="CY75" s="1">
        <f t="shared" si="977"/>
        <v>2.9116975504549086E-2</v>
      </c>
      <c r="CZ75" s="1">
        <f t="shared" si="977"/>
        <v>2.8732982859904492E-2</v>
      </c>
      <c r="DA75" s="1">
        <f t="shared" si="977"/>
        <v>2.8354781474168089E-2</v>
      </c>
      <c r="DB75" s="1">
        <f t="shared" si="977"/>
        <v>2.7982273943551145E-2</v>
      </c>
      <c r="DC75" s="1">
        <f t="shared" si="977"/>
        <v>2.7615364637303071E-2</v>
      </c>
      <c r="DD75" s="1">
        <f t="shared" si="977"/>
        <v>2.7253959664301282E-2</v>
      </c>
      <c r="DE75" s="1">
        <f t="shared" si="977"/>
        <v>2.6897966840235019E-2</v>
      </c>
      <c r="DF75" s="1">
        <f t="shared" si="977"/>
        <v>2.6547295655376172E-2</v>
      </c>
      <c r="DG75" s="1">
        <f t="shared" si="977"/>
        <v>2.6201857242930161E-2</v>
      </c>
      <c r="DH75" s="1">
        <f t="shared" si="977"/>
        <v>2.5861564347959363E-2</v>
      </c>
      <c r="DI75" s="1">
        <f t="shared" si="977"/>
        <v>2.5526331296872005E-2</v>
      </c>
      <c r="DJ75" s="1">
        <f t="shared" si="977"/>
        <v>2.5196073967468657E-2</v>
      </c>
      <c r="DK75" s="1">
        <f t="shared" si="977"/>
        <v>2.48707097595391E-2</v>
      </c>
      <c r="DL75" s="1">
        <f t="shared" si="977"/>
        <v>2.4550157566001641E-2</v>
      </c>
      <c r="DM75" s="1">
        <f t="shared" si="977"/>
        <v>2.4234337744576864E-2</v>
      </c>
      <c r="DN75" s="1">
        <f t="shared" si="977"/>
        <v>2.3923172089988835E-2</v>
      </c>
      <c r="DO75" s="1">
        <f t="shared" si="977"/>
        <v>2.3616583806684858E-2</v>
      </c>
      <c r="DP75" s="1">
        <f t="shared" si="977"/>
        <v>2.3314497482066668E-2</v>
      </c>
      <c r="DQ75" s="1">
        <f t="shared" si="977"/>
        <v>2.3016839060224899E-2</v>
      </c>
      <c r="DR75" s="1">
        <f t="shared" si="977"/>
        <v>2.2723535816168844E-2</v>
      </c>
      <c r="DS75" s="1">
        <f t="shared" si="977"/>
        <v>2.2434516330543969E-2</v>
      </c>
      <c r="DT75" s="1">
        <f t="shared" si="977"/>
        <v>2.2149710464828835E-2</v>
      </c>
      <c r="DU75" s="1">
        <f t="shared" si="977"/>
        <v>2.1869049337003885E-2</v>
      </c>
      <c r="DV75" s="1">
        <f t="shared" si="977"/>
        <v>2.1592465297684424E-2</v>
      </c>
      <c r="DW75" s="1">
        <f t="shared" si="977"/>
        <v>2.131989190670959E-2</v>
      </c>
      <c r="DX75" s="1">
        <f t="shared" si="977"/>
        <v>2.1051263910179946E-2</v>
      </c>
      <c r="DY75" s="1">
        <f t="shared" si="977"/>
        <v>2.0786517217935944E-2</v>
      </c>
      <c r="DZ75" s="1">
        <f t="shared" si="977"/>
        <v>2.0525588881469683E-2</v>
      </c>
      <c r="EA75" s="1">
        <f t="shared" si="977"/>
        <v>2.0268417072262047E-2</v>
      </c>
      <c r="EB75" s="1">
        <f t="shared" si="977"/>
        <v>2.0014941060538478E-2</v>
      </c>
      <c r="EC75" s="1">
        <f t="shared" si="977"/>
        <v>1.976510119443518E-2</v>
      </c>
      <c r="ED75" s="1">
        <f t="shared" si="977"/>
        <v>1.9518838879569039E-2</v>
      </c>
      <c r="EE75" s="1">
        <f t="shared" si="977"/>
        <v>1.9276096559003659E-2</v>
      </c>
      <c r="EF75" s="1">
        <f t="shared" si="977"/>
        <v>1.9036817693604303E-2</v>
      </c>
      <c r="EG75" s="1">
        <f t="shared" si="977"/>
        <v>1.8800946742775049E-2</v>
      </c>
      <c r="EH75" s="1">
        <f t="shared" si="977"/>
        <v>1.8568429145570643E-2</v>
      </c>
      <c r="EI75" s="1">
        <f t="shared" si="977"/>
        <v>1.83392113021765E-2</v>
      </c>
      <c r="EJ75" s="1">
        <f t="shared" si="977"/>
        <v>1.8113240555749852E-2</v>
      </c>
      <c r="EK75" s="1">
        <f t="shared" si="977"/>
        <v>1.7890465174615539E-2</v>
      </c>
      <c r="EL75" s="1">
        <f t="shared" ref="EL75:GW75" si="978">IF(OR($G17="",$H17=""),"",IF($D$2="","",IF($D$2="normal",_xlfn.NORM.DIST(EL$35,$G17,$H17,FALSE),_xlfn.LOGNORM.DIST(EL$35,$G17,$H17,FALSE))))</f>
        <v>1.767083433480917E-2</v>
      </c>
      <c r="EM75" s="1">
        <f t="shared" si="978"/>
        <v>1.745429810296217E-2</v>
      </c>
      <c r="EN75" s="1">
        <f t="shared" si="978"/>
        <v>1.7240807419521241E-2</v>
      </c>
      <c r="EO75" s="1">
        <f t="shared" si="978"/>
        <v>1.7030314082296247E-2</v>
      </c>
      <c r="EP75" s="1">
        <f t="shared" si="978"/>
        <v>1.6822770730330703E-2</v>
      </c>
      <c r="EQ75" s="1">
        <f t="shared" si="978"/>
        <v>1.661813082808785E-2</v>
      </c>
      <c r="ER75" s="1">
        <f t="shared" si="978"/>
        <v>1.6416348649947041E-2</v>
      </c>
      <c r="ES75" s="1">
        <f t="shared" si="978"/>
        <v>1.6217379265003891E-2</v>
      </c>
      <c r="ET75" s="1">
        <f t="shared" si="978"/>
        <v>1.6021178522168614E-2</v>
      </c>
      <c r="EU75" s="1">
        <f t="shared" si="978"/>
        <v>1.5827703035556855E-2</v>
      </c>
      <c r="EV75" s="1">
        <f t="shared" si="978"/>
        <v>1.5636910170166857E-2</v>
      </c>
      <c r="EW75" s="1">
        <f t="shared" si="978"/>
        <v>1.5448758027837975E-2</v>
      </c>
      <c r="EX75" s="1">
        <f t="shared" si="978"/>
        <v>1.5263205433484604E-2</v>
      </c>
      <c r="EY75" s="1">
        <f t="shared" si="978"/>
        <v>1.5080211921600299E-2</v>
      </c>
      <c r="EZ75" s="1">
        <f t="shared" si="978"/>
        <v>1.4899737723026831E-2</v>
      </c>
      <c r="FA75" s="1">
        <f t="shared" si="978"/>
        <v>1.4721743751982796E-2</v>
      </c>
      <c r="FB75" s="1">
        <f t="shared" si="978"/>
        <v>1.4546191593346578E-2</v>
      </c>
      <c r="FC75" s="1">
        <f t="shared" si="978"/>
        <v>1.4373043490189237E-2</v>
      </c>
      <c r="FD75" s="1">
        <f t="shared" si="978"/>
        <v>1.4202262331551545E-2</v>
      </c>
      <c r="FE75" s="1">
        <f t="shared" si="978"/>
        <v>1.4033811640460896E-2</v>
      </c>
      <c r="FF75" s="1">
        <f t="shared" si="978"/>
        <v>1.3867655562183102E-2</v>
      </c>
      <c r="FG75" s="1">
        <f t="shared" si="978"/>
        <v>1.3703758852704372E-2</v>
      </c>
      <c r="FH75" s="1">
        <f t="shared" si="978"/>
        <v>1.3542086867439167E-2</v>
      </c>
      <c r="FI75" s="1">
        <f t="shared" si="978"/>
        <v>1.3382605550159037E-2</v>
      </c>
      <c r="FJ75" s="1">
        <f t="shared" si="978"/>
        <v>1.3225281422138148E-2</v>
      </c>
      <c r="FK75" s="1">
        <f t="shared" si="978"/>
        <v>1.3070081571511552E-2</v>
      </c>
      <c r="FL75" s="1">
        <f t="shared" si="978"/>
        <v>1.291697364284114E-2</v>
      </c>
      <c r="FM75" s="1">
        <f t="shared" si="978"/>
        <v>1.2765925826885962E-2</v>
      </c>
      <c r="FN75" s="1">
        <f t="shared" si="978"/>
        <v>1.2616906850572276E-2</v>
      </c>
      <c r="FO75" s="1">
        <f t="shared" si="978"/>
        <v>1.2469885967159594E-2</v>
      </c>
      <c r="FP75" s="1">
        <f t="shared" si="978"/>
        <v>1.2324832946598316E-2</v>
      </c>
      <c r="FQ75" s="1">
        <f t="shared" si="978"/>
        <v>1.2181718066075964E-2</v>
      </c>
      <c r="FR75" s="1">
        <f t="shared" si="978"/>
        <v>1.2040512100747375E-2</v>
      </c>
      <c r="FS75" s="1">
        <f t="shared" si="978"/>
        <v>1.1901186314645444E-2</v>
      </c>
      <c r="FT75" s="1">
        <f t="shared" si="978"/>
        <v>1.176371245176921E-2</v>
      </c>
      <c r="FU75" s="1">
        <f t="shared" si="978"/>
        <v>1.1628062727344674E-2</v>
      </c>
      <c r="FV75" s="1">
        <f t="shared" si="978"/>
        <v>1.1494209819256213E-2</v>
      </c>
      <c r="FW75" s="1">
        <f t="shared" si="978"/>
        <v>1.1362126859643946E-2</v>
      </c>
      <c r="FX75" s="1">
        <f t="shared" si="978"/>
        <v>1.1231787426664377E-2</v>
      </c>
      <c r="FY75" s="1">
        <f t="shared" si="978"/>
        <v>1.1103165536410926E-2</v>
      </c>
      <c r="FZ75" s="1">
        <f t="shared" si="978"/>
        <v>1.0976235634990918E-2</v>
      </c>
      <c r="GA75" s="1">
        <f t="shared" si="978"/>
        <v>1.0850972590756057E-2</v>
      </c>
      <c r="GB75" s="1">
        <f t="shared" si="978"/>
        <v>1.072735168668318E-2</v>
      </c>
      <c r="GC75" s="1">
        <f t="shared" si="978"/>
        <v>1.0605348612902427E-2</v>
      </c>
      <c r="GD75" s="1">
        <f t="shared" si="978"/>
        <v>1.0484939459369588E-2</v>
      </c>
      <c r="GE75" s="1">
        <f t="shared" si="978"/>
        <v>1.0366100708679871E-2</v>
      </c>
      <c r="GF75" s="1">
        <f t="shared" si="978"/>
        <v>1.0248809229020371E-2</v>
      </c>
      <c r="GG75" s="1">
        <f t="shared" si="978"/>
        <v>1.0133042267258068E-2</v>
      </c>
      <c r="GH75" s="1">
        <f t="shared" si="978"/>
        <v>1.001877744216104E-2</v>
      </c>
      <c r="GI75" s="1">
        <f t="shared" si="978"/>
        <v>9.9059927377497855E-3</v>
      </c>
      <c r="GJ75" s="1">
        <f t="shared" si="978"/>
        <v>9.7946664967766255E-3</v>
      </c>
      <c r="GK75" s="1">
        <f t="shared" si="978"/>
        <v>9.6847774143296716E-3</v>
      </c>
      <c r="GL75" s="1">
        <f t="shared" si="978"/>
        <v>9.5763045315599028E-3</v>
      </c>
      <c r="GM75" s="1">
        <f t="shared" si="978"/>
        <v>9.4692272295281623E-3</v>
      </c>
      <c r="GN75" s="1">
        <f t="shared" si="978"/>
        <v>9.3635252231697632E-3</v>
      </c>
      <c r="GO75" s="1">
        <f t="shared" si="978"/>
        <v>9.2591785553746541E-3</v>
      </c>
      <c r="GP75" s="1">
        <f t="shared" si="978"/>
        <v>9.1561675911804169E-3</v>
      </c>
      <c r="GQ75" s="1">
        <f t="shared" si="978"/>
        <v>9.0544730120761287E-3</v>
      </c>
      <c r="GR75" s="1">
        <f t="shared" si="978"/>
        <v>8.9540758104145971E-3</v>
      </c>
      <c r="GS75" s="1">
        <f t="shared" si="978"/>
        <v>8.8549572839310524E-3</v>
      </c>
      <c r="GT75" s="1">
        <f t="shared" si="978"/>
        <v>8.7570990303660404E-3</v>
      </c>
      <c r="GU75" s="1">
        <f t="shared" si="978"/>
        <v>8.6604829421902604E-3</v>
      </c>
      <c r="GV75" s="1">
        <f t="shared" si="978"/>
        <v>8.5650912014296077E-3</v>
      </c>
      <c r="GW75" s="1">
        <f t="shared" si="978"/>
        <v>8.4709062745882031E-3</v>
      </c>
      <c r="GX75" s="1">
        <f t="shared" ref="GX75:JI75" si="979">IF(OR($G17="",$H17=""),"",IF($D$2="","",IF($D$2="normal",_xlfn.NORM.DIST(GX$35,$G17,$H17,FALSE),_xlfn.LOGNORM.DIST(GX$35,$G17,$H17,FALSE))))</f>
        <v>8.3779109076674747E-3</v>
      </c>
      <c r="GY75" s="1">
        <f t="shared" si="979"/>
        <v>8.286088121279395E-3</v>
      </c>
      <c r="GZ75" s="1">
        <f t="shared" si="979"/>
        <v>8.1954212058521093E-3</v>
      </c>
      <c r="HA75" s="1">
        <f t="shared" si="979"/>
        <v>8.1058937169256832E-3</v>
      </c>
      <c r="HB75" s="1">
        <f t="shared" si="979"/>
        <v>8.0174894705367962E-3</v>
      </c>
      <c r="HC75" s="1">
        <f t="shared" si="979"/>
        <v>7.9301925386900812E-3</v>
      </c>
      <c r="HD75" s="1">
        <f t="shared" si="979"/>
        <v>7.8439872449146044E-3</v>
      </c>
      <c r="HE75" s="1">
        <f t="shared" si="979"/>
        <v>7.7588581599037009E-3</v>
      </c>
      <c r="HF75" s="1">
        <f t="shared" si="979"/>
        <v>7.6747900972367281E-3</v>
      </c>
      <c r="HG75" s="1">
        <f t="shared" si="979"/>
        <v>7.5917681091806277E-3</v>
      </c>
      <c r="HH75" s="1">
        <f t="shared" si="979"/>
        <v>7.5097774825703973E-3</v>
      </c>
      <c r="HI75" s="1">
        <f t="shared" si="979"/>
        <v>7.4288037347660964E-3</v>
      </c>
      <c r="HJ75" s="1">
        <f t="shared" si="979"/>
        <v>7.3488326096856228E-3</v>
      </c>
      <c r="HK75" s="1">
        <f t="shared" si="979"/>
        <v>7.2698500739112153E-3</v>
      </c>
      <c r="HL75" s="1">
        <f t="shared" si="979"/>
        <v>7.1918423128684919E-3</v>
      </c>
      <c r="HM75" s="1">
        <f t="shared" si="979"/>
        <v>7.1147957270764435E-3</v>
      </c>
      <c r="HN75" s="1">
        <f t="shared" si="979"/>
        <v>7.0386969284671761E-3</v>
      </c>
      <c r="HO75" s="1">
        <f t="shared" si="979"/>
        <v>6.9635327367737329E-3</v>
      </c>
      <c r="HP75" s="1">
        <f t="shared" si="979"/>
        <v>6.8892901759849152E-3</v>
      </c>
      <c r="HQ75" s="1">
        <f t="shared" si="979"/>
        <v>6.8159564708656067E-3</v>
      </c>
      <c r="HR75" s="1">
        <f t="shared" si="979"/>
        <v>6.7435190435414082E-3</v>
      </c>
      <c r="HS75" s="1">
        <f t="shared" si="979"/>
        <v>6.6719655101462284E-3</v>
      </c>
      <c r="HT75" s="1">
        <f t="shared" si="979"/>
        <v>6.6012836775316951E-3</v>
      </c>
      <c r="HU75" s="1">
        <f t="shared" si="979"/>
        <v>6.5314615400370807E-3</v>
      </c>
      <c r="HV75" s="1">
        <f t="shared" si="979"/>
        <v>6.4624872763185673E-3</v>
      </c>
      <c r="HW75" s="1">
        <f t="shared" si="979"/>
        <v>6.3943492462367581E-3</v>
      </c>
      <c r="HX75" s="1">
        <f t="shared" si="979"/>
        <v>6.327035987801129E-3</v>
      </c>
      <c r="HY75" s="1">
        <f t="shared" si="979"/>
        <v>6.2605362141705864E-3</v>
      </c>
      <c r="HZ75" s="1">
        <f t="shared" si="979"/>
        <v>6.1948388107086376E-3</v>
      </c>
      <c r="IA75" s="1">
        <f t="shared" si="979"/>
        <v>6.129932832092534E-3</v>
      </c>
      <c r="IB75" s="1">
        <f t="shared" si="979"/>
        <v>6.0658074994749166E-3</v>
      </c>
      <c r="IC75" s="1">
        <f t="shared" si="979"/>
        <v>6.0024521976974046E-3</v>
      </c>
      <c r="ID75" s="1">
        <f t="shared" si="979"/>
        <v>5.9398564725545271E-3</v>
      </c>
      <c r="IE75" s="1">
        <f t="shared" si="979"/>
        <v>5.8780100281076364E-3</v>
      </c>
      <c r="IF75" s="1">
        <f t="shared" si="979"/>
        <v>5.8169027240474128E-3</v>
      </c>
      <c r="IG75" s="1">
        <f t="shared" si="979"/>
        <v>5.7565245731040753E-3</v>
      </c>
      <c r="IH75" s="1">
        <f t="shared" si="979"/>
        <v>5.6968657385045723E-3</v>
      </c>
      <c r="II75" s="1">
        <f t="shared" si="979"/>
        <v>5.6379165314756185E-3</v>
      </c>
      <c r="IJ75" s="1">
        <f t="shared" si="979"/>
        <v>5.579667408791799E-3</v>
      </c>
      <c r="IK75" s="1">
        <f t="shared" si="979"/>
        <v>5.5221089703678412E-3</v>
      </c>
      <c r="IL75" s="1">
        <f t="shared" si="979"/>
        <v>5.4652319568942228E-3</v>
      </c>
      <c r="IM75" s="1">
        <f t="shared" si="979"/>
        <v>5.4090272475152334E-3</v>
      </c>
      <c r="IN75" s="1">
        <f t="shared" si="979"/>
        <v>5.3534858575487359E-3</v>
      </c>
      <c r="IO75" s="1">
        <f t="shared" si="979"/>
        <v>5.2985989362467241E-3</v>
      </c>
      <c r="IP75" s="1">
        <f t="shared" si="979"/>
        <v>5.2443577645960365E-3</v>
      </c>
      <c r="IQ75" s="1">
        <f t="shared" si="979"/>
        <v>5.1907537531582911E-3</v>
      </c>
      <c r="IR75" s="1">
        <f t="shared" si="979"/>
        <v>5.1377784399484388E-3</v>
      </c>
      <c r="IS75" s="1">
        <f t="shared" si="979"/>
        <v>5.0854234883510527E-3</v>
      </c>
      <c r="IT75" s="1">
        <f t="shared" si="979"/>
        <v>5.0336806850737941E-3</v>
      </c>
      <c r="IU75" s="1">
        <f t="shared" si="979"/>
        <v>4.9825419381371487E-3</v>
      </c>
      <c r="IV75" s="1">
        <f t="shared" si="979"/>
        <v>4.9319992748999199E-3</v>
      </c>
      <c r="IW75" s="1">
        <f t="shared" si="979"/>
        <v>4.8820448401196842E-3</v>
      </c>
      <c r="IX75" s="1">
        <f t="shared" si="979"/>
        <v>4.8326708940475511E-3</v>
      </c>
      <c r="IY75" s="1">
        <f t="shared" si="979"/>
        <v>4.7838698105567203E-3</v>
      </c>
      <c r="IZ75" s="1">
        <f t="shared" si="979"/>
        <v>4.7356340753038854E-3</v>
      </c>
      <c r="JA75" s="1">
        <f t="shared" si="979"/>
        <v>4.6879562839232097E-3</v>
      </c>
      <c r="JB75" s="1">
        <f t="shared" si="979"/>
        <v>4.6408291402520018E-3</v>
      </c>
      <c r="JC75" s="1">
        <f t="shared" si="979"/>
        <v>4.5942454545876577E-3</v>
      </c>
      <c r="JD75" s="1">
        <f t="shared" si="979"/>
        <v>4.5481981419751094E-3</v>
      </c>
      <c r="JE75" s="1">
        <f t="shared" si="979"/>
        <v>4.5026802205243568E-3</v>
      </c>
      <c r="JF75" s="1">
        <f t="shared" si="979"/>
        <v>4.4576848097574624E-3</v>
      </c>
      <c r="JG75" s="1">
        <f t="shared" si="979"/>
        <v>4.4132051289843995E-3</v>
      </c>
      <c r="JH75" s="1">
        <f t="shared" si="979"/>
        <v>4.3692344957072847E-3</v>
      </c>
      <c r="JI75" s="1">
        <f t="shared" si="979"/>
        <v>4.3257663240524385E-3</v>
      </c>
      <c r="JJ75" s="1">
        <f t="shared" ref="JJ75:LU75" si="980">IF(OR($G17="",$H17=""),"",IF($D$2="","",IF($D$2="normal",_xlfn.NORM.DIST(JJ$35,$G17,$H17,FALSE),_xlfn.LOGNORM.DIST(JJ$35,$G17,$H17,FALSE))))</f>
        <v>4.2827941232297167E-3</v>
      </c>
      <c r="JK75" s="1">
        <f t="shared" si="980"/>
        <v>4.2403114960186412E-3</v>
      </c>
      <c r="JL75" s="1">
        <f t="shared" si="980"/>
        <v>4.1983121372808265E-3</v>
      </c>
      <c r="JM75" s="1">
        <f t="shared" si="980"/>
        <v>4.1567898324981834E-3</v>
      </c>
      <c r="JN75" s="1">
        <f t="shared" si="980"/>
        <v>4.1157384563364364E-3</v>
      </c>
      <c r="JO75" s="1">
        <f t="shared" si="980"/>
        <v>4.0751519712334651E-3</v>
      </c>
      <c r="JP75" s="1">
        <f t="shared" si="980"/>
        <v>4.0350244260120485E-3</v>
      </c>
      <c r="JQ75" s="1">
        <f t="shared" si="980"/>
        <v>3.995349954516501E-3</v>
      </c>
      <c r="JR75" s="1">
        <f t="shared" si="980"/>
        <v>3.9561227742727937E-3</v>
      </c>
      <c r="JS75" s="1">
        <f t="shared" si="980"/>
        <v>3.9173371851716878E-3</v>
      </c>
      <c r="JT75" s="1">
        <f t="shared" si="980"/>
        <v>3.8789875681745937E-3</v>
      </c>
      <c r="JU75" s="1">
        <f t="shared" si="980"/>
        <v>3.8410683840413959E-3</v>
      </c>
      <c r="JV75" s="1">
        <f t="shared" si="980"/>
        <v>3.8035741720803084E-3</v>
      </c>
      <c r="JW75" s="1">
        <f t="shared" si="980"/>
        <v>3.7664995489189359E-3</v>
      </c>
      <c r="JX75" s="1">
        <f t="shared" si="980"/>
        <v>3.729839207296397E-3</v>
      </c>
      <c r="JY75" s="1">
        <f t="shared" si="980"/>
        <v>3.6935879148760303E-3</v>
      </c>
      <c r="JZ75" s="1">
        <f t="shared" si="980"/>
        <v>3.6577405130782687E-3</v>
      </c>
      <c r="KA75" s="1">
        <f t="shared" si="980"/>
        <v>3.6222919159334503E-3</v>
      </c>
      <c r="KB75" s="1">
        <f t="shared" si="980"/>
        <v>3.5872371089540607E-3</v>
      </c>
      <c r="KC75" s="1">
        <f t="shared" si="980"/>
        <v>3.5525711480260598E-3</v>
      </c>
      <c r="KD75" s="1">
        <f t="shared" si="980"/>
        <v>3.5182891583190245E-3</v>
      </c>
      <c r="KE75" s="1">
        <f t="shared" si="980"/>
        <v>3.4843863332147769E-3</v>
      </c>
      <c r="KF75" s="1">
        <f t="shared" si="980"/>
        <v>3.450857933253974E-3</v>
      </c>
      <c r="KG75" s="1">
        <f t="shared" si="980"/>
        <v>3.4176992851005523E-3</v>
      </c>
      <c r="KH75" s="1">
        <f t="shared" si="980"/>
        <v>3.3849057805236268E-3</v>
      </c>
      <c r="KI75" s="1">
        <f t="shared" si="980"/>
        <v>3.3524728753964094E-3</v>
      </c>
      <c r="KJ75" s="1">
        <f t="shared" si="980"/>
        <v>3.3203960887120704E-3</v>
      </c>
      <c r="KK75" s="1">
        <f t="shared" si="980"/>
        <v>3.2886710016159747E-3</v>
      </c>
      <c r="KL75" s="1">
        <f t="shared" si="980"/>
        <v>3.2572932564542117E-3</v>
      </c>
      <c r="KM75" s="1">
        <f t="shared" si="980"/>
        <v>3.2262585558380536E-3</v>
      </c>
      <c r="KN75" s="1">
        <f t="shared" si="980"/>
        <v>3.1955626617238965E-3</v>
      </c>
      <c r="KO75" s="1">
        <f t="shared" si="980"/>
        <v>3.1652013945087324E-3</v>
      </c>
      <c r="KP75" s="1">
        <f t="shared" si="980"/>
        <v>3.1351706321405596E-3</v>
      </c>
      <c r="KQ75" s="1">
        <f t="shared" si="980"/>
        <v>3.1054663092436093E-3</v>
      </c>
      <c r="KR75" s="1">
        <f t="shared" si="980"/>
        <v>3.0760844162581349E-3</v>
      </c>
      <c r="KS75" s="1">
        <f t="shared" si="980"/>
        <v>3.0470209985944364E-3</v>
      </c>
      <c r="KT75" s="1">
        <f t="shared" si="980"/>
        <v>3.0182721558009323E-3</v>
      </c>
      <c r="KU75" s="1">
        <f t="shared" si="980"/>
        <v>2.9898340407458947E-3</v>
      </c>
      <c r="KV75" s="1">
        <f t="shared" si="980"/>
        <v>2.9617028588128686E-3</v>
      </c>
      <c r="KW75" s="1">
        <f t="shared" si="980"/>
        <v>2.933874867109154E-3</v>
      </c>
      <c r="KX75" s="1">
        <f t="shared" si="980"/>
        <v>2.9063463736875125E-3</v>
      </c>
      <c r="KY75" s="1">
        <f t="shared" si="980"/>
        <v>2.8791137367805458E-3</v>
      </c>
      <c r="KZ75" s="1">
        <f t="shared" si="980"/>
        <v>2.8521733640477277E-3</v>
      </c>
      <c r="LA75" s="1">
        <f t="shared" si="980"/>
        <v>2.8255217118347193E-3</v>
      </c>
      <c r="LB75" s="1">
        <f t="shared" si="980"/>
        <v>2.799155284444885E-3</v>
      </c>
      <c r="LC75" s="1">
        <f t="shared" si="980"/>
        <v>2.7730706334226779E-3</v>
      </c>
      <c r="LD75" s="1">
        <f t="shared" si="980"/>
        <v>2.7472643568487421E-3</v>
      </c>
      <c r="LE75" s="1">
        <f t="shared" si="980"/>
        <v>2.7217330986465151E-3</v>
      </c>
      <c r="LF75" s="1">
        <f t="shared" si="980"/>
        <v>2.6964735479001337E-3</v>
      </c>
      <c r="LG75" s="1">
        <f t="shared" si="980"/>
        <v>2.6714824381834194E-3</v>
      </c>
      <c r="LH75" s="1">
        <f t="shared" si="980"/>
        <v>2.6467565468997665E-3</v>
      </c>
      <c r="LI75" s="1">
        <f t="shared" si="980"/>
        <v>2.6222926946327728E-3</v>
      </c>
      <c r="LJ75" s="1">
        <f t="shared" si="980"/>
        <v>2.5980877445073137E-3</v>
      </c>
      <c r="LK75" s="1">
        <f t="shared" si="980"/>
        <v>2.5741386015610416E-3</v>
      </c>
      <c r="LL75" s="1">
        <f t="shared" si="980"/>
        <v>2.5504422121259982E-3</v>
      </c>
      <c r="LM75" s="1">
        <f t="shared" si="980"/>
        <v>2.5269955632201608E-3</v>
      </c>
      <c r="LN75" s="1">
        <f t="shared" si="980"/>
        <v>2.5037956819488802E-3</v>
      </c>
      <c r="LO75" s="1">
        <f t="shared" si="980"/>
        <v>2.4808396349158958E-3</v>
      </c>
      <c r="LP75" s="1">
        <f t="shared" si="980"/>
        <v>2.4581245276437936E-3</v>
      </c>
      <c r="LQ75" s="1">
        <f t="shared" si="980"/>
        <v>2.4356475040038282E-3</v>
      </c>
      <c r="LR75" s="1">
        <f t="shared" si="980"/>
        <v>2.4134057456548191E-3</v>
      </c>
      <c r="LS75" s="1">
        <f t="shared" si="980"/>
        <v>2.3913964714910628E-3</v>
      </c>
      <c r="LT75" s="1">
        <f t="shared" si="980"/>
        <v>2.3696169370990504E-3</v>
      </c>
      <c r="LU75" s="1">
        <f t="shared" si="980"/>
        <v>2.3480644342228681E-3</v>
      </c>
      <c r="LV75" s="1">
        <f t="shared" ref="LV75:OG75" si="981">IF(OR($G17="",$H17=""),"",IF($D$2="","",IF($D$2="normal",_xlfn.NORM.DIST(LV$35,$G17,$H17,FALSE),_xlfn.LOGNORM.DIST(LV$35,$G17,$H17,FALSE))))</f>
        <v>2.3267362902380903E-3</v>
      </c>
      <c r="LW75" s="1">
        <f t="shared" si="981"/>
        <v>2.3056298676340961E-3</v>
      </c>
      <c r="LX75" s="1">
        <f t="shared" si="981"/>
        <v>2.284742563504544E-3</v>
      </c>
      <c r="LY75" s="1">
        <f t="shared" si="981"/>
        <v>2.2640718090460076E-3</v>
      </c>
      <c r="LZ75" s="1">
        <f t="shared" si="981"/>
        <v>2.2436150690644872E-3</v>
      </c>
      <c r="MA75" s="1">
        <f t="shared" si="981"/>
        <v>2.2233698414897943E-3</v>
      </c>
      <c r="MB75" s="1">
        <f t="shared" si="981"/>
        <v>2.2033336568975798E-3</v>
      </c>
      <c r="MC75" s="1">
        <f t="shared" si="981"/>
        <v>2.1835040780388971E-3</v>
      </c>
      <c r="MD75" s="1">
        <f t="shared" si="981"/>
        <v>2.1638786993772073E-3</v>
      </c>
      <c r="ME75" s="1">
        <f t="shared" si="981"/>
        <v>2.1444551466326652E-3</v>
      </c>
      <c r="MF75" s="1">
        <f t="shared" si="981"/>
        <v>2.1252310763335723E-3</v>
      </c>
      <c r="MG75" s="1">
        <f t="shared" si="981"/>
        <v>2.1062041753748405E-3</v>
      </c>
      <c r="MH75" s="1">
        <f t="shared" si="981"/>
        <v>2.0873721605834446E-3</v>
      </c>
      <c r="MI75" s="1">
        <f t="shared" si="981"/>
        <v>2.0687327782906014E-3</v>
      </c>
      <c r="MJ75" s="1">
        <f t="shared" si="981"/>
        <v>2.0502838039107023E-3</v>
      </c>
      <c r="MK75" s="1">
        <f t="shared" si="981"/>
        <v>2.0320230415267972E-3</v>
      </c>
      <c r="ML75" s="1">
        <f t="shared" si="981"/>
        <v>2.0139483234825175E-3</v>
      </c>
      <c r="MM75" s="1">
        <f t="shared" si="981"/>
        <v>1.9960575099804076E-3</v>
      </c>
      <c r="MN75" s="1">
        <f t="shared" si="981"/>
        <v>1.9783484886864563E-3</v>
      </c>
      <c r="MO75" s="1">
        <f t="shared" si="981"/>
        <v>1.9608191743407874E-3</v>
      </c>
      <c r="MP75" s="1">
        <f t="shared" si="981"/>
        <v>1.9434675083744156E-3</v>
      </c>
      <c r="MQ75" s="1">
        <f t="shared" si="981"/>
        <v>1.9262914585318864E-3</v>
      </c>
      <c r="MR75" s="1">
        <f t="shared" si="981"/>
        <v>1.9092890184997976E-3</v>
      </c>
      <c r="MS75" s="1">
        <f t="shared" si="981"/>
        <v>1.8924582075410302E-3</v>
      </c>
      <c r="MT75" s="1">
        <f t="shared" si="981"/>
        <v>1.8757970701346607E-3</v>
      </c>
      <c r="MU75" s="1">
        <f t="shared" si="981"/>
        <v>1.859303675621373E-3</v>
      </c>
      <c r="MV75" s="1">
        <f t="shared" si="981"/>
        <v>1.8429761178543607E-3</v>
      </c>
      <c r="MW75" s="1">
        <f t="shared" si="981"/>
        <v>1.8268125148556038E-3</v>
      </c>
      <c r="MX75" s="1">
        <f t="shared" si="981"/>
        <v>1.8108110084773658E-3</v>
      </c>
      <c r="MY75" s="1">
        <f t="shared" si="981"/>
        <v>1.7949697640689407E-3</v>
      </c>
      <c r="MZ75" s="1">
        <f t="shared" si="981"/>
        <v>1.7792869701484624E-3</v>
      </c>
      <c r="NA75" s="1">
        <f t="shared" si="981"/>
        <v>1.7637608380797571E-3</v>
      </c>
      <c r="NB75" s="1">
        <f t="shared" si="981"/>
        <v>1.7483896017540955E-3</v>
      </c>
      <c r="NC75" s="1">
        <f t="shared" si="981"/>
        <v>1.7331715172768326E-3</v>
      </c>
      <c r="ND75" s="1">
        <f t="shared" si="981"/>
        <v>1.7181048626587882E-3</v>
      </c>
      <c r="NE75" s="1">
        <f t="shared" si="981"/>
        <v>1.7031879375123578E-3</v>
      </c>
      <c r="NF75" s="1">
        <f t="shared" si="981"/>
        <v>1.6884190627521748E-3</v>
      </c>
      <c r="NG75" s="1">
        <f t="shared" si="981"/>
        <v>1.6737965803003939E-3</v>
      </c>
      <c r="NH75" s="1">
        <f t="shared" si="981"/>
        <v>1.6593188527963664E-3</v>
      </c>
      <c r="NI75" s="1">
        <f t="shared" si="981"/>
        <v>1.6449842633107486E-3</v>
      </c>
      <c r="NJ75" s="1">
        <f t="shared" si="981"/>
        <v>1.6307912150639113E-3</v>
      </c>
      <c r="NK75" s="1">
        <f t="shared" si="981"/>
        <v>1.6167381311486047E-3</v>
      </c>
      <c r="NL75" s="1">
        <f t="shared" si="981"/>
        <v>1.602823454256807E-3</v>
      </c>
      <c r="NM75" s="1">
        <f t="shared" si="981"/>
        <v>1.5890456464106469E-3</v>
      </c>
      <c r="NN75" s="1">
        <f t="shared" si="981"/>
        <v>1.5754031886974387E-3</v>
      </c>
      <c r="NO75" s="1">
        <f t="shared" si="981"/>
        <v>1.5618945810086083E-3</v>
      </c>
      <c r="NP75" s="1">
        <f t="shared" si="981"/>
        <v>1.5485183417826205E-3</v>
      </c>
      <c r="NQ75" s="1">
        <f t="shared" si="981"/>
        <v>1.5352730077516691E-3</v>
      </c>
      <c r="NR75" s="1">
        <f t="shared" si="981"/>
        <v>1.5221571336922141E-3</v>
      </c>
      <c r="NS75" s="1">
        <f t="shared" si="981"/>
        <v>1.5091692921792251E-3</v>
      </c>
      <c r="NT75" s="1">
        <f t="shared" si="981"/>
        <v>1.4963080733440828E-3</v>
      </c>
      <c r="NU75" s="1">
        <f t="shared" si="981"/>
        <v>1.4835720846360747E-3</v>
      </c>
      <c r="NV75" s="1">
        <f t="shared" si="981"/>
        <v>1.4709599505874794E-3</v>
      </c>
      <c r="NW75" s="1">
        <f t="shared" si="981"/>
        <v>1.4584703125820853E-3</v>
      </c>
      <c r="NX75" s="1">
        <f t="shared" si="981"/>
        <v>1.4461018286271866E-3</v>
      </c>
      <c r="NY75" s="1">
        <f t="shared" si="981"/>
        <v>1.4338531731289369E-3</v>
      </c>
      <c r="NZ75" s="1">
        <f t="shared" si="981"/>
        <v>1.4217230366710145E-3</v>
      </c>
      <c r="OA75" s="1">
        <f t="shared" si="981"/>
        <v>1.4097101257965902E-3</v>
      </c>
      <c r="OB75" s="1">
        <f t="shared" si="981"/>
        <v>1.3978131627934902E-3</v>
      </c>
      <c r="OC75" s="1">
        <f t="shared" si="981"/>
        <v>1.3860308854825127E-3</v>
      </c>
      <c r="OD75" s="1">
        <f t="shared" si="981"/>
        <v>1.3743620470089025E-3</v>
      </c>
      <c r="OE75" s="1">
        <f t="shared" si="981"/>
        <v>1.3628054156368421E-3</v>
      </c>
      <c r="OF75" s="1">
        <f t="shared" si="981"/>
        <v>1.3513597745469928E-3</v>
      </c>
      <c r="OG75" s="1">
        <f t="shared" si="981"/>
        <v>1.3400239216369858E-3</v>
      </c>
      <c r="OH75" s="1">
        <f t="shared" ref="OH75:QS75" si="982">IF(OR($G17="",$H17=""),"",IF($D$2="","",IF($D$2="normal",_xlfn.NORM.DIST(OH$35,$G17,$H17,FALSE),_xlfn.LOGNORM.DIST(OH$35,$G17,$H17,FALSE))))</f>
        <v>1.3287966693248557E-3</v>
      </c>
      <c r="OI75" s="1">
        <f t="shared" si="982"/>
        <v>1.3176768443553153E-3</v>
      </c>
      <c r="OJ75" s="1">
        <f t="shared" si="982"/>
        <v>1.3066632876089002E-3</v>
      </c>
      <c r="OK75" s="1">
        <f t="shared" si="982"/>
        <v>1.2957548539138436E-3</v>
      </c>
      <c r="OL75" s="1">
        <f t="shared" si="982"/>
        <v>1.2849504118607712E-3</v>
      </c>
      <c r="OM75" s="1">
        <f t="shared" si="982"/>
        <v>1.2742488436199989E-3</v>
      </c>
      <c r="ON75" s="1">
        <f t="shared" si="982"/>
        <v>1.2636490447615618E-3</v>
      </c>
      <c r="OO75" s="1">
        <f t="shared" si="982"/>
        <v>1.2531499240778048E-3</v>
      </c>
      <c r="OP75" s="1">
        <f t="shared" si="982"/>
        <v>1.2427504034085821E-3</v>
      </c>
      <c r="OQ75" s="1">
        <f t="shared" si="982"/>
        <v>1.2324494174689527E-3</v>
      </c>
      <c r="OR75" s="1">
        <f t="shared" si="982"/>
        <v>1.2222459136793952E-3</v>
      </c>
      <c r="OS75" s="1">
        <f t="shared" si="982"/>
        <v>1.2121388519984531E-3</v>
      </c>
      <c r="OT75" s="1">
        <f t="shared" si="982"/>
        <v>1.2021272047578072E-3</v>
      </c>
      <c r="OU75" s="1">
        <f t="shared" si="982"/>
        <v>1.1922099564997174E-3</v>
      </c>
      <c r="OV75" s="1">
        <f t="shared" si="982"/>
        <v>1.1823861038168057E-3</v>
      </c>
      <c r="OW75" s="1">
        <f t="shared" si="982"/>
        <v>1.172654655194129E-3</v>
      </c>
      <c r="OX75" s="1">
        <f t="shared" si="982"/>
        <v>1.1630146308535497E-3</v>
      </c>
      <c r="OY75" s="1">
        <f t="shared" si="982"/>
        <v>1.1534650626002815E-3</v>
      </c>
      <c r="OZ75" s="1">
        <f t="shared" si="982"/>
        <v>1.1440049936717004E-3</v>
      </c>
      <c r="PA75" s="1">
        <f t="shared" si="982"/>
        <v>1.1346334785882514E-3</v>
      </c>
      <c r="PB75" s="1">
        <f t="shared" si="982"/>
        <v>1.1253495830065273E-3</v>
      </c>
      <c r="PC75" s="1">
        <f t="shared" si="982"/>
        <v>1.1161523835744229E-3</v>
      </c>
      <c r="PD75" s="1">
        <f t="shared" si="982"/>
        <v>1.1070409677883613E-3</v>
      </c>
      <c r="PE75" s="1">
        <f t="shared" si="982"/>
        <v>1.0980144338525461E-3</v>
      </c>
      <c r="PF75" s="1">
        <f t="shared" si="982"/>
        <v>1.0890718905402063E-3</v>
      </c>
      <c r="PG75" s="1">
        <f t="shared" si="982"/>
        <v>1.0802124570568174E-3</v>
      </c>
      <c r="PH75" s="1">
        <f t="shared" si="982"/>
        <v>1.0714352629052691E-3</v>
      </c>
      <c r="PI75" s="1">
        <f t="shared" si="982"/>
        <v>1.0627394477529192E-3</v>
      </c>
      <c r="PJ75" s="1">
        <f t="shared" si="982"/>
        <v>1.0541241613005493E-3</v>
      </c>
      <c r="PK75" s="1">
        <f t="shared" si="982"/>
        <v>1.0455885631531518E-3</v>
      </c>
      <c r="PL75" s="1">
        <f t="shared" si="982"/>
        <v>1.0371318226925503E-3</v>
      </c>
      <c r="PM75" s="1">
        <f t="shared" si="982"/>
        <v>1.0287531189518125E-3</v>
      </c>
      <c r="PN75" s="1">
        <f t="shared" si="982"/>
        <v>1.0204516404914241E-3</v>
      </c>
      <c r="PO75" s="1">
        <f t="shared" si="982"/>
        <v>1.0122265852772023E-3</v>
      </c>
      <c r="PP75" s="1">
        <f t="shared" si="982"/>
        <v>1.0040771605599351E-3</v>
      </c>
      <c r="PQ75" s="1">
        <f t="shared" si="982"/>
        <v>9.9600258275668249E-4</v>
      </c>
      <c r="PR75" s="1">
        <f t="shared" si="982"/>
        <v>9.8800207733376849E-4</v>
      </c>
      <c r="PS75" s="1">
        <f t="shared" si="982"/>
        <v>9.8007487869137752E-4</v>
      </c>
      <c r="PT75" s="1">
        <f t="shared" si="982"/>
        <v>9.7222023004979745E-4</v>
      </c>
      <c r="PU75" s="1">
        <f t="shared" si="982"/>
        <v>9.6443738333720655E-4</v>
      </c>
      <c r="PV75" s="1">
        <f t="shared" si="982"/>
        <v>9.5672559907906279E-4</v>
      </c>
      <c r="PW75" s="1">
        <f t="shared" si="982"/>
        <v>9.4908414628901074E-4</v>
      </c>
      <c r="PX75" s="1">
        <f t="shared" si="982"/>
        <v>9.4151230236130573E-4</v>
      </c>
      <c r="PY75" s="1">
        <f t="shared" si="982"/>
        <v>9.3400935296472816E-4</v>
      </c>
      <c r="PZ75" s="1">
        <f t="shared" si="982"/>
        <v>9.2657459193798549E-4</v>
      </c>
      <c r="QA75" s="1">
        <f t="shared" si="982"/>
        <v>9.1920732118654222E-4</v>
      </c>
      <c r="QB75" s="1">
        <f t="shared" si="982"/>
        <v>9.1190685058087568E-4</v>
      </c>
      <c r="QC75" s="1">
        <f t="shared" si="982"/>
        <v>9.0467249785615737E-4</v>
      </c>
      <c r="QD75" s="1">
        <f t="shared" si="982"/>
        <v>8.9750358851329833E-4</v>
      </c>
      <c r="QE75" s="1">
        <f t="shared" si="982"/>
        <v>8.9039945572136694E-4</v>
      </c>
      <c r="QF75" s="1">
        <f t="shared" si="982"/>
        <v>8.8335944022133964E-4</v>
      </c>
      <c r="QG75" s="1">
        <f t="shared" si="982"/>
        <v>8.7638289023119116E-4</v>
      </c>
      <c r="QH75" s="1">
        <f t="shared" si="982"/>
        <v>8.6946916135226455E-4</v>
      </c>
      <c r="QI75" s="1">
        <f t="shared" si="982"/>
        <v>8.6261761647695107E-4</v>
      </c>
      <c r="QJ75" s="1">
        <f t="shared" si="982"/>
        <v>8.5582762569760623E-4</v>
      </c>
      <c r="QK75" s="1">
        <f t="shared" si="982"/>
        <v>8.4909856621674077E-4</v>
      </c>
      <c r="QL75" s="1">
        <f t="shared" si="982"/>
        <v>8.4242982225840341E-4</v>
      </c>
      <c r="QM75" s="1">
        <f t="shared" si="982"/>
        <v>8.3582078498081888E-4</v>
      </c>
      <c r="QN75" s="1">
        <f t="shared" si="982"/>
        <v>8.2927085239016182E-4</v>
      </c>
      <c r="QO75" s="1">
        <f t="shared" si="982"/>
        <v>8.2277942925554533E-4</v>
      </c>
      <c r="QP75" s="1">
        <f t="shared" si="982"/>
        <v>8.1634592702515825E-4</v>
      </c>
      <c r="QQ75" s="1">
        <f t="shared" si="982"/>
        <v>8.0996976374351809E-4</v>
      </c>
      <c r="QR75" s="1">
        <f t="shared" si="982"/>
        <v>8.0365036396987393E-4</v>
      </c>
      <c r="QS75" s="1">
        <f t="shared" si="982"/>
        <v>7.973871586977047E-4</v>
      </c>
      <c r="QT75" s="1">
        <f t="shared" ref="QT75:ST75" si="983">IF(OR($G17="",$H17=""),"",IF($D$2="","",IF($D$2="normal",_xlfn.NORM.DIST(QT$35,$G17,$H17,FALSE),_xlfn.LOGNORM.DIST(QT$35,$G17,$H17,FALSE))))</f>
        <v>7.9117958527529452E-4</v>
      </c>
      <c r="QU75" s="1">
        <f t="shared" si="983"/>
        <v>7.8502708732739964E-4</v>
      </c>
      <c r="QV75" s="1">
        <f t="shared" si="983"/>
        <v>7.7892911467796432E-4</v>
      </c>
      <c r="QW75" s="1">
        <f t="shared" si="983"/>
        <v>7.7288512327387403E-4</v>
      </c>
      <c r="QX75" s="1">
        <f t="shared" si="983"/>
        <v>7.6689457510974743E-4</v>
      </c>
      <c r="QY75" s="1">
        <f t="shared" si="983"/>
        <v>7.6095693815372216E-4</v>
      </c>
      <c r="QZ75" s="1">
        <f t="shared" si="983"/>
        <v>7.5507168627426036E-4</v>
      </c>
      <c r="RA75" s="1">
        <f t="shared" si="983"/>
        <v>7.4923829916790719E-4</v>
      </c>
      <c r="RB75" s="1">
        <f t="shared" si="983"/>
        <v>7.4345626228805649E-4</v>
      </c>
      <c r="RC75" s="1">
        <f t="shared" si="983"/>
        <v>7.3772506677462419E-4</v>
      </c>
      <c r="RD75" s="1">
        <f t="shared" si="983"/>
        <v>7.3204420938469312E-4</v>
      </c>
      <c r="RE75" s="1">
        <f t="shared" si="983"/>
        <v>7.2641319242409171E-4</v>
      </c>
      <c r="RF75" s="1">
        <f t="shared" si="983"/>
        <v>7.208315236798405E-4</v>
      </c>
      <c r="RG75" s="1">
        <f t="shared" si="983"/>
        <v>7.1529871635354913E-4</v>
      </c>
      <c r="RH75" s="1">
        <f t="shared" si="983"/>
        <v>7.0981428899567225E-4</v>
      </c>
      <c r="RI75" s="1">
        <f t="shared" si="983"/>
        <v>7.0437776544064051E-4</v>
      </c>
      <c r="RJ75" s="1">
        <f t="shared" si="983"/>
        <v>6.989886747428639E-4</v>
      </c>
      <c r="RK75" s="1">
        <f t="shared" si="983"/>
        <v>6.9364655111357287E-4</v>
      </c>
      <c r="RL75" s="1">
        <f t="shared" si="983"/>
        <v>6.8835093385849803E-4</v>
      </c>
      <c r="RM75" s="1">
        <f t="shared" si="983"/>
        <v>6.8310136731638703E-4</v>
      </c>
      <c r="RN75" s="1">
        <f t="shared" si="983"/>
        <v>6.7789740079830471E-4</v>
      </c>
      <c r="RO75" s="1">
        <f t="shared" si="983"/>
        <v>6.7273858852777261E-4</v>
      </c>
      <c r="RP75" s="1">
        <f t="shared" si="983"/>
        <v>6.6762448958166657E-4</v>
      </c>
      <c r="RQ75" s="1">
        <f t="shared" si="983"/>
        <v>6.6255466783189882E-4</v>
      </c>
      <c r="RR75" s="1">
        <f t="shared" si="983"/>
        <v>6.5752869188789073E-4</v>
      </c>
      <c r="RS75" s="1">
        <f t="shared" si="983"/>
        <v>6.5254613503976338E-4</v>
      </c>
      <c r="RT75" s="1">
        <f t="shared" si="983"/>
        <v>6.4760657520230214E-4</v>
      </c>
      <c r="RU75" s="1">
        <f t="shared" si="983"/>
        <v>6.4270959485964862E-4</v>
      </c>
      <c r="RV75" s="1">
        <f t="shared" si="983"/>
        <v>6.3785478101070553E-4</v>
      </c>
      <c r="RW75" s="1">
        <f t="shared" si="983"/>
        <v>6.3304172511527358E-4</v>
      </c>
      <c r="RX75" s="1">
        <f t="shared" si="983"/>
        <v>6.2827002304087747E-4</v>
      </c>
      <c r="RY75" s="1">
        <f t="shared" si="983"/>
        <v>6.235392750102947E-4</v>
      </c>
      <c r="RZ75" s="1">
        <f t="shared" si="983"/>
        <v>6.1884908554976181E-4</v>
      </c>
      <c r="SA75" s="1">
        <f t="shared" si="983"/>
        <v>6.1419906343785583E-4</v>
      </c>
      <c r="SB75" s="1">
        <f t="shared" si="983"/>
        <v>6.0958882165504662E-4</v>
      </c>
      <c r="SC75" s="1">
        <f t="shared" si="983"/>
        <v>6.0501797733389557E-4</v>
      </c>
      <c r="SD75" s="1">
        <f t="shared" si="983"/>
        <v>6.0048615170990951E-4</v>
      </c>
      <c r="SE75" s="1">
        <f t="shared" si="983"/>
        <v>5.959929700730173E-4</v>
      </c>
      <c r="SF75" s="1">
        <f t="shared" si="983"/>
        <v>5.9153806171969648E-4</v>
      </c>
      <c r="SG75" s="1">
        <f t="shared" si="983"/>
        <v>5.8712105990569479E-4</v>
      </c>
      <c r="SH75" s="1">
        <f t="shared" si="983"/>
        <v>5.8274160179937521E-4</v>
      </c>
      <c r="SI75" s="1">
        <f t="shared" si="983"/>
        <v>5.7839932843567075E-4</v>
      </c>
      <c r="SJ75" s="1">
        <f t="shared" si="983"/>
        <v>5.7409388467060589E-4</v>
      </c>
      <c r="SK75" s="1">
        <f t="shared" si="983"/>
        <v>5.6982491913643593E-4</v>
      </c>
      <c r="SL75" s="1">
        <f t="shared" si="983"/>
        <v>5.6559208419733635E-4</v>
      </c>
      <c r="SM75" s="1">
        <f t="shared" si="983"/>
        <v>5.6139503590567515E-4</v>
      </c>
      <c r="SN75" s="1">
        <f t="shared" si="983"/>
        <v>5.5723343395885049E-4</v>
      </c>
      <c r="SO75" s="1">
        <f t="shared" si="983"/>
        <v>5.5310694165665612E-4</v>
      </c>
      <c r="SP75" s="1">
        <f t="shared" si="983"/>
        <v>5.4901522585922675E-4</v>
      </c>
      <c r="SQ75" s="1">
        <f t="shared" si="983"/>
        <v>5.449579569454981E-4</v>
      </c>
      <c r="SR75" s="1">
        <f t="shared" si="983"/>
        <v>5.4093480877219805E-4</v>
      </c>
      <c r="SS75" s="1">
        <f t="shared" si="983"/>
        <v>5.3694545863337687E-4</v>
      </c>
      <c r="ST75" s="1">
        <f t="shared" si="983"/>
        <v>5.329895872204398E-4</v>
      </c>
    </row>
    <row r="76" spans="2:514" x14ac:dyDescent="0.45">
      <c r="B76" s="70">
        <v>0.95</v>
      </c>
      <c r="C76" s="26">
        <f t="shared" si="925"/>
        <v>11.500198385440703</v>
      </c>
      <c r="D76" s="32"/>
      <c r="E76" s="25"/>
      <c r="F76" s="26"/>
      <c r="N76" s="1">
        <f t="shared" ref="N76:BY76" si="984">IF(OR($G18="",$H18=""),"",IF($D$2="","",IF($D$2="normal",_xlfn.NORM.DIST(N$35,$G18,$H18,FALSE),_xlfn.LOGNORM.DIST(N$35,$G18,$H18,FALSE))))</f>
        <v>5.151917297189277E-2</v>
      </c>
      <c r="O76" s="1">
        <f t="shared" si="984"/>
        <v>5.114092707145932E-2</v>
      </c>
      <c r="P76" s="1">
        <f t="shared" si="984"/>
        <v>5.0767638332239198E-2</v>
      </c>
      <c r="Q76" s="1">
        <f t="shared" si="984"/>
        <v>5.0399210596000187E-2</v>
      </c>
      <c r="R76" s="1">
        <f t="shared" si="984"/>
        <v>5.0035550195868903E-2</v>
      </c>
      <c r="S76" s="1">
        <f t="shared" si="984"/>
        <v>4.9676565875373446E-2</v>
      </c>
      <c r="T76" s="1">
        <f t="shared" si="984"/>
        <v>4.9322168710649976E-2</v>
      </c>
      <c r="U76" s="1">
        <f t="shared" si="984"/>
        <v>4.8972272035668715E-2</v>
      </c>
      <c r="V76" s="1">
        <f t="shared" si="984"/>
        <v>4.8626791370342953E-2</v>
      </c>
      <c r="W76" s="1">
        <f t="shared" si="984"/>
        <v>4.8285644351391148E-2</v>
      </c>
      <c r="X76" s="1">
        <f t="shared" si="984"/>
        <v>4.7948750665828717E-2</v>
      </c>
      <c r="Y76" s="1">
        <f t="shared" si="984"/>
        <v>4.7616031986973062E-2</v>
      </c>
      <c r="Z76" s="1">
        <f t="shared" si="984"/>
        <v>4.728741191285088E-2</v>
      </c>
      <c r="AA76" s="1">
        <f t="shared" si="984"/>
        <v>4.6962815906902593E-2</v>
      </c>
      <c r="AB76" s="1">
        <f t="shared" si="984"/>
        <v>4.6642171240883393E-2</v>
      </c>
      <c r="AC76" s="1">
        <f t="shared" si="984"/>
        <v>4.6325406939866441E-2</v>
      </c>
      <c r="AD76" s="1">
        <f t="shared" si="984"/>
        <v>4.6012453729257705E-2</v>
      </c>
      <c r="AE76" s="1">
        <f t="shared" si="984"/>
        <v>4.5703243983736132E-2</v>
      </c>
      <c r="AF76" s="1">
        <f t="shared" si="984"/>
        <v>4.5397711678037855E-2</v>
      </c>
      <c r="AG76" s="1">
        <f t="shared" si="984"/>
        <v>4.5095792339506904E-2</v>
      </c>
      <c r="AH76" s="1">
        <f t="shared" si="984"/>
        <v>4.4797423002337459E-2</v>
      </c>
      <c r="AI76" s="1">
        <f t="shared" si="984"/>
        <v>4.4502542163438408E-2</v>
      </c>
      <c r="AJ76" s="1">
        <f t="shared" si="984"/>
        <v>4.4211089739851939E-2</v>
      </c>
      <c r="AK76" s="1">
        <f t="shared" si="984"/>
        <v>4.3923007027663212E-2</v>
      </c>
      <c r="AL76" s="1">
        <f t="shared" si="984"/>
        <v>4.3638236662339423E-2</v>
      </c>
      <c r="AM76" s="1">
        <f t="shared" si="984"/>
        <v>4.3356722580440418E-2</v>
      </c>
      <c r="AN76" s="1">
        <f t="shared" si="984"/>
        <v>4.3078409982645949E-2</v>
      </c>
      <c r="AO76" s="1">
        <f t="shared" si="984"/>
        <v>4.2803245298045654E-2</v>
      </c>
      <c r="AP76" s="1">
        <f t="shared" si="984"/>
        <v>4.2531176149642531E-2</v>
      </c>
      <c r="AQ76" s="1">
        <f t="shared" si="984"/>
        <v>4.2262151321020958E-2</v>
      </c>
      <c r="AR76" s="1">
        <f t="shared" si="984"/>
        <v>4.1996120724133716E-2</v>
      </c>
      <c r="AS76" s="1">
        <f t="shared" si="984"/>
        <v>4.1733035368164008E-2</v>
      </c>
      <c r="AT76" s="1">
        <f t="shared" si="984"/>
        <v>4.147284732942056E-2</v>
      </c>
      <c r="AU76" s="1">
        <f t="shared" si="984"/>
        <v>4.121550972222604E-2</v>
      </c>
      <c r="AV76" s="1">
        <f t="shared" si="984"/>
        <v>4.0960976670760138E-2</v>
      </c>
      <c r="AW76" s="1">
        <f t="shared" si="984"/>
        <v>4.0709203281820726E-2</v>
      </c>
      <c r="AX76" s="1">
        <f t="shared" si="984"/>
        <v>4.0460145618468835E-2</v>
      </c>
      <c r="AY76" s="1">
        <f t="shared" si="984"/>
        <v>4.0213760674523071E-2</v>
      </c>
      <c r="AZ76" s="1">
        <f t="shared" si="984"/>
        <v>3.9970006349871884E-2</v>
      </c>
      <c r="BA76" s="1">
        <f t="shared" si="984"/>
        <v>3.9728841426573243E-2</v>
      </c>
      <c r="BB76" s="1">
        <f t="shared" si="984"/>
        <v>3.9490225545712014E-2</v>
      </c>
      <c r="BC76" s="1">
        <f t="shared" si="984"/>
        <v>3.9254119184987391E-2</v>
      </c>
      <c r="BD76" s="1">
        <f t="shared" si="984"/>
        <v>3.9020483637002945E-2</v>
      </c>
      <c r="BE76" s="1">
        <f t="shared" si="984"/>
        <v>3.8789280988234122E-2</v>
      </c>
      <c r="BF76" s="1">
        <f t="shared" si="984"/>
        <v>3.8560474098648323E-2</v>
      </c>
      <c r="BG76" s="1">
        <f t="shared" si="984"/>
        <v>3.8334026581953645E-2</v>
      </c>
      <c r="BH76" s="1">
        <f t="shared" si="984"/>
        <v>3.8109902786453959E-2</v>
      </c>
      <c r="BI76" s="1">
        <f t="shared" si="984"/>
        <v>3.7888067776488524E-2</v>
      </c>
      <c r="BJ76" s="1">
        <f t="shared" si="984"/>
        <v>3.7668487314435097E-2</v>
      </c>
      <c r="BK76" s="1">
        <f t="shared" si="984"/>
        <v>3.7451127843257027E-2</v>
      </c>
      <c r="BL76" s="1">
        <f t="shared" si="984"/>
        <v>3.7235956469574331E-2</v>
      </c>
      <c r="BM76" s="1">
        <f t="shared" si="984"/>
        <v>3.7022940947241387E-2</v>
      </c>
      <c r="BN76" s="1">
        <f t="shared" si="984"/>
        <v>3.6812049661412591E-2</v>
      </c>
      <c r="BO76" s="1">
        <f t="shared" si="984"/>
        <v>3.6603251613079757E-2</v>
      </c>
      <c r="BP76" s="1">
        <f t="shared" si="984"/>
        <v>3.6396516404064459E-2</v>
      </c>
      <c r="BQ76" s="1">
        <f t="shared" si="984"/>
        <v>3.6191814222450172E-2</v>
      </c>
      <c r="BR76" s="1">
        <f t="shared" si="984"/>
        <v>3.5989115828438369E-2</v>
      </c>
      <c r="BS76" s="1">
        <f t="shared" si="984"/>
        <v>3.5788392540615332E-2</v>
      </c>
      <c r="BT76" s="1">
        <f t="shared" si="984"/>
        <v>3.5589616222614459E-2</v>
      </c>
      <c r="BU76" s="1">
        <f t="shared" si="984"/>
        <v>3.5392759270161875E-2</v>
      </c>
      <c r="BV76" s="1">
        <f t="shared" si="984"/>
        <v>3.5197794598491705E-2</v>
      </c>
      <c r="BW76" s="1">
        <f t="shared" si="984"/>
        <v>3.5004695630119279E-2</v>
      </c>
      <c r="BX76" s="1">
        <f t="shared" si="984"/>
        <v>3.4813436282959652E-2</v>
      </c>
      <c r="BY76" s="1">
        <f t="shared" si="984"/>
        <v>3.4623990958780902E-2</v>
      </c>
      <c r="BZ76" s="1">
        <f t="shared" ref="BZ76:EK76" si="985">IF(OR($G18="",$H18=""),"",IF($D$2="","",IF($D$2="normal",_xlfn.NORM.DIST(BZ$35,$G18,$H18,FALSE),_xlfn.LOGNORM.DIST(BZ$35,$G18,$H18,FALSE))))</f>
        <v>3.4436334531980674E-2</v>
      </c>
      <c r="CA76" s="1">
        <f t="shared" si="985"/>
        <v>3.425044233867533E-2</v>
      </c>
      <c r="CB76" s="1">
        <f t="shared" si="985"/>
        <v>3.4066290166092056E-2</v>
      </c>
      <c r="CC76" s="1">
        <f t="shared" si="985"/>
        <v>3.3883854242253326E-2</v>
      </c>
      <c r="CD76" s="1">
        <f t="shared" si="985"/>
        <v>3.3703111225945132E-2</v>
      </c>
      <c r="CE76" s="1">
        <f t="shared" si="985"/>
        <v>3.3524038196959316E-2</v>
      </c>
      <c r="CF76" s="1">
        <f t="shared" si="985"/>
        <v>3.3346612646601458E-2</v>
      </c>
      <c r="CG76" s="1">
        <f t="shared" si="985"/>
        <v>3.3170812468455747E-2</v>
      </c>
      <c r="CH76" s="1">
        <f t="shared" si="985"/>
        <v>3.2996615949399011E-2</v>
      </c>
      <c r="CI76" s="1">
        <f t="shared" si="985"/>
        <v>3.2824001760855745E-2</v>
      </c>
      <c r="CJ76" s="1">
        <f t="shared" si="985"/>
        <v>3.2652948950286635E-2</v>
      </c>
      <c r="CK76" s="1">
        <f t="shared" si="985"/>
        <v>3.2483436932903634E-2</v>
      </c>
      <c r="CL76" s="1">
        <f t="shared" si="985"/>
        <v>3.2315445483603843E-2</v>
      </c>
      <c r="CM76" s="1">
        <f t="shared" si="985"/>
        <v>3.2148954729116296E-2</v>
      </c>
      <c r="CN76" s="1">
        <f t="shared" si="985"/>
        <v>3.1983945140354526E-2</v>
      </c>
      <c r="CO76" s="1">
        <f t="shared" si="985"/>
        <v>3.1820397524968805E-2</v>
      </c>
      <c r="CP76" s="1">
        <f t="shared" si="985"/>
        <v>3.1658293020091752E-2</v>
      </c>
      <c r="CQ76" s="1">
        <f t="shared" si="985"/>
        <v>3.1497613085271985E-2</v>
      </c>
      <c r="CR76" s="1">
        <f t="shared" si="985"/>
        <v>3.1338339495589375E-2</v>
      </c>
      <c r="CS76" s="1">
        <f t="shared" si="985"/>
        <v>3.1180454334947295E-2</v>
      </c>
      <c r="CT76" s="1">
        <f t="shared" si="985"/>
        <v>3.1023939989535631E-2</v>
      </c>
      <c r="CU76" s="1">
        <f t="shared" si="985"/>
        <v>3.0868779141460388E-2</v>
      </c>
      <c r="CV76" s="1">
        <f t="shared" si="985"/>
        <v>3.0714954762534094E-2</v>
      </c>
      <c r="CW76" s="1">
        <f t="shared" si="985"/>
        <v>3.0562450108223085E-2</v>
      </c>
      <c r="CX76" s="1">
        <f t="shared" si="985"/>
        <v>3.0411248711746285E-2</v>
      </c>
      <c r="CY76" s="1">
        <f t="shared" si="985"/>
        <v>3.0261334378321677E-2</v>
      </c>
      <c r="CZ76" s="1">
        <f t="shared" si="985"/>
        <v>3.0112691179555614E-2</v>
      </c>
      <c r="DA76" s="1">
        <f t="shared" si="985"/>
        <v>2.9965303447971308E-2</v>
      </c>
      <c r="DB76" s="1">
        <f t="shared" si="985"/>
        <v>2.9819155771672056E-2</v>
      </c>
      <c r="DC76" s="1">
        <f t="shared" si="985"/>
        <v>2.9674232989135726E-2</v>
      </c>
      <c r="DD76" s="1">
        <f t="shared" si="985"/>
        <v>2.9530520184136384E-2</v>
      </c>
      <c r="DE76" s="1">
        <f t="shared" si="985"/>
        <v>2.9388002680789622E-2</v>
      </c>
      <c r="DF76" s="1">
        <f t="shared" si="985"/>
        <v>2.9246666038718002E-2</v>
      </c>
      <c r="DG76" s="1">
        <f t="shared" si="985"/>
        <v>2.9106496048333284E-2</v>
      </c>
      <c r="DH76" s="1">
        <f t="shared" si="985"/>
        <v>2.8967478726232124E-2</v>
      </c>
      <c r="DI76" s="1">
        <f t="shared" si="985"/>
        <v>2.8829600310701968E-2</v>
      </c>
      <c r="DJ76" s="1">
        <f t="shared" si="985"/>
        <v>2.8692847257334224E-2</v>
      </c>
      <c r="DK76" s="1">
        <f t="shared" si="985"/>
        <v>2.8557206234741492E-2</v>
      </c>
      <c r="DL76" s="1">
        <f t="shared" si="985"/>
        <v>2.8422664120376265E-2</v>
      </c>
      <c r="DM76" s="1">
        <f t="shared" si="985"/>
        <v>2.8289207996448042E-2</v>
      </c>
      <c r="DN76" s="1">
        <f t="shared" si="985"/>
        <v>2.8156825145936367E-2</v>
      </c>
      <c r="DO76" s="1">
        <f t="shared" si="985"/>
        <v>2.8025503048696714E-2</v>
      </c>
      <c r="DP76" s="1">
        <f t="shared" si="985"/>
        <v>2.7895229377657569E-2</v>
      </c>
      <c r="DQ76" s="1">
        <f t="shared" si="985"/>
        <v>2.776599199510519E-2</v>
      </c>
      <c r="DR76" s="1">
        <f t="shared" si="985"/>
        <v>2.7637778949054337E-2</v>
      </c>
      <c r="DS76" s="1">
        <f t="shared" si="985"/>
        <v>2.7510578469702566E-2</v>
      </c>
      <c r="DT76" s="1">
        <f t="shared" si="985"/>
        <v>2.7384378965965579E-2</v>
      </c>
      <c r="DU76" s="1">
        <f t="shared" si="985"/>
        <v>2.7259169022091856E-2</v>
      </c>
      <c r="DV76" s="1">
        <f t="shared" si="985"/>
        <v>2.7134937394354058E-2</v>
      </c>
      <c r="DW76" s="1">
        <f t="shared" si="985"/>
        <v>2.7011673007815339E-2</v>
      </c>
      <c r="DX76" s="1">
        <f t="shared" si="985"/>
        <v>2.688936495316888E-2</v>
      </c>
      <c r="DY76" s="1">
        <f t="shared" si="985"/>
        <v>2.6768002483648013E-2</v>
      </c>
      <c r="DZ76" s="1">
        <f t="shared" si="985"/>
        <v>2.6647575012005847E-2</v>
      </c>
      <c r="EA76" s="1">
        <f t="shared" si="985"/>
        <v>2.6528072107562067E-2</v>
      </c>
      <c r="EB76" s="1">
        <f t="shared" si="985"/>
        <v>2.6409483493315379E-2</v>
      </c>
      <c r="EC76" s="1">
        <f t="shared" si="985"/>
        <v>2.6291799043119853E-2</v>
      </c>
      <c r="ED76" s="1">
        <f t="shared" si="985"/>
        <v>2.6175008778923488E-2</v>
      </c>
      <c r="EE76" s="1">
        <f t="shared" si="985"/>
        <v>2.6059102868067473E-2</v>
      </c>
      <c r="EF76" s="1">
        <f t="shared" si="985"/>
        <v>2.5944071620644448E-2</v>
      </c>
      <c r="EG76" s="1">
        <f t="shared" si="985"/>
        <v>2.5829905486914471E-2</v>
      </c>
      <c r="EH76" s="1">
        <f t="shared" si="985"/>
        <v>2.5716595054776931E-2</v>
      </c>
      <c r="EI76" s="1">
        <f t="shared" si="985"/>
        <v>2.5604131047297328E-2</v>
      </c>
      <c r="EJ76" s="1">
        <f t="shared" si="985"/>
        <v>2.549250432028732E-2</v>
      </c>
      <c r="EK76" s="1">
        <f t="shared" si="985"/>
        <v>2.5381705859936651E-2</v>
      </c>
      <c r="EL76" s="1">
        <f t="shared" ref="EL76:GW76" si="986">IF(OR($G18="",$H18=""),"",IF($D$2="","",IF($D$2="normal",_xlfn.NORM.DIST(EL$35,$G18,$H18,FALSE),_xlfn.LOGNORM.DIST(EL$35,$G18,$H18,FALSE))))</f>
        <v>2.5271726780495753E-2</v>
      </c>
      <c r="EM76" s="1">
        <f t="shared" si="986"/>
        <v>2.516255832200804E-2</v>
      </c>
      <c r="EN76" s="1">
        <f t="shared" si="986"/>
        <v>2.505419184808988E-2</v>
      </c>
      <c r="EO76" s="1">
        <f t="shared" si="986"/>
        <v>2.4946618843758029E-2</v>
      </c>
      <c r="EP76" s="1">
        <f t="shared" si="986"/>
        <v>2.4839830913302503E-2</v>
      </c>
      <c r="EQ76" s="1">
        <f t="shared" si="986"/>
        <v>2.4733819778204536E-2</v>
      </c>
      <c r="ER76" s="1">
        <f t="shared" si="986"/>
        <v>2.4628577275097652E-2</v>
      </c>
      <c r="ES76" s="1">
        <f t="shared" si="986"/>
        <v>2.4524095353771796E-2</v>
      </c>
      <c r="ET76" s="1">
        <f t="shared" si="986"/>
        <v>2.4420366075218504E-2</v>
      </c>
      <c r="EU76" s="1">
        <f t="shared" si="986"/>
        <v>2.4317381609716887E-2</v>
      </c>
      <c r="EV76" s="1">
        <f t="shared" si="986"/>
        <v>2.4215134234958947E-2</v>
      </c>
      <c r="EW76" s="1">
        <f t="shared" si="986"/>
        <v>2.4113616334213508E-2</v>
      </c>
      <c r="EX76" s="1">
        <f t="shared" si="986"/>
        <v>2.4012820394527845E-2</v>
      </c>
      <c r="EY76" s="1">
        <f t="shared" si="986"/>
        <v>2.3912739004965891E-2</v>
      </c>
      <c r="EZ76" s="1">
        <f t="shared" si="986"/>
        <v>2.3813364854882505E-2</v>
      </c>
      <c r="FA76" s="1">
        <f t="shared" si="986"/>
        <v>2.371469073223257E-2</v>
      </c>
      <c r="FB76" s="1">
        <f t="shared" si="986"/>
        <v>2.3616709521914379E-2</v>
      </c>
      <c r="FC76" s="1">
        <f t="shared" si="986"/>
        <v>2.3519414204146331E-2</v>
      </c>
      <c r="FD76" s="1">
        <f t="shared" si="986"/>
        <v>2.3422797852876362E-2</v>
      </c>
      <c r="FE76" s="1">
        <f t="shared" si="986"/>
        <v>2.3326853634222884E-2</v>
      </c>
      <c r="FF76" s="1">
        <f t="shared" si="986"/>
        <v>2.3231574804947232E-2</v>
      </c>
      <c r="FG76" s="1">
        <f t="shared" si="986"/>
        <v>2.3136954710956035E-2</v>
      </c>
      <c r="FH76" s="1">
        <f t="shared" si="986"/>
        <v>2.3042986785833677E-2</v>
      </c>
      <c r="FI76" s="1">
        <f t="shared" si="986"/>
        <v>2.2949664549403347E-2</v>
      </c>
      <c r="FJ76" s="1">
        <f t="shared" si="986"/>
        <v>2.2856981606316603E-2</v>
      </c>
      <c r="FK76" s="1">
        <f t="shared" si="986"/>
        <v>2.2764931644670642E-2</v>
      </c>
      <c r="FL76" s="1">
        <f t="shared" si="986"/>
        <v>2.2673508434652309E-2</v>
      </c>
      <c r="FM76" s="1">
        <f t="shared" si="986"/>
        <v>2.2582705827208869E-2</v>
      </c>
      <c r="FN76" s="1">
        <f t="shared" si="986"/>
        <v>2.2492517752744336E-2</v>
      </c>
      <c r="FO76" s="1">
        <f t="shared" si="986"/>
        <v>2.2402938219841129E-2</v>
      </c>
      <c r="FP76" s="1">
        <f t="shared" si="986"/>
        <v>2.2313961314006363E-2</v>
      </c>
      <c r="FQ76" s="1">
        <f t="shared" si="986"/>
        <v>2.2225581196442148E-2</v>
      </c>
      <c r="FR76" s="1">
        <f t="shared" si="986"/>
        <v>2.2137792102839681E-2</v>
      </c>
      <c r="FS76" s="1">
        <f t="shared" si="986"/>
        <v>2.2050588342196104E-2</v>
      </c>
      <c r="FT76" s="1">
        <f t="shared" si="986"/>
        <v>2.1963964295654035E-2</v>
      </c>
      <c r="FU76" s="1">
        <f t="shared" si="986"/>
        <v>2.1877914415363041E-2</v>
      </c>
      <c r="FV76" s="1">
        <f t="shared" si="986"/>
        <v>2.1792433223362773E-2</v>
      </c>
      <c r="FW76" s="1">
        <f t="shared" si="986"/>
        <v>2.1707515310486949E-2</v>
      </c>
      <c r="FX76" s="1">
        <f t="shared" si="986"/>
        <v>2.1623155335288143E-2</v>
      </c>
      <c r="FY76" s="1">
        <f t="shared" si="986"/>
        <v>2.1539348022982518E-2</v>
      </c>
      <c r="FZ76" s="1">
        <f t="shared" si="986"/>
        <v>2.1456088164414484E-2</v>
      </c>
      <c r="GA76" s="1">
        <f t="shared" si="986"/>
        <v>2.1373370615040431E-2</v>
      </c>
      <c r="GB76" s="1">
        <f t="shared" si="986"/>
        <v>2.1291190293931374E-2</v>
      </c>
      <c r="GC76" s="1">
        <f t="shared" si="986"/>
        <v>2.1209542182794125E-2</v>
      </c>
      <c r="GD76" s="1">
        <f t="shared" si="986"/>
        <v>2.1128421325010444E-2</v>
      </c>
      <c r="GE76" s="1">
        <f t="shared" si="986"/>
        <v>2.1047822824693821E-2</v>
      </c>
      <c r="GF76" s="1">
        <f t="shared" si="986"/>
        <v>2.0967741845763603E-2</v>
      </c>
      <c r="GG76" s="1">
        <f t="shared" si="986"/>
        <v>2.0888173611036051E-2</v>
      </c>
      <c r="GH76" s="1">
        <f t="shared" si="986"/>
        <v>2.0809113401331819E-2</v>
      </c>
      <c r="GI76" s="1">
        <f t="shared" si="986"/>
        <v>2.0730556554599808E-2</v>
      </c>
      <c r="GJ76" s="1">
        <f t="shared" si="986"/>
        <v>2.0652498465056773E-2</v>
      </c>
      <c r="GK76" s="1">
        <f t="shared" si="986"/>
        <v>2.0574934582342483E-2</v>
      </c>
      <c r="GL76" s="1">
        <f t="shared" si="986"/>
        <v>2.0497860410690006E-2</v>
      </c>
      <c r="GM76" s="1">
        <f t="shared" si="986"/>
        <v>2.0421271508111037E-2</v>
      </c>
      <c r="GN76" s="1">
        <f t="shared" si="986"/>
        <v>2.0345163485595633E-2</v>
      </c>
      <c r="GO76" s="1">
        <f t="shared" si="986"/>
        <v>2.0269532006326297E-2</v>
      </c>
      <c r="GP76" s="1">
        <f t="shared" si="986"/>
        <v>2.0194372784905979E-2</v>
      </c>
      <c r="GQ76" s="1">
        <f t="shared" si="986"/>
        <v>2.0119681586599828E-2</v>
      </c>
      <c r="GR76" s="1">
        <f t="shared" si="986"/>
        <v>2.0045454226590237E-2</v>
      </c>
      <c r="GS76" s="1">
        <f t="shared" si="986"/>
        <v>1.9971686569245077E-2</v>
      </c>
      <c r="GT76" s="1">
        <f t="shared" si="986"/>
        <v>1.9898374527398791E-2</v>
      </c>
      <c r="GU76" s="1">
        <f t="shared" si="986"/>
        <v>1.9825514061646031E-2</v>
      </c>
      <c r="GV76" s="1">
        <f t="shared" si="986"/>
        <v>1.9753101179647656E-2</v>
      </c>
      <c r="GW76" s="1">
        <f t="shared" si="986"/>
        <v>1.9681131935448772E-2</v>
      </c>
      <c r="GX76" s="1">
        <f t="shared" ref="GX76:JI76" si="987">IF(OR($G18="",$H18=""),"",IF($D$2="","",IF($D$2="normal",_xlfn.NORM.DIST(GX$35,$G18,$H18,FALSE),_xlfn.LOGNORM.DIST(GX$35,$G18,$H18,FALSE))))</f>
        <v>1.9609602428808642E-2</v>
      </c>
      <c r="GY76" s="1">
        <f t="shared" si="987"/>
        <v>1.9538508804542158E-2</v>
      </c>
      <c r="GZ76" s="1">
        <f t="shared" si="987"/>
        <v>1.9467847251872818E-2</v>
      </c>
      <c r="HA76" s="1">
        <f t="shared" si="987"/>
        <v>1.9397614003796439E-2</v>
      </c>
      <c r="HB76" s="1">
        <f t="shared" si="987"/>
        <v>1.932780533645638E-2</v>
      </c>
      <c r="HC76" s="1">
        <f t="shared" si="987"/>
        <v>1.9258417568528894E-2</v>
      </c>
      <c r="HD76" s="1">
        <f t="shared" si="987"/>
        <v>1.9189447060619255E-2</v>
      </c>
      <c r="HE76" s="1">
        <f t="shared" si="987"/>
        <v>1.9120890214668118E-2</v>
      </c>
      <c r="HF76" s="1">
        <f t="shared" si="987"/>
        <v>1.9052743473367911E-2</v>
      </c>
      <c r="HG76" s="1">
        <f t="shared" si="987"/>
        <v>1.898500331958905E-2</v>
      </c>
      <c r="HH76" s="1">
        <f t="shared" si="987"/>
        <v>1.8917666275815932E-2</v>
      </c>
      <c r="HI76" s="1">
        <f t="shared" si="987"/>
        <v>1.8850728903592299E-2</v>
      </c>
      <c r="HJ76" s="1">
        <f t="shared" si="987"/>
        <v>1.8784187802976044E-2</v>
      </c>
      <c r="HK76" s="1">
        <f t="shared" si="987"/>
        <v>1.8718039612002919E-2</v>
      </c>
      <c r="HL76" s="1">
        <f t="shared" si="987"/>
        <v>1.8652281006159403E-2</v>
      </c>
      <c r="HM76" s="1">
        <f t="shared" si="987"/>
        <v>1.8586908697864182E-2</v>
      </c>
      <c r="HN76" s="1">
        <f t="shared" si="987"/>
        <v>1.8521919435958229E-2</v>
      </c>
      <c r="HO76" s="1">
        <f t="shared" si="987"/>
        <v>1.8457310005203516E-2</v>
      </c>
      <c r="HP76" s="1">
        <f t="shared" si="987"/>
        <v>1.8393077225789634E-2</v>
      </c>
      <c r="HQ76" s="1">
        <f t="shared" si="987"/>
        <v>1.832921795284884E-2</v>
      </c>
      <c r="HR76" s="1">
        <f t="shared" si="987"/>
        <v>1.8265729075978884E-2</v>
      </c>
      <c r="HS76" s="1">
        <f t="shared" si="987"/>
        <v>1.8202607518773728E-2</v>
      </c>
      <c r="HT76" s="1">
        <f t="shared" si="987"/>
        <v>1.8139850238361829E-2</v>
      </c>
      <c r="HU76" s="1">
        <f t="shared" si="987"/>
        <v>1.8077454224951977E-2</v>
      </c>
      <c r="HV76" s="1">
        <f t="shared" si="987"/>
        <v>1.8015416501386449E-2</v>
      </c>
      <c r="HW76" s="1">
        <f t="shared" si="987"/>
        <v>1.7953734122701535E-2</v>
      </c>
      <c r="HX76" s="1">
        <f t="shared" si="987"/>
        <v>1.7892404175694959E-2</v>
      </c>
      <c r="HY76" s="1">
        <f t="shared" si="987"/>
        <v>1.7831423778500315E-2</v>
      </c>
      <c r="HZ76" s="1">
        <f t="shared" si="987"/>
        <v>1.777079008016846E-2</v>
      </c>
      <c r="IA76" s="1">
        <f t="shared" si="987"/>
        <v>1.7710500260255377E-2</v>
      </c>
      <c r="IB76" s="1">
        <f t="shared" si="987"/>
        <v>1.765055152841679E-2</v>
      </c>
      <c r="IC76" s="1">
        <f t="shared" si="987"/>
        <v>1.759094112400925E-2</v>
      </c>
      <c r="ID76" s="1">
        <f t="shared" si="987"/>
        <v>1.7531666315697161E-2</v>
      </c>
      <c r="IE76" s="1">
        <f t="shared" si="987"/>
        <v>1.7472724401066748E-2</v>
      </c>
      <c r="IF76" s="1">
        <f t="shared" si="987"/>
        <v>1.7414112706245446E-2</v>
      </c>
      <c r="IG76" s="1">
        <f t="shared" si="987"/>
        <v>1.7355828585527516E-2</v>
      </c>
      <c r="IH76" s="1">
        <f t="shared" si="987"/>
        <v>1.7297869421005706E-2</v>
      </c>
      <c r="II76" s="1">
        <f t="shared" si="987"/>
        <v>1.7240232622208335E-2</v>
      </c>
      <c r="IJ76" s="1">
        <f t="shared" si="987"/>
        <v>1.7182915625742451E-2</v>
      </c>
      <c r="IK76" s="1">
        <f t="shared" si="987"/>
        <v>1.7125915894942157E-2</v>
      </c>
      <c r="IL76" s="1">
        <f t="shared" si="987"/>
        <v>1.7069230919522702E-2</v>
      </c>
      <c r="IM76" s="1">
        <f t="shared" si="987"/>
        <v>1.7012858215239689E-2</v>
      </c>
      <c r="IN76" s="1">
        <f t="shared" si="987"/>
        <v>1.6956795323553746E-2</v>
      </c>
      <c r="IO76" s="1">
        <f t="shared" si="987"/>
        <v>1.6901039811300207E-2</v>
      </c>
      <c r="IP76" s="1">
        <f t="shared" si="987"/>
        <v>1.6845589270364079E-2</v>
      </c>
      <c r="IQ76" s="1">
        <f t="shared" si="987"/>
        <v>1.6790441317359787E-2</v>
      </c>
      <c r="IR76" s="1">
        <f t="shared" si="987"/>
        <v>1.6735593593315754E-2</v>
      </c>
      <c r="IS76" s="1">
        <f t="shared" si="987"/>
        <v>1.6681043763364208E-2</v>
      </c>
      <c r="IT76" s="1">
        <f t="shared" si="987"/>
        <v>1.6626789516435179E-2</v>
      </c>
      <c r="IU76" s="1">
        <f t="shared" si="987"/>
        <v>1.6572828564955552E-2</v>
      </c>
      <c r="IV76" s="1">
        <f t="shared" si="987"/>
        <v>1.6519158644552473E-2</v>
      </c>
      <c r="IW76" s="1">
        <f t="shared" si="987"/>
        <v>1.646577751376117E-2</v>
      </c>
      <c r="IX76" s="1">
        <f t="shared" si="987"/>
        <v>1.641268295373749E-2</v>
      </c>
      <c r="IY76" s="1">
        <f t="shared" si="987"/>
        <v>1.6359872767974338E-2</v>
      </c>
      <c r="IZ76" s="1">
        <f t="shared" si="987"/>
        <v>1.6307344782022712E-2</v>
      </c>
      <c r="JA76" s="1">
        <f t="shared" si="987"/>
        <v>1.6255096843216712E-2</v>
      </c>
      <c r="JB76" s="1">
        <f t="shared" si="987"/>
        <v>1.6203126820402661E-2</v>
      </c>
      <c r="JC76" s="1">
        <f t="shared" si="987"/>
        <v>1.6151432603672421E-2</v>
      </c>
      <c r="JD76" s="1">
        <f t="shared" si="987"/>
        <v>1.6100012104100479E-2</v>
      </c>
      <c r="JE76" s="1">
        <f t="shared" si="987"/>
        <v>1.6048863253484882E-2</v>
      </c>
      <c r="JF76" s="1">
        <f t="shared" si="987"/>
        <v>1.5997984004092372E-2</v>
      </c>
      <c r="JG76" s="1">
        <f t="shared" si="987"/>
        <v>1.594737232840665E-2</v>
      </c>
      <c r="JH76" s="1">
        <f t="shared" si="987"/>
        <v>1.589702621888105E-2</v>
      </c>
      <c r="JI76" s="1">
        <f t="shared" si="987"/>
        <v>1.5846943687694234E-2</v>
      </c>
      <c r="JJ76" s="1">
        <f t="shared" ref="JJ76:LU76" si="988">IF(OR($G18="",$H18=""),"",IF($D$2="","",IF($D$2="normal",_xlfn.NORM.DIST(JJ$35,$G18,$H18,FALSE),_xlfn.LOGNORM.DIST(JJ$35,$G18,$H18,FALSE))))</f>
        <v>1.5797122766509769E-2</v>
      </c>
      <c r="JK76" s="1">
        <f t="shared" si="988"/>
        <v>1.5747561506239283E-2</v>
      </c>
      <c r="JL76" s="1">
        <f t="shared" si="988"/>
        <v>1.5698257976808679E-2</v>
      </c>
      <c r="JM76" s="1">
        <f t="shared" si="988"/>
        <v>1.5649210266928181E-2</v>
      </c>
      <c r="JN76" s="1">
        <f t="shared" si="988"/>
        <v>1.5600416483865481E-2</v>
      </c>
      <c r="JO76" s="1">
        <f t="shared" si="988"/>
        <v>1.5551874753222179E-2</v>
      </c>
      <c r="JP76" s="1">
        <f t="shared" si="988"/>
        <v>1.550358321871345E-2</v>
      </c>
      <c r="JQ76" s="1">
        <f t="shared" si="988"/>
        <v>1.5455540041950966E-2</v>
      </c>
      <c r="JR76" s="1">
        <f t="shared" si="988"/>
        <v>1.5407743402228764E-2</v>
      </c>
      <c r="JS76" s="1">
        <f t="shared" si="988"/>
        <v>1.5360191496312306E-2</v>
      </c>
      <c r="JT76" s="1">
        <f t="shared" si="988"/>
        <v>1.5312882538230582E-2</v>
      </c>
      <c r="JU76" s="1">
        <f t="shared" si="988"/>
        <v>1.5265814759070975E-2</v>
      </c>
      <c r="JV76" s="1">
        <f t="shared" si="988"/>
        <v>1.5218986406777284E-2</v>
      </c>
      <c r="JW76" s="1">
        <f t="shared" si="988"/>
        <v>1.5172395745950411E-2</v>
      </c>
      <c r="JX76" s="1">
        <f t="shared" si="988"/>
        <v>1.5126041057652032E-2</v>
      </c>
      <c r="JY76" s="1">
        <f t="shared" si="988"/>
        <v>1.5079920639210846E-2</v>
      </c>
      <c r="JZ76" s="1">
        <f t="shared" si="988"/>
        <v>1.5034032804031676E-2</v>
      </c>
      <c r="KA76" s="1">
        <f t="shared" si="988"/>
        <v>1.4988375881407336E-2</v>
      </c>
      <c r="KB76" s="1">
        <f t="shared" si="988"/>
        <v>1.4942948216332892E-2</v>
      </c>
      <c r="KC76" s="1">
        <f t="shared" si="988"/>
        <v>1.4897748169322692E-2</v>
      </c>
      <c r="KD76" s="1">
        <f t="shared" si="988"/>
        <v>1.4852774116229931E-2</v>
      </c>
      <c r="KE76" s="1">
        <f t="shared" si="988"/>
        <v>1.480802444806867E-2</v>
      </c>
      <c r="KF76" s="1">
        <f t="shared" si="988"/>
        <v>1.476349757083832E-2</v>
      </c>
      <c r="KG76" s="1">
        <f t="shared" si="988"/>
        <v>1.4719191905350612E-2</v>
      </c>
      <c r="KH76" s="1">
        <f t="shared" si="988"/>
        <v>1.4675105887058979E-2</v>
      </c>
      <c r="KI76" s="1">
        <f t="shared" si="988"/>
        <v>1.4631237965890163E-2</v>
      </c>
      <c r="KJ76" s="1">
        <f t="shared" si="988"/>
        <v>1.4587586606078208E-2</v>
      </c>
      <c r="KK76" s="1">
        <f t="shared" si="988"/>
        <v>1.4544150286000757E-2</v>
      </c>
      <c r="KL76" s="1">
        <f t="shared" si="988"/>
        <v>1.4500927498017634E-2</v>
      </c>
      <c r="KM76" s="1">
        <f t="shared" si="988"/>
        <v>1.4457916748311421E-2</v>
      </c>
      <c r="KN76" s="1">
        <f t="shared" si="988"/>
        <v>1.4415116556730405E-2</v>
      </c>
      <c r="KO76" s="1">
        <f t="shared" si="988"/>
        <v>1.43725254566337E-2</v>
      </c>
      <c r="KP76" s="1">
        <f t="shared" si="988"/>
        <v>1.4330141994738126E-2</v>
      </c>
      <c r="KQ76" s="1">
        <f t="shared" si="988"/>
        <v>1.428796473096767E-2</v>
      </c>
      <c r="KR76" s="1">
        <f t="shared" si="988"/>
        <v>1.4245992238304549E-2</v>
      </c>
      <c r="KS76" s="1">
        <f t="shared" si="988"/>
        <v>1.4204223102642402E-2</v>
      </c>
      <c r="KT76" s="1">
        <f t="shared" si="988"/>
        <v>1.4162655922641616E-2</v>
      </c>
      <c r="KU76" s="1">
        <f t="shared" si="988"/>
        <v>1.4121289309586404E-2</v>
      </c>
      <c r="KV76" s="1">
        <f t="shared" si="988"/>
        <v>1.4080121887243878E-2</v>
      </c>
      <c r="KW76" s="1">
        <f t="shared" si="988"/>
        <v>1.4039152291724914E-2</v>
      </c>
      <c r="KX76" s="1">
        <f t="shared" si="988"/>
        <v>1.3998379171347003E-2</v>
      </c>
      <c r="KY76" s="1">
        <f t="shared" si="988"/>
        <v>1.3957801186498827E-2</v>
      </c>
      <c r="KZ76" s="1">
        <f t="shared" si="988"/>
        <v>1.3917417009506669E-2</v>
      </c>
      <c r="LA76" s="1">
        <f t="shared" si="988"/>
        <v>1.3877225324502612E-2</v>
      </c>
      <c r="LB76" s="1">
        <f t="shared" si="988"/>
        <v>1.3837224827294381E-2</v>
      </c>
      <c r="LC76" s="1">
        <f t="shared" si="988"/>
        <v>1.3797414225237E-2</v>
      </c>
      <c r="LD76" s="1">
        <f t="shared" si="988"/>
        <v>1.3757792237106149E-2</v>
      </c>
      <c r="LE76" s="1">
        <f t="shared" si="988"/>
        <v>1.3718357592972977E-2</v>
      </c>
      <c r="LF76" s="1">
        <f t="shared" si="988"/>
        <v>1.3679109034080938E-2</v>
      </c>
      <c r="LG76" s="1">
        <f t="shared" si="988"/>
        <v>1.3640045312723824E-2</v>
      </c>
      <c r="LH76" s="1">
        <f t="shared" si="988"/>
        <v>1.3601165192125592E-2</v>
      </c>
      <c r="LI76" s="1">
        <f t="shared" si="988"/>
        <v>1.3562467446321823E-2</v>
      </c>
      <c r="LJ76" s="1">
        <f t="shared" si="988"/>
        <v>1.3523950860042573E-2</v>
      </c>
      <c r="LK76" s="1">
        <f t="shared" si="988"/>
        <v>1.3485614228596714E-2</v>
      </c>
      <c r="LL76" s="1">
        <f t="shared" si="988"/>
        <v>1.3447456357757978E-2</v>
      </c>
      <c r="LM76" s="1">
        <f t="shared" si="988"/>
        <v>1.3409476063652274E-2</v>
      </c>
      <c r="LN76" s="1">
        <f t="shared" si="988"/>
        <v>1.3371672172646449E-2</v>
      </c>
      <c r="LO76" s="1">
        <f t="shared" si="988"/>
        <v>1.3334043521238738E-2</v>
      </c>
      <c r="LP76" s="1">
        <f t="shared" si="988"/>
        <v>1.3296588955950196E-2</v>
      </c>
      <c r="LQ76" s="1">
        <f t="shared" si="988"/>
        <v>1.3259307333217908E-2</v>
      </c>
      <c r="LR76" s="1">
        <f t="shared" si="988"/>
        <v>1.322219751928934E-2</v>
      </c>
      <c r="LS76" s="1">
        <f t="shared" si="988"/>
        <v>1.318525839011802E-2</v>
      </c>
      <c r="LT76" s="1">
        <f t="shared" si="988"/>
        <v>1.3148488831260801E-2</v>
      </c>
      <c r="LU76" s="1">
        <f t="shared" si="988"/>
        <v>1.3111887737776034E-2</v>
      </c>
      <c r="LV76" s="1">
        <f t="shared" ref="LV76:OG76" si="989">IF(OR($G18="",$H18=""),"",IF($D$2="","",IF($D$2="normal",_xlfn.NORM.DIST(LV$35,$G18,$H18,FALSE),_xlfn.LOGNORM.DIST(LV$35,$G18,$H18,FALSE))))</f>
        <v>1.3075454014123347E-2</v>
      </c>
      <c r="LW76" s="1">
        <f t="shared" si="989"/>
        <v>1.3039186574064618E-2</v>
      </c>
      <c r="LX76" s="1">
        <f t="shared" si="989"/>
        <v>1.3003084340566014E-2</v>
      </c>
      <c r="LY76" s="1">
        <f t="shared" si="989"/>
        <v>1.2967146245701468E-2</v>
      </c>
      <c r="LZ76" s="1">
        <f t="shared" si="989"/>
        <v>1.2931371230557341E-2</v>
      </c>
      <c r="MA76" s="1">
        <f t="shared" si="989"/>
        <v>1.289575824513817E-2</v>
      </c>
      <c r="MB76" s="1">
        <f t="shared" si="989"/>
        <v>1.2860306248273702E-2</v>
      </c>
      <c r="MC76" s="1">
        <f t="shared" si="989"/>
        <v>1.2825014207526995E-2</v>
      </c>
      <c r="MD76" s="1">
        <f t="shared" si="989"/>
        <v>1.2789881099103692E-2</v>
      </c>
      <c r="ME76" s="1">
        <f t="shared" si="989"/>
        <v>1.2754905907762517E-2</v>
      </c>
      <c r="MF76" s="1">
        <f t="shared" si="989"/>
        <v>1.2720087626726717E-2</v>
      </c>
      <c r="MG76" s="1">
        <f t="shared" si="989"/>
        <v>1.2685425257596743E-2</v>
      </c>
      <c r="MH76" s="1">
        <f t="shared" si="989"/>
        <v>1.2650917810263885E-2</v>
      </c>
      <c r="MI76" s="1">
        <f t="shared" si="989"/>
        <v>1.261656430282501E-2</v>
      </c>
      <c r="MJ76" s="1">
        <f t="shared" si="989"/>
        <v>1.2582363761498466E-2</v>
      </c>
      <c r="MK76" s="1">
        <f t="shared" si="989"/>
        <v>1.2548315220540864E-2</v>
      </c>
      <c r="ML76" s="1">
        <f t="shared" si="989"/>
        <v>1.2514417722164823E-2</v>
      </c>
      <c r="MM76" s="1">
        <f t="shared" si="989"/>
        <v>1.2480670316457993E-2</v>
      </c>
      <c r="MN76" s="1">
        <f t="shared" si="989"/>
        <v>1.2447072061302864E-2</v>
      </c>
      <c r="MO76" s="1">
        <f t="shared" si="989"/>
        <v>1.2413622022297448E-2</v>
      </c>
      <c r="MP76" s="1">
        <f t="shared" si="989"/>
        <v>1.2380319272677177E-2</v>
      </c>
      <c r="MQ76" s="1">
        <f t="shared" si="989"/>
        <v>1.2347162893237694E-2</v>
      </c>
      <c r="MR76" s="1">
        <f t="shared" si="989"/>
        <v>1.2314151972258259E-2</v>
      </c>
      <c r="MS76" s="1">
        <f t="shared" si="989"/>
        <v>1.2281285605426613E-2</v>
      </c>
      <c r="MT76" s="1">
        <f t="shared" si="989"/>
        <v>1.2248562895764271E-2</v>
      </c>
      <c r="MU76" s="1">
        <f t="shared" si="989"/>
        <v>1.2215982953553042E-2</v>
      </c>
      <c r="MV76" s="1">
        <f t="shared" si="989"/>
        <v>1.2183544896262152E-2</v>
      </c>
      <c r="MW76" s="1">
        <f t="shared" si="989"/>
        <v>1.2151247848476512E-2</v>
      </c>
      <c r="MX76" s="1">
        <f t="shared" si="989"/>
        <v>1.2119090941825552E-2</v>
      </c>
      <c r="MY76" s="1">
        <f t="shared" si="989"/>
        <v>1.2087073314913278E-2</v>
      </c>
      <c r="MZ76" s="1">
        <f t="shared" si="989"/>
        <v>1.2055194113248728E-2</v>
      </c>
      <c r="NA76" s="1">
        <f t="shared" si="989"/>
        <v>1.2023452489177591E-2</v>
      </c>
      <c r="NB76" s="1">
        <f t="shared" si="989"/>
        <v>1.1991847601814501E-2</v>
      </c>
      <c r="NC76" s="1">
        <f t="shared" si="989"/>
        <v>1.1960378616976125E-2</v>
      </c>
      <c r="ND76" s="1">
        <f t="shared" si="989"/>
        <v>1.192904470711504E-2</v>
      </c>
      <c r="NE76" s="1">
        <f t="shared" si="989"/>
        <v>1.1897845051254434E-2</v>
      </c>
      <c r="NF76" s="1">
        <f t="shared" si="989"/>
        <v>1.1866778834923611E-2</v>
      </c>
      <c r="NG76" s="1">
        <f t="shared" si="989"/>
        <v>1.1835845250094E-2</v>
      </c>
      <c r="NH76" s="1">
        <f t="shared" si="989"/>
        <v>1.1805043495116367E-2</v>
      </c>
      <c r="NI76" s="1">
        <f t="shared" si="989"/>
        <v>1.177437277465828E-2</v>
      </c>
      <c r="NJ76" s="1">
        <f t="shared" si="989"/>
        <v>1.1743832299642628E-2</v>
      </c>
      <c r="NK76" s="1">
        <f t="shared" si="989"/>
        <v>1.1713421287186689E-2</v>
      </c>
      <c r="NL76" s="1">
        <f t="shared" si="989"/>
        <v>1.1683138960542069E-2</v>
      </c>
      <c r="NM76" s="1">
        <f t="shared" si="989"/>
        <v>1.1652984549035095E-2</v>
      </c>
      <c r="NN76" s="1">
        <f t="shared" si="989"/>
        <v>1.1622957288008162E-2</v>
      </c>
      <c r="NO76" s="1">
        <f t="shared" si="989"/>
        <v>1.1593056418761495E-2</v>
      </c>
      <c r="NP76" s="1">
        <f t="shared" si="989"/>
        <v>1.156328118849591E-2</v>
      </c>
      <c r="NQ76" s="1">
        <f t="shared" si="989"/>
        <v>1.1533630850255865E-2</v>
      </c>
      <c r="NR76" s="1">
        <f t="shared" si="989"/>
        <v>1.1504104662873401E-2</v>
      </c>
      <c r="NS76" s="1">
        <f t="shared" si="989"/>
        <v>1.1474701890912722E-2</v>
      </c>
      <c r="NT76" s="1">
        <f t="shared" si="989"/>
        <v>1.1445421804615302E-2</v>
      </c>
      <c r="NU76" s="1">
        <f t="shared" si="989"/>
        <v>1.1416263679845667E-2</v>
      </c>
      <c r="NV76" s="1">
        <f t="shared" si="989"/>
        <v>1.1387226798037848E-2</v>
      </c>
      <c r="NW76" s="1">
        <f t="shared" si="989"/>
        <v>1.1358310446142298E-2</v>
      </c>
      <c r="NX76" s="1">
        <f t="shared" si="989"/>
        <v>1.1329513916573655E-2</v>
      </c>
      <c r="NY76" s="1">
        <f t="shared" si="989"/>
        <v>1.1300836507158855E-2</v>
      </c>
      <c r="NZ76" s="1">
        <f t="shared" si="989"/>
        <v>1.1272277521085885E-2</v>
      </c>
      <c r="OA76" s="1">
        <f t="shared" si="989"/>
        <v>1.1243836266853234E-2</v>
      </c>
      <c r="OB76" s="1">
        <f t="shared" si="989"/>
        <v>1.1215512058219912E-2</v>
      </c>
      <c r="OC76" s="1">
        <f t="shared" si="989"/>
        <v>1.1187304214155742E-2</v>
      </c>
      <c r="OD76" s="1">
        <f t="shared" si="989"/>
        <v>1.115921205879262E-2</v>
      </c>
      <c r="OE76" s="1">
        <f t="shared" si="989"/>
        <v>1.113123492137603E-2</v>
      </c>
      <c r="OF76" s="1">
        <f t="shared" si="989"/>
        <v>1.1103372136217232E-2</v>
      </c>
      <c r="OG76" s="1">
        <f t="shared" si="989"/>
        <v>1.1075623042645944E-2</v>
      </c>
      <c r="OH76" s="1">
        <f t="shared" ref="OH76:QS76" si="990">IF(OR($G18="",$H18=""),"",IF($D$2="","",IF($D$2="normal",_xlfn.NORM.DIST(OH$35,$G18,$H18,FALSE),_xlfn.LOGNORM.DIST(OH$35,$G18,$H18,FALSE))))</f>
        <v>1.1047986984963542E-2</v>
      </c>
      <c r="OI76" s="1">
        <f t="shared" si="990"/>
        <v>1.1020463312396804E-2</v>
      </c>
      <c r="OJ76" s="1">
        <f t="shared" si="990"/>
        <v>1.0993051379052175E-2</v>
      </c>
      <c r="OK76" s="1">
        <f t="shared" si="990"/>
        <v>1.0965750543870499E-2</v>
      </c>
      <c r="OL76" s="1">
        <f t="shared" si="990"/>
        <v>1.0938560170582305E-2</v>
      </c>
      <c r="OM76" s="1">
        <f t="shared" si="990"/>
        <v>1.0911479627663544E-2</v>
      </c>
      <c r="ON76" s="1">
        <f t="shared" si="990"/>
        <v>1.0884508288291808E-2</v>
      </c>
      <c r="OO76" s="1">
        <f t="shared" si="990"/>
        <v>1.0857645530303059E-2</v>
      </c>
      <c r="OP76" s="1">
        <f t="shared" si="990"/>
        <v>1.083089073614886E-2</v>
      </c>
      <c r="OQ76" s="1">
        <f t="shared" si="990"/>
        <v>1.0804243292854003E-2</v>
      </c>
      <c r="OR76" s="1">
        <f t="shared" si="990"/>
        <v>1.0777702591974686E-2</v>
      </c>
      <c r="OS76" s="1">
        <f t="shared" si="990"/>
        <v>1.075126802955699E-2</v>
      </c>
      <c r="OT76" s="1">
        <f t="shared" si="990"/>
        <v>1.0724939006096073E-2</v>
      </c>
      <c r="OU76" s="1">
        <f t="shared" si="990"/>
        <v>1.0698714926495493E-2</v>
      </c>
      <c r="OV76" s="1">
        <f t="shared" si="990"/>
        <v>1.0672595200027274E-2</v>
      </c>
      <c r="OW76" s="1">
        <f t="shared" si="990"/>
        <v>1.0646579240292183E-2</v>
      </c>
      <c r="OX76" s="1">
        <f t="shared" si="990"/>
        <v>1.0620666465180523E-2</v>
      </c>
      <c r="OY76" s="1">
        <f t="shared" si="990"/>
        <v>1.0594856296833349E-2</v>
      </c>
      <c r="OZ76" s="1">
        <f t="shared" si="990"/>
        <v>1.056914816160418E-2</v>
      </c>
      <c r="PA76" s="1">
        <f t="shared" si="990"/>
        <v>1.0543541490020843E-2</v>
      </c>
      <c r="PB76" s="1">
        <f t="shared" si="990"/>
        <v>1.0518035716748177E-2</v>
      </c>
      <c r="PC76" s="1">
        <f t="shared" si="990"/>
        <v>1.0492630280550702E-2</v>
      </c>
      <c r="PD76" s="1">
        <f t="shared" si="990"/>
        <v>1.046732462425592E-2</v>
      </c>
      <c r="PE76" s="1">
        <f t="shared" si="990"/>
        <v>1.0442118194718023E-2</v>
      </c>
      <c r="PF76" s="1">
        <f t="shared" si="990"/>
        <v>1.0417010442781814E-2</v>
      </c>
      <c r="PG76" s="1">
        <f t="shared" si="990"/>
        <v>1.0392000823247257E-2</v>
      </c>
      <c r="PH76" s="1">
        <f t="shared" si="990"/>
        <v>1.0367088794834119E-2</v>
      </c>
      <c r="PI76" s="1">
        <f t="shared" si="990"/>
        <v>1.0342273820147295E-2</v>
      </c>
      <c r="PJ76" s="1">
        <f t="shared" si="990"/>
        <v>1.0317555365642215E-2</v>
      </c>
      <c r="PK76" s="1">
        <f t="shared" si="990"/>
        <v>1.0292932901590859E-2</v>
      </c>
      <c r="PL76" s="1">
        <f t="shared" si="990"/>
        <v>1.0268405902047931E-2</v>
      </c>
      <c r="PM76" s="1">
        <f t="shared" si="990"/>
        <v>1.0243973844817492E-2</v>
      </c>
      <c r="PN76" s="1">
        <f t="shared" si="990"/>
        <v>1.0219636211420031E-2</v>
      </c>
      <c r="PO76" s="1">
        <f t="shared" si="990"/>
        <v>1.01953924870596E-2</v>
      </c>
      <c r="PP76" s="1">
        <f t="shared" si="990"/>
        <v>1.0171242160591643E-2</v>
      </c>
      <c r="PQ76" s="1">
        <f t="shared" si="990"/>
        <v>1.0147184724490915E-2</v>
      </c>
      <c r="PR76" s="1">
        <f t="shared" si="990"/>
        <v>1.0123219674819833E-2</v>
      </c>
      <c r="PS76" s="1">
        <f t="shared" si="990"/>
        <v>1.0099346511197128E-2</v>
      </c>
      <c r="PT76" s="1">
        <f t="shared" si="990"/>
        <v>1.0075564736766837E-2</v>
      </c>
      <c r="PU76" s="1">
        <f t="shared" si="990"/>
        <v>1.0051873858167632E-2</v>
      </c>
      <c r="PV76" s="1">
        <f t="shared" si="990"/>
        <v>1.0028273385502445E-2</v>
      </c>
      <c r="PW76" s="1">
        <f t="shared" si="990"/>
        <v>1.0004762832308401E-2</v>
      </c>
      <c r="PX76" s="1">
        <f t="shared" si="990"/>
        <v>9.9813417155270936E-3</v>
      </c>
      <c r="PY76" s="1">
        <f t="shared" si="990"/>
        <v>9.958009555475161E-3</v>
      </c>
      <c r="PZ76" s="1">
        <f t="shared" si="990"/>
        <v>9.9347658758150749E-3</v>
      </c>
      <c r="QA76" s="1">
        <f t="shared" si="990"/>
        <v>9.9116102035264539E-3</v>
      </c>
      <c r="QB76" s="1">
        <f t="shared" si="990"/>
        <v>9.8885420688773554E-3</v>
      </c>
      <c r="QC76" s="1">
        <f t="shared" si="990"/>
        <v>9.8655610053961749E-3</v>
      </c>
      <c r="QD76" s="1">
        <f t="shared" si="990"/>
        <v>9.8426665498436289E-3</v>
      </c>
      <c r="QE76" s="1">
        <f t="shared" si="990"/>
        <v>9.8198582421850835E-3</v>
      </c>
      <c r="QF76" s="1">
        <f t="shared" si="990"/>
        <v>9.7971356255631675E-3</v>
      </c>
      <c r="QG76" s="1">
        <f t="shared" si="990"/>
        <v>9.7744982462707117E-3</v>
      </c>
      <c r="QH76" s="1">
        <f t="shared" si="990"/>
        <v>9.7519456537238907E-3</v>
      </c>
      <c r="QI76" s="1">
        <f t="shared" si="990"/>
        <v>9.7294774004356103E-3</v>
      </c>
      <c r="QJ76" s="1">
        <f t="shared" si="990"/>
        <v>9.707093041989313E-3</v>
      </c>
      <c r="QK76" s="1">
        <f t="shared" si="990"/>
        <v>9.6847921370128796E-3</v>
      </c>
      <c r="QL76" s="1">
        <f t="shared" si="990"/>
        <v>9.6625742471529337E-3</v>
      </c>
      <c r="QM76" s="1">
        <f t="shared" si="990"/>
        <v>9.6404389370492866E-3</v>
      </c>
      <c r="QN76" s="1">
        <f t="shared" si="990"/>
        <v>9.6183857743097467E-3</v>
      </c>
      <c r="QO76" s="1">
        <f t="shared" si="990"/>
        <v>9.5964143294850392E-3</v>
      </c>
      <c r="QP76" s="1">
        <f t="shared" si="990"/>
        <v>9.5745241760441923E-3</v>
      </c>
      <c r="QQ76" s="1">
        <f t="shared" si="990"/>
        <v>9.5527148903499729E-3</v>
      </c>
      <c r="QR76" s="1">
        <f t="shared" si="990"/>
        <v>9.530986051634615E-3</v>
      </c>
      <c r="QS76" s="1">
        <f t="shared" si="990"/>
        <v>9.5093372419759008E-3</v>
      </c>
      <c r="QT76" s="1">
        <f t="shared" ref="QT76:ST76" si="991">IF(OR($G18="",$H18=""),"",IF($D$2="","",IF($D$2="normal",_xlfn.NORM.DIST(QT$35,$G18,$H18,FALSE),_xlfn.LOGNORM.DIST(QT$35,$G18,$H18,FALSE))))</f>
        <v>9.4877680462733364E-3</v>
      </c>
      <c r="QU76" s="1">
        <f t="shared" si="991"/>
        <v>9.4662780522246134E-3</v>
      </c>
      <c r="QV76" s="1">
        <f t="shared" si="991"/>
        <v>9.4448668503023872E-3</v>
      </c>
      <c r="QW76" s="1">
        <f t="shared" si="991"/>
        <v>9.423534033731128E-3</v>
      </c>
      <c r="QX76" s="1">
        <f t="shared" si="991"/>
        <v>9.4022791984643903E-3</v>
      </c>
      <c r="QY76" s="1">
        <f t="shared" si="991"/>
        <v>9.3811019431620495E-3</v>
      </c>
      <c r="QZ76" s="1">
        <f t="shared" si="991"/>
        <v>9.3600018691681244E-3</v>
      </c>
      <c r="RA76" s="1">
        <f t="shared" si="991"/>
        <v>9.3389785804884225E-3</v>
      </c>
      <c r="RB76" s="1">
        <f t="shared" si="991"/>
        <v>9.318031683768704E-3</v>
      </c>
      <c r="RC76" s="1">
        <f t="shared" si="991"/>
        <v>9.2971607882729197E-3</v>
      </c>
      <c r="RD76" s="1">
        <f t="shared" si="991"/>
        <v>9.2763655058616997E-3</v>
      </c>
      <c r="RE76" s="1">
        <f t="shared" si="991"/>
        <v>9.2556454509710728E-3</v>
      </c>
      <c r="RF76" s="1">
        <f t="shared" si="991"/>
        <v>9.2350002405912884E-3</v>
      </c>
      <c r="RG76" s="1">
        <f t="shared" si="991"/>
        <v>9.2144294942460257E-3</v>
      </c>
      <c r="RH76" s="1">
        <f t="shared" si="991"/>
        <v>9.1939328339716506E-3</v>
      </c>
      <c r="RI76" s="1">
        <f t="shared" si="991"/>
        <v>9.1735098842967294E-3</v>
      </c>
      <c r="RJ76" s="1">
        <f t="shared" si="991"/>
        <v>9.1531602722217595E-3</v>
      </c>
      <c r="RK76" s="1">
        <f t="shared" si="991"/>
        <v>9.1328836271990892E-3</v>
      </c>
      <c r="RL76" s="1">
        <f t="shared" si="991"/>
        <v>9.112679581112974E-3</v>
      </c>
      <c r="RM76" s="1">
        <f t="shared" si="991"/>
        <v>9.0925477682599464E-3</v>
      </c>
      <c r="RN76" s="1">
        <f t="shared" si="991"/>
        <v>9.0724878253292257E-3</v>
      </c>
      <c r="RO76" s="1">
        <f t="shared" si="991"/>
        <v>9.0524993913834399E-3</v>
      </c>
      <c r="RP76" s="1">
        <f t="shared" si="991"/>
        <v>9.0325821078394864E-3</v>
      </c>
      <c r="RQ76" s="1">
        <f t="shared" si="991"/>
        <v>9.0127356184495858E-3</v>
      </c>
      <c r="RR76" s="1">
        <f t="shared" si="991"/>
        <v>8.9929595692824441E-3</v>
      </c>
      <c r="RS76" s="1">
        <f t="shared" si="991"/>
        <v>8.973253608704778E-3</v>
      </c>
      <c r="RT76" s="1">
        <f t="shared" si="991"/>
        <v>8.9536173873627414E-3</v>
      </c>
      <c r="RU76" s="1">
        <f t="shared" si="991"/>
        <v>8.9340505581638613E-3</v>
      </c>
      <c r="RV76" s="1">
        <f t="shared" si="991"/>
        <v>8.914552776258829E-3</v>
      </c>
      <c r="RW76" s="1">
        <f t="shared" si="991"/>
        <v>8.8951236990236961E-3</v>
      </c>
      <c r="RX76" s="1">
        <f t="shared" si="991"/>
        <v>8.8757629860421339E-3</v>
      </c>
      <c r="RY76" s="1">
        <f t="shared" si="991"/>
        <v>8.8564702990877875E-3</v>
      </c>
      <c r="RZ76" s="1">
        <f t="shared" si="991"/>
        <v>8.837245302107076E-3</v>
      </c>
      <c r="SA76" s="1">
        <f t="shared" si="991"/>
        <v>8.8180876612017813E-3</v>
      </c>
      <c r="SB76" s="1">
        <f t="shared" si="991"/>
        <v>8.7989970446120773E-3</v>
      </c>
      <c r="SC76" s="1">
        <f t="shared" si="991"/>
        <v>8.7799731226996594E-3</v>
      </c>
      <c r="SD76" s="1">
        <f t="shared" si="991"/>
        <v>8.7610155679308816E-3</v>
      </c>
      <c r="SE76" s="1">
        <f t="shared" si="991"/>
        <v>8.7421240548603198E-3</v>
      </c>
      <c r="SF76" s="1">
        <f t="shared" si="991"/>
        <v>8.7232982601142661E-3</v>
      </c>
      <c r="SG76" s="1">
        <f t="shared" si="991"/>
        <v>8.7045378623744497E-3</v>
      </c>
      <c r="SH76" s="1">
        <f t="shared" si="991"/>
        <v>8.6858425423619167E-3</v>
      </c>
      <c r="SI76" s="1">
        <f t="shared" si="991"/>
        <v>8.6672119828211051E-3</v>
      </c>
      <c r="SJ76" s="1">
        <f t="shared" si="991"/>
        <v>8.6486458685039874E-3</v>
      </c>
      <c r="SK76" s="1">
        <f t="shared" si="991"/>
        <v>8.6301438861543962E-3</v>
      </c>
      <c r="SL76" s="1">
        <f t="shared" si="991"/>
        <v>8.6117057244924893E-3</v>
      </c>
      <c r="SM76" s="1">
        <f t="shared" si="991"/>
        <v>8.5933310741993802E-3</v>
      </c>
      <c r="SN76" s="1">
        <f t="shared" si="991"/>
        <v>8.5750196279019003E-3</v>
      </c>
      <c r="SO76" s="1">
        <f t="shared" si="991"/>
        <v>8.5567710801574964E-3</v>
      </c>
      <c r="SP76" s="1">
        <f t="shared" si="991"/>
        <v>8.5385851274392688E-3</v>
      </c>
      <c r="SQ76" s="1">
        <f t="shared" si="991"/>
        <v>8.5204614681211356E-3</v>
      </c>
      <c r="SR76" s="1">
        <f t="shared" si="991"/>
        <v>8.5023998024631245E-3</v>
      </c>
      <c r="SS76" s="1">
        <f t="shared" si="991"/>
        <v>8.4843998325969359E-3</v>
      </c>
      <c r="ST76" s="1">
        <f t="shared" si="991"/>
        <v>8.4664612625113995E-3</v>
      </c>
    </row>
    <row r="77" spans="2:514" x14ac:dyDescent="0.45">
      <c r="B77" s="70">
        <v>0.97499999999999998</v>
      </c>
      <c r="C77" s="26">
        <f t="shared" si="925"/>
        <v>11.790126637043656</v>
      </c>
      <c r="D77" s="32"/>
      <c r="E77" s="25">
        <f>C77</f>
        <v>11.790126637043656</v>
      </c>
      <c r="F77" s="26">
        <f t="shared" ref="F77" si="992">MAX($N$61:$ST$61)</f>
        <v>0.50184991072793717</v>
      </c>
      <c r="N77" s="1">
        <f t="shared" ref="N77:BY77" si="993">IF(OR($G19="",$H19=""),"",IF($D$2="","",IF($D$2="normal",_xlfn.NORM.DIST(N$35,$G19,$H19,FALSE),_xlfn.LOGNORM.DIST(N$35,$G19,$H19,FALSE))))</f>
        <v>1.2018507870655398E-11</v>
      </c>
      <c r="O77" s="1">
        <f t="shared" si="993"/>
        <v>1.6412080841114157E-11</v>
      </c>
      <c r="P77" s="1">
        <f t="shared" si="993"/>
        <v>2.230914623065606E-11</v>
      </c>
      <c r="Q77" s="1">
        <f t="shared" si="993"/>
        <v>3.0188928666880483E-11</v>
      </c>
      <c r="R77" s="1">
        <f t="shared" si="993"/>
        <v>4.0672052418800667E-11</v>
      </c>
      <c r="S77" s="1">
        <f t="shared" si="993"/>
        <v>5.4558859512608192E-11</v>
      </c>
      <c r="T77" s="1">
        <f t="shared" si="993"/>
        <v>7.2877165711292722E-11</v>
      </c>
      <c r="U77" s="1">
        <f t="shared" si="993"/>
        <v>9.6941536709907907E-11</v>
      </c>
      <c r="V77" s="1">
        <f t="shared" si="993"/>
        <v>1.2842656965855307E-10</v>
      </c>
      <c r="W77" s="1">
        <f t="shared" si="993"/>
        <v>1.6945713376777813E-10</v>
      </c>
      <c r="X77" s="1">
        <f t="shared" si="993"/>
        <v>2.2271906676512813E-10</v>
      </c>
      <c r="Y77" s="1">
        <f t="shared" si="993"/>
        <v>2.9159445054964052E-10</v>
      </c>
      <c r="Z77" s="1">
        <f t="shared" si="993"/>
        <v>3.8032630942688804E-10</v>
      </c>
      <c r="AA77" s="1">
        <f t="shared" si="993"/>
        <v>4.9421839837985818E-10</v>
      </c>
      <c r="AB77" s="1">
        <f t="shared" si="993"/>
        <v>6.3987668817905246E-10</v>
      </c>
      <c r="AC77" s="1">
        <f t="shared" si="993"/>
        <v>8.2550022061379711E-10</v>
      </c>
      <c r="AD77" s="1">
        <f t="shared" si="993"/>
        <v>1.0612302131516584E-9</v>
      </c>
      <c r="AE77" s="1">
        <f t="shared" si="993"/>
        <v>1.3595676508051116E-9</v>
      </c>
      <c r="AF77" s="1">
        <f t="shared" si="993"/>
        <v>1.7358711272007728E-9</v>
      </c>
      <c r="AG77" s="1">
        <f t="shared" si="993"/>
        <v>2.2089484003842604E-9</v>
      </c>
      <c r="AH77" s="1">
        <f t="shared" si="993"/>
        <v>2.8017570254874682E-9</v>
      </c>
      <c r="AI77" s="1">
        <f t="shared" si="993"/>
        <v>3.5422315297655188E-9</v>
      </c>
      <c r="AJ77" s="1">
        <f t="shared" si="993"/>
        <v>4.4642569192483401E-9</v>
      </c>
      <c r="AK77" s="1">
        <f t="shared" si="993"/>
        <v>5.6088108635466468E-9</v>
      </c>
      <c r="AL77" s="1">
        <f t="shared" si="993"/>
        <v>7.0252997088454241E-9</v>
      </c>
      <c r="AM77" s="1">
        <f t="shared" si="993"/>
        <v>8.7731165306363141E-9</v>
      </c>
      <c r="AN77" s="1">
        <f t="shared" si="993"/>
        <v>1.0923452768075667E-8</v>
      </c>
      <c r="AO77" s="1">
        <f t="shared" si="993"/>
        <v>1.3561398590471956E-8</v>
      </c>
      <c r="AP77" s="1">
        <f t="shared" si="993"/>
        <v>1.6788371041185743E-8</v>
      </c>
      <c r="AQ77" s="1">
        <f t="shared" si="993"/>
        <v>2.0724913191168666E-8</v>
      </c>
      <c r="AR77" s="1">
        <f t="shared" si="993"/>
        <v>2.5513912017279718E-8</v>
      </c>
      <c r="AS77" s="1">
        <f t="shared" si="993"/>
        <v>3.1324287500730063E-8</v>
      </c>
      <c r="AT77" s="1">
        <f t="shared" si="993"/>
        <v>3.8355210517053504E-8</v>
      </c>
      <c r="AU77" s="1">
        <f t="shared" si="993"/>
        <v>4.6840912456302374E-8</v>
      </c>
      <c r="AV77" s="1">
        <f t="shared" si="993"/>
        <v>5.705615516274339E-8</v>
      </c>
      <c r="AW77" s="1">
        <f t="shared" si="993"/>
        <v>6.9322435705551717E-8</v>
      </c>
      <c r="AX77" s="1">
        <f t="shared" si="993"/>
        <v>8.4015006670154717E-8</v>
      </c>
      <c r="AY77" s="1">
        <f t="shared" si="993"/>
        <v>1.0157079907419531E-7</v>
      </c>
      <c r="AZ77" s="1">
        <f t="shared" si="993"/>
        <v>1.2249734163818451E-7</v>
      </c>
      <c r="BA77" s="1">
        <f t="shared" si="993"/>
        <v>1.4738277694983948E-7</v>
      </c>
      <c r="BB77" s="1">
        <f t="shared" si="993"/>
        <v>1.7690708201908277E-7</v>
      </c>
      <c r="BC77" s="1">
        <f t="shared" si="993"/>
        <v>2.1185460778893201E-7</v>
      </c>
      <c r="BD77" s="1">
        <f t="shared" si="993"/>
        <v>2.5312805930231722E-7</v>
      </c>
      <c r="BE77" s="1">
        <f t="shared" si="993"/>
        <v>3.0176404537725093E-7</v>
      </c>
      <c r="BF77" s="1">
        <f t="shared" si="993"/>
        <v>3.5895033375908262E-7</v>
      </c>
      <c r="BG77" s="1">
        <f t="shared" si="993"/>
        <v>4.2604495473963149E-7</v>
      </c>
      <c r="BH77" s="1">
        <f t="shared" si="993"/>
        <v>5.0459730309533903E-7</v>
      </c>
      <c r="BI77" s="1">
        <f t="shared" si="993"/>
        <v>5.963713948317402E-7</v>
      </c>
      <c r="BJ77" s="1">
        <f t="shared" si="993"/>
        <v>7.0337144155673619E-7</v>
      </c>
      <c r="BK77" s="1">
        <f t="shared" si="993"/>
        <v>8.2786991126361387E-7</v>
      </c>
      <c r="BL77" s="1">
        <f t="shared" si="993"/>
        <v>9.7243824980594057E-7</v>
      </c>
      <c r="BM77" s="1">
        <f t="shared" si="993"/>
        <v>1.1399804423066478E-6</v>
      </c>
      <c r="BN77" s="1">
        <f t="shared" si="993"/>
        <v>1.3337695980761435E-6</v>
      </c>
      <c r="BO77" s="1">
        <f t="shared" si="993"/>
        <v>1.5574877462310953E-6</v>
      </c>
      <c r="BP77" s="1">
        <f t="shared" si="993"/>
        <v>1.8152690320156095E-6</v>
      </c>
      <c r="BQ77" s="1">
        <f t="shared" si="993"/>
        <v>2.1117465057398274E-6</v>
      </c>
      <c r="BR77" s="1">
        <f t="shared" si="993"/>
        <v>2.4521026971761008E-6</v>
      </c>
      <c r="BS77" s="1">
        <f t="shared" si="993"/>
        <v>2.8421241680989426E-6</v>
      </c>
      <c r="BT77" s="1">
        <f t="shared" si="993"/>
        <v>3.2882602343347977E-6</v>
      </c>
      <c r="BU77" s="1">
        <f t="shared" si="993"/>
        <v>3.7976860461123535E-6</v>
      </c>
      <c r="BV77" s="1">
        <f t="shared" si="993"/>
        <v>4.3783702115937209E-6</v>
      </c>
      <c r="BW77" s="1">
        <f t="shared" si="993"/>
        <v>5.0391471431388653E-6</v>
      </c>
      <c r="BX77" s="1">
        <f t="shared" si="993"/>
        <v>5.7897942990393834E-6</v>
      </c>
      <c r="BY77" s="1">
        <f t="shared" si="993"/>
        <v>6.6411144850831199E-6</v>
      </c>
      <c r="BZ77" s="1">
        <f t="shared" ref="BZ77:EK77" si="994">IF(OR($G19="",$H19=""),"",IF($D$2="","",IF($D$2="normal",_xlfn.NORM.DIST(BZ$35,$G19,$H19,FALSE),_xlfn.LOGNORM.DIST(BZ$35,$G19,$H19,FALSE))))</f>
        <v>7.6050233703187994E-6</v>
      </c>
      <c r="CA77" s="1">
        <f t="shared" si="994"/>
        <v>8.6946423597241858E-6</v>
      </c>
      <c r="CB77" s="1">
        <f t="shared" si="994"/>
        <v>9.924396953101913E-6</v>
      </c>
      <c r="CC77" s="1">
        <f t="shared" si="994"/>
        <v>1.1310120704393241E-5</v>
      </c>
      <c r="CD77" s="1">
        <f t="shared" si="994"/>
        <v>1.2869164878692542E-5</v>
      </c>
      <c r="CE77" s="1">
        <f t="shared" si="994"/>
        <v>1.4620513885546242E-5</v>
      </c>
      <c r="CF77" s="1">
        <f t="shared" si="994"/>
        <v>1.6584906546628658E-5</v>
      </c>
      <c r="CG77" s="1">
        <f t="shared" si="994"/>
        <v>1.8784963233613895E-5</v>
      </c>
      <c r="CH77" s="1">
        <f t="shared" si="994"/>
        <v>2.1245318888028783E-5</v>
      </c>
      <c r="CI77" s="1">
        <f t="shared" si="994"/>
        <v>2.3992761909115033E-5</v>
      </c>
      <c r="CJ77" s="1">
        <f t="shared" si="994"/>
        <v>2.7056378868296185E-5</v>
      </c>
      <c r="CK77" s="1">
        <f t="shared" si="994"/>
        <v>3.0467704979801273E-5</v>
      </c>
      <c r="CL77" s="1">
        <f t="shared" si="994"/>
        <v>3.4260880226416001E-5</v>
      </c>
      <c r="CM77" s="1">
        <f t="shared" si="994"/>
        <v>3.8472811007313132E-5</v>
      </c>
      <c r="CN77" s="1">
        <f t="shared" si="994"/>
        <v>4.3143337141543859E-5</v>
      </c>
      <c r="CO77" s="1">
        <f t="shared" si="994"/>
        <v>4.8315404026195184E-5</v>
      </c>
      <c r="CP77" s="1">
        <f t="shared" si="994"/>
        <v>5.4035239712532125E-5</v>
      </c>
      <c r="CQ77" s="1">
        <f t="shared" si="994"/>
        <v>6.035253662683049E-5</v>
      </c>
      <c r="CR77" s="1">
        <f t="shared" si="994"/>
        <v>6.7320637625185913E-5</v>
      </c>
      <c r="CS77" s="1">
        <f t="shared" si="994"/>
        <v>7.4996726033548642E-5</v>
      </c>
      <c r="CT77" s="1">
        <f t="shared" si="994"/>
        <v>8.3442019285761984E-5</v>
      </c>
      <c r="CU77" s="1">
        <f t="shared" si="994"/>
        <v>9.2721965733634956E-5</v>
      </c>
      <c r="CV77" s="1">
        <f t="shared" si="994"/>
        <v>1.0290644416429407E-4</v>
      </c>
      <c r="CW77" s="1">
        <f t="shared" si="994"/>
        <v>1.1406996552141806E-4</v>
      </c>
      <c r="CX77" s="1">
        <f t="shared" si="994"/>
        <v>1.2629187628866964E-4</v>
      </c>
      <c r="CY77" s="1">
        <f t="shared" si="994"/>
        <v>1.3965656295592904E-4</v>
      </c>
      <c r="CZ77" s="1">
        <f t="shared" si="994"/>
        <v>1.5425365695205339E-4</v>
      </c>
      <c r="DA77" s="1">
        <f t="shared" si="994"/>
        <v>1.7017823939197664E-4</v>
      </c>
      <c r="DB77" s="1">
        <f t="shared" si="994"/>
        <v>1.875310449513787E-4</v>
      </c>
      <c r="DC77" s="1">
        <f t="shared" si="994"/>
        <v>2.0641866414898249E-4</v>
      </c>
      <c r="DD77" s="1">
        <f t="shared" si="994"/>
        <v>2.2695374328512364E-4</v>
      </c>
      <c r="DE77" s="1">
        <f t="shared" si="994"/>
        <v>2.4925518125573436E-4</v>
      </c>
      <c r="DF77" s="1">
        <f t="shared" si="994"/>
        <v>2.734483224335263E-4</v>
      </c>
      <c r="DG77" s="1">
        <f t="shared" si="994"/>
        <v>2.9966514478317466E-4</v>
      </c>
      <c r="DH77" s="1">
        <f t="shared" si="994"/>
        <v>3.2804444235489403E-4</v>
      </c>
      <c r="DI77" s="1">
        <f t="shared" si="994"/>
        <v>3.5873200128114539E-4</v>
      </c>
      <c r="DJ77" s="1">
        <f t="shared" si="994"/>
        <v>3.9188076838451953E-4</v>
      </c>
      <c r="DK77" s="1">
        <f t="shared" si="994"/>
        <v>4.2765101149128327E-4</v>
      </c>
      <c r="DL77" s="1">
        <f t="shared" si="994"/>
        <v>4.6621047053484974E-4</v>
      </c>
      <c r="DM77" s="1">
        <f t="shared" si="994"/>
        <v>5.0773449852653681E-4</v>
      </c>
      <c r="DN77" s="1">
        <f t="shared" si="994"/>
        <v>5.5240619146785001E-4</v>
      </c>
      <c r="DO77" s="1">
        <f t="shared" si="994"/>
        <v>6.0041650627895137E-4</v>
      </c>
      <c r="DP77" s="1">
        <f t="shared" si="994"/>
        <v>6.5196436582220336E-4</v>
      </c>
      <c r="DQ77" s="1">
        <f t="shared" si="994"/>
        <v>7.072567501079822E-4</v>
      </c>
      <c r="DR77" s="1">
        <f t="shared" si="994"/>
        <v>7.6650877278191425E-4</v>
      </c>
      <c r="DS77" s="1">
        <f t="shared" si="994"/>
        <v>8.2994374200899036E-4</v>
      </c>
      <c r="DT77" s="1">
        <f t="shared" si="994"/>
        <v>8.977932048900211E-4</v>
      </c>
      <c r="DU77" s="1">
        <f t="shared" si="994"/>
        <v>9.702969745702208E-4</v>
      </c>
      <c r="DV77" s="1">
        <f t="shared" si="994"/>
        <v>1.0477031392278752E-3</v>
      </c>
      <c r="DW77" s="1">
        <f t="shared" si="994"/>
        <v>1.1302680521633106E-3</v>
      </c>
      <c r="DX77" s="1">
        <f t="shared" si="994"/>
        <v>1.2182563022445183E-3</v>
      </c>
      <c r="DY77" s="1">
        <f t="shared" si="994"/>
        <v>1.3119406640058236E-3</v>
      </c>
      <c r="DZ77" s="1">
        <f t="shared" si="994"/>
        <v>1.4116020267398686E-3</v>
      </c>
      <c r="EA77" s="1">
        <f t="shared" si="994"/>
        <v>1.5175293019706064E-3</v>
      </c>
      <c r="EB77" s="1">
        <f t="shared" si="994"/>
        <v>1.6300193087458712E-3</v>
      </c>
      <c r="EC77" s="1">
        <f t="shared" si="994"/>
        <v>1.749376636242796E-3</v>
      </c>
      <c r="ED77" s="1">
        <f t="shared" si="994"/>
        <v>1.8759134832365401E-3</v>
      </c>
      <c r="EE77" s="1">
        <f t="shared" si="994"/>
        <v>2.0099494740436308E-3</v>
      </c>
      <c r="EF77" s="1">
        <f t="shared" si="994"/>
        <v>2.1518114506147382E-3</v>
      </c>
      <c r="EG77" s="1">
        <f t="shared" si="994"/>
        <v>2.3018332405172165E-3</v>
      </c>
      <c r="EH77" s="1">
        <f t="shared" si="994"/>
        <v>2.4603554006168852E-3</v>
      </c>
      <c r="EI77" s="1">
        <f t="shared" si="994"/>
        <v>2.6277249363382974E-3</v>
      </c>
      <c r="EJ77" s="1">
        <f t="shared" si="994"/>
        <v>2.8042949964555632E-3</v>
      </c>
      <c r="EK77" s="1">
        <f t="shared" si="994"/>
        <v>2.9904245434394941E-3</v>
      </c>
      <c r="EL77" s="1">
        <f t="shared" ref="EL77:GW77" si="995">IF(OR($G19="",$H19=""),"",IF($D$2="","",IF($D$2="normal",_xlfn.NORM.DIST(EL$35,$G19,$H19,FALSE),_xlfn.LOGNORM.DIST(EL$35,$G19,$H19,FALSE))))</f>
        <v>3.1864779994624521E-3</v>
      </c>
      <c r="EM77" s="1">
        <f t="shared" si="995"/>
        <v>3.3928248682379538E-3</v>
      </c>
      <c r="EN77" s="1">
        <f t="shared" si="995"/>
        <v>3.6098393329498596E-3</v>
      </c>
      <c r="EO77" s="1">
        <f t="shared" si="995"/>
        <v>3.8378998306029537E-3</v>
      </c>
      <c r="EP77" s="1">
        <f t="shared" si="995"/>
        <v>4.0773886032044269E-3</v>
      </c>
      <c r="EQ77" s="1">
        <f t="shared" si="995"/>
        <v>4.3286912262633674E-3</v>
      </c>
      <c r="ER77" s="1">
        <f t="shared" si="995"/>
        <v>4.5921961151723584E-3</v>
      </c>
      <c r="ES77" s="1">
        <f t="shared" si="995"/>
        <v>4.8682940101112456E-3</v>
      </c>
      <c r="ET77" s="1">
        <f t="shared" si="995"/>
        <v>5.1573774401886168E-3</v>
      </c>
      <c r="EU77" s="1">
        <f t="shared" si="995"/>
        <v>5.4598401676100791E-3</v>
      </c>
      <c r="EV77" s="1">
        <f t="shared" si="995"/>
        <v>5.7760766127350005E-3</v>
      </c>
      <c r="EW77" s="1">
        <f t="shared" si="995"/>
        <v>6.1064812609527997E-3</v>
      </c>
      <c r="EX77" s="1">
        <f t="shared" si="995"/>
        <v>6.4514480523787648E-3</v>
      </c>
      <c r="EY77" s="1">
        <f t="shared" si="995"/>
        <v>6.8113697554343386E-3</v>
      </c>
      <c r="EZ77" s="1">
        <f t="shared" si="995"/>
        <v>7.1866373254396527E-3</v>
      </c>
      <c r="FA77" s="1">
        <f t="shared" si="995"/>
        <v>7.5776392494062584E-3</v>
      </c>
      <c r="FB77" s="1">
        <f t="shared" si="995"/>
        <v>7.9847608782742246E-3</v>
      </c>
      <c r="FC77" s="1">
        <f t="shared" si="995"/>
        <v>8.4083837478906645E-3</v>
      </c>
      <c r="FD77" s="1">
        <f t="shared" si="995"/>
        <v>8.8488848900775182E-3</v>
      </c>
      <c r="FE77" s="1">
        <f t="shared" si="995"/>
        <v>9.3066361351805196E-3</v>
      </c>
      <c r="FF77" s="1">
        <f t="shared" si="995"/>
        <v>9.7820034075338166E-3</v>
      </c>
      <c r="FG77" s="1">
        <f t="shared" si="995"/>
        <v>1.0275346015312877E-2</v>
      </c>
      <c r="FH77" s="1">
        <f t="shared" si="995"/>
        <v>1.0787015936279764E-2</v>
      </c>
      <c r="FI77" s="1">
        <f t="shared" si="995"/>
        <v>1.1317357100955773E-2</v>
      </c>
      <c r="FJ77" s="1">
        <f t="shared" si="995"/>
        <v>1.1866704674779254E-2</v>
      </c>
      <c r="FK77" s="1">
        <f t="shared" si="995"/>
        <v>1.2435384340826626E-2</v>
      </c>
      <c r="FL77" s="1">
        <f t="shared" si="995"/>
        <v>1.3023711584690028E-2</v>
      </c>
      <c r="FM77" s="1">
        <f t="shared" si="995"/>
        <v>1.3631990983114522E-2</v>
      </c>
      <c r="FN77" s="1">
        <f t="shared" si="995"/>
        <v>1.4260515498003981E-2</v>
      </c>
      <c r="FO77" s="1">
        <f t="shared" si="995"/>
        <v>1.4909565777405254E-2</v>
      </c>
      <c r="FP77" s="1">
        <f t="shared" si="995"/>
        <v>1.5579409465076684E-2</v>
      </c>
      <c r="FQ77" s="1">
        <f t="shared" si="995"/>
        <v>1.6270300520237275E-2</v>
      </c>
      <c r="FR77" s="1">
        <f t="shared" si="995"/>
        <v>1.6982478549080051E-2</v>
      </c>
      <c r="FS77" s="1">
        <f t="shared" si="995"/>
        <v>1.7716168149616775E-2</v>
      </c>
      <c r="FT77" s="1">
        <f t="shared" si="995"/>
        <v>1.8471578271393521E-2</v>
      </c>
      <c r="FU77" s="1">
        <f t="shared" si="995"/>
        <v>1.9248901591596968E-2</v>
      </c>
      <c r="FV77" s="1">
        <f t="shared" si="995"/>
        <v>2.0048313909031938E-2</v>
      </c>
      <c r="FW77" s="1">
        <f t="shared" si="995"/>
        <v>2.0869973557421571E-2</v>
      </c>
      <c r="FX77" s="1">
        <f t="shared" si="995"/>
        <v>2.1714020839437281E-2</v>
      </c>
      <c r="FY77" s="1">
        <f t="shared" si="995"/>
        <v>2.2580577482824375E-2</v>
      </c>
      <c r="FZ77" s="1">
        <f t="shared" si="995"/>
        <v>2.3469746119940044E-2</v>
      </c>
      <c r="GA77" s="1">
        <f t="shared" si="995"/>
        <v>2.4381609791970741E-2</v>
      </c>
      <c r="GB77" s="1">
        <f t="shared" si="995"/>
        <v>2.5316231479040632E-2</v>
      </c>
      <c r="GC77" s="1">
        <f t="shared" si="995"/>
        <v>2.6273653657364136E-2</v>
      </c>
      <c r="GD77" s="1">
        <f t="shared" si="995"/>
        <v>2.7253897884536159E-2</v>
      </c>
      <c r="GE77" s="1">
        <f t="shared" si="995"/>
        <v>2.8256964413989508E-2</v>
      </c>
      <c r="GF77" s="1">
        <f t="shared" si="995"/>
        <v>2.9282831839581067E-2</v>
      </c>
      <c r="GG77" s="1">
        <f t="shared" si="995"/>
        <v>3.0331456771203736E-2</v>
      </c>
      <c r="GH77" s="1">
        <f t="shared" si="995"/>
        <v>3.1402773542243335E-2</v>
      </c>
      <c r="GI77" s="1">
        <f t="shared" si="995"/>
        <v>3.2496693949636057E-2</v>
      </c>
      <c r="GJ77" s="1">
        <f t="shared" si="995"/>
        <v>3.3613107027197893E-2</v>
      </c>
      <c r="GK77" s="1">
        <f t="shared" si="995"/>
        <v>3.4751878852830723E-2</v>
      </c>
      <c r="GL77" s="1">
        <f t="shared" si="995"/>
        <v>3.5912852390125163E-2</v>
      </c>
      <c r="GM77" s="1">
        <f t="shared" si="995"/>
        <v>3.7095847364807581E-2</v>
      </c>
      <c r="GN77" s="1">
        <f t="shared" si="995"/>
        <v>3.8300660176396321E-2</v>
      </c>
      <c r="GO77" s="1">
        <f t="shared" si="995"/>
        <v>3.9527063845356404E-2</v>
      </c>
      <c r="GP77" s="1">
        <f t="shared" si="995"/>
        <v>4.0774807995959381E-2</v>
      </c>
      <c r="GQ77" s="1">
        <f t="shared" si="995"/>
        <v>4.2043618874976943E-2</v>
      </c>
      <c r="GR77" s="1">
        <f t="shared" si="995"/>
        <v>4.3333199406260202E-2</v>
      </c>
      <c r="GS77" s="1">
        <f t="shared" si="995"/>
        <v>4.4643229281171155E-2</v>
      </c>
      <c r="GT77" s="1">
        <f t="shared" si="995"/>
        <v>4.5973365084763414E-2</v>
      </c>
      <c r="GU77" s="1">
        <f t="shared" si="995"/>
        <v>4.7323240457525721E-2</v>
      </c>
      <c r="GV77" s="1">
        <f t="shared" si="995"/>
        <v>4.8692466292427204E-2</v>
      </c>
      <c r="GW77" s="1">
        <f t="shared" si="995"/>
        <v>5.0080630966932674E-2</v>
      </c>
      <c r="GX77" s="1">
        <f t="shared" ref="GX77:JI77" si="996">IF(OR($G19="",$H19=""),"",IF($D$2="","",IF($D$2="normal",_xlfn.NORM.DIST(GX$35,$G19,$H19,FALSE),_xlfn.LOGNORM.DIST(GX$35,$G19,$H19,FALSE))))</f>
        <v>5.148730060957471E-2</v>
      </c>
      <c r="GY77" s="1">
        <f t="shared" si="996"/>
        <v>5.2912019400607788E-2</v>
      </c>
      <c r="GZ77" s="1">
        <f t="shared" si="996"/>
        <v>5.4354309906190612E-2</v>
      </c>
      <c r="HA77" s="1">
        <f t="shared" si="996"/>
        <v>5.5813673445484213E-2</v>
      </c>
      <c r="HB77" s="1">
        <f t="shared" si="996"/>
        <v>5.7289590489977678E-2</v>
      </c>
      <c r="HC77" s="1">
        <f t="shared" si="996"/>
        <v>5.8781521094300369E-2</v>
      </c>
      <c r="HD77" s="1">
        <f t="shared" si="996"/>
        <v>6.0288905357713467E-2</v>
      </c>
      <c r="HE77" s="1">
        <f t="shared" si="996"/>
        <v>6.1811163915412984E-2</v>
      </c>
      <c r="HF77" s="1">
        <f t="shared" si="996"/>
        <v>6.3347698458729895E-2</v>
      </c>
      <c r="HG77" s="1">
        <f t="shared" si="996"/>
        <v>6.4897892283250477E-2</v>
      </c>
      <c r="HH77" s="1">
        <f t="shared" si="996"/>
        <v>6.6461110863835965E-2</v>
      </c>
      <c r="HI77" s="1">
        <f t="shared" si="996"/>
        <v>6.8036702455476453E-2</v>
      </c>
      <c r="HJ77" s="1">
        <f t="shared" si="996"/>
        <v>6.962399871886038E-2</v>
      </c>
      <c r="HK77" s="1">
        <f t="shared" si="996"/>
        <v>7.1222315369512762E-2</v>
      </c>
      <c r="HL77" s="1">
        <f t="shared" si="996"/>
        <v>7.2830952849309558E-2</v>
      </c>
      <c r="HM77" s="1">
        <f t="shared" si="996"/>
        <v>7.4449197019145152E-2</v>
      </c>
      <c r="HN77" s="1">
        <f t="shared" si="996"/>
        <v>7.6076319871497003E-2</v>
      </c>
      <c r="HO77" s="1">
        <f t="shared" si="996"/>
        <v>7.7711580261607127E-2</v>
      </c>
      <c r="HP77" s="1">
        <f t="shared" si="996"/>
        <v>7.9354224655973235E-2</v>
      </c>
      <c r="HQ77" s="1">
        <f t="shared" si="996"/>
        <v>8.1003487896822518E-2</v>
      </c>
      <c r="HR77" s="1">
        <f t="shared" si="996"/>
        <v>8.2658593981222189E-2</v>
      </c>
      <c r="HS77" s="1">
        <f t="shared" si="996"/>
        <v>8.4318756853469221E-2</v>
      </c>
      <c r="HT77" s="1">
        <f t="shared" si="996"/>
        <v>8.5983181209387874E-2</v>
      </c>
      <c r="HU77" s="1">
        <f t="shared" si="996"/>
        <v>8.7651063311157337E-2</v>
      </c>
      <c r="HV77" s="1">
        <f t="shared" si="996"/>
        <v>8.9321591811286002E-2</v>
      </c>
      <c r="HW77" s="1">
        <f t="shared" si="996"/>
        <v>9.0993948584347353E-2</v>
      </c>
      <c r="HX77" s="1">
        <f t="shared" si="996"/>
        <v>9.2667309565096223E-2</v>
      </c>
      <c r="HY77" s="1">
        <f t="shared" si="996"/>
        <v>9.43408455915829E-2</v>
      </c>
      <c r="HZ77" s="1">
        <f t="shared" si="996"/>
        <v>9.6013723251899274E-2</v>
      </c>
      <c r="IA77" s="1">
        <f t="shared" si="996"/>
        <v>9.7685105733187755E-2</v>
      </c>
      <c r="IB77" s="1">
        <f t="shared" si="996"/>
        <v>9.9354153671572812E-2</v>
      </c>
      <c r="IC77" s="1">
        <f t="shared" si="996"/>
        <v>0.10102002600167477</v>
      </c>
      <c r="ID77" s="1">
        <f t="shared" si="996"/>
        <v>0.10268188080439715</v>
      </c>
      <c r="IE77" s="1">
        <f t="shared" si="996"/>
        <v>0.10433887615168858</v>
      </c>
      <c r="IF77" s="1">
        <f t="shared" si="996"/>
        <v>0.1059901709470101</v>
      </c>
      <c r="IG77" s="1">
        <f t="shared" si="996"/>
        <v>0.1076349257602619</v>
      </c>
      <c r="IH77" s="1">
        <f t="shared" si="996"/>
        <v>0.10927230365594996</v>
      </c>
      <c r="II77" s="1">
        <f t="shared" si="996"/>
        <v>0.11090147101340359</v>
      </c>
      <c r="IJ77" s="1">
        <f t="shared" si="996"/>
        <v>0.11252159833788325</v>
      </c>
      <c r="IK77" s="1">
        <f t="shared" si="996"/>
        <v>0.11413186106145994</v>
      </c>
      <c r="IL77" s="1">
        <f t="shared" si="996"/>
        <v>0.1157314403325674</v>
      </c>
      <c r="IM77" s="1">
        <f t="shared" si="996"/>
        <v>0.11731952379317989</v>
      </c>
      <c r="IN77" s="1">
        <f t="shared" si="996"/>
        <v>0.11889530634259643</v>
      </c>
      <c r="IO77" s="1">
        <f t="shared" si="996"/>
        <v>0.12045799088685423</v>
      </c>
      <c r="IP77" s="1">
        <f t="shared" si="996"/>
        <v>0.12200678907283592</v>
      </c>
      <c r="IQ77" s="1">
        <f t="shared" si="996"/>
        <v>0.12354092200617349</v>
      </c>
      <c r="IR77" s="1">
        <f t="shared" si="996"/>
        <v>0.12505962095209755</v>
      </c>
      <c r="IS77" s="1">
        <f t="shared" si="996"/>
        <v>0.12656212801842043</v>
      </c>
      <c r="IT77" s="1">
        <f t="shared" si="996"/>
        <v>0.12804769681988765</v>
      </c>
      <c r="IU77" s="1">
        <f t="shared" si="996"/>
        <v>0.12951559312317648</v>
      </c>
      <c r="IV77" s="1">
        <f t="shared" si="996"/>
        <v>0.13096509547186469</v>
      </c>
      <c r="IW77" s="1">
        <f t="shared" si="996"/>
        <v>0.13239549579073837</v>
      </c>
      <c r="IX77" s="1">
        <f t="shared" si="996"/>
        <v>0.13380609996885176</v>
      </c>
      <c r="IY77" s="1">
        <f t="shared" si="996"/>
        <v>0.13519622842080292</v>
      </c>
      <c r="IZ77" s="1">
        <f t="shared" si="996"/>
        <v>0.13656521662572615</v>
      </c>
      <c r="JA77" s="1">
        <f t="shared" si="996"/>
        <v>0.13791241564355741</v>
      </c>
      <c r="JB77" s="1">
        <f t="shared" si="996"/>
        <v>0.1392371926081673</v>
      </c>
      <c r="JC77" s="1">
        <f t="shared" si="996"/>
        <v>0.14053893119700536</v>
      </c>
      <c r="JD77" s="1">
        <f t="shared" si="996"/>
        <v>0.14181703207694374</v>
      </c>
      <c r="JE77" s="1">
        <f t="shared" si="996"/>
        <v>0.14307091332605293</v>
      </c>
      <c r="JF77" s="1">
        <f t="shared" si="996"/>
        <v>0.14430001083108321</v>
      </c>
      <c r="JG77" s="1">
        <f t="shared" si="996"/>
        <v>0.14550377866047898</v>
      </c>
      <c r="JH77" s="1">
        <f t="shared" si="996"/>
        <v>0.14668168941277918</v>
      </c>
      <c r="JI77" s="1">
        <f t="shared" si="996"/>
        <v>0.14783323454031808</v>
      </c>
      <c r="JJ77" s="1">
        <f t="shared" ref="JJ77:LU77" si="997">IF(OR($G19="",$H19=""),"",IF($D$2="","",IF($D$2="normal",_xlfn.NORM.DIST(JJ$35,$G19,$H19,FALSE),_xlfn.LOGNORM.DIST(JJ$35,$G19,$H19,FALSE))))</f>
        <v>0.14895792464816734</v>
      </c>
      <c r="JK77" s="1">
        <f t="shared" si="997"/>
        <v>0.15005528976830865</v>
      </c>
      <c r="JL77" s="1">
        <f t="shared" si="997"/>
        <v>0.15112487960906235</v>
      </c>
      <c r="JM77" s="1">
        <f t="shared" si="997"/>
        <v>0.15216626377983794</v>
      </c>
      <c r="JN77" s="1">
        <f t="shared" si="997"/>
        <v>0.15317903199130931</v>
      </c>
      <c r="JO77" s="1">
        <f t="shared" si="997"/>
        <v>0.15416279423115173</v>
      </c>
      <c r="JP77" s="1">
        <f t="shared" si="997"/>
        <v>0.15511718091551752</v>
      </c>
      <c r="JQ77" s="1">
        <f t="shared" si="997"/>
        <v>0.15604184301645654</v>
      </c>
      <c r="JR77" s="1">
        <f t="shared" si="997"/>
        <v>0.15693645216552415</v>
      </c>
      <c r="JS77" s="1">
        <f t="shared" si="997"/>
        <v>0.15780070073384947</v>
      </c>
      <c r="JT77" s="1">
        <f t="shared" si="997"/>
        <v>0.15863430188896543</v>
      </c>
      <c r="JU77" s="1">
        <f t="shared" si="997"/>
        <v>0.1594369896287369</v>
      </c>
      <c r="JV77" s="1">
        <f t="shared" si="997"/>
        <v>0.16020851879274198</v>
      </c>
      <c r="JW77" s="1">
        <f t="shared" si="997"/>
        <v>0.16094866505149782</v>
      </c>
      <c r="JX77" s="1">
        <f t="shared" si="997"/>
        <v>0.16165722487393966</v>
      </c>
      <c r="JY77" s="1">
        <f t="shared" si="997"/>
        <v>0.16233401547358925</v>
      </c>
      <c r="JZ77" s="1">
        <f t="shared" si="997"/>
        <v>0.16297887473387129</v>
      </c>
      <c r="KA77" s="1">
        <f t="shared" si="997"/>
        <v>0.16359166111305579</v>
      </c>
      <c r="KB77" s="1">
        <f t="shared" si="997"/>
        <v>0.16417225352932435</v>
      </c>
      <c r="KC77" s="1">
        <f t="shared" si="997"/>
        <v>0.16472055122647894</v>
      </c>
      <c r="KD77" s="1">
        <f t="shared" si="997"/>
        <v>0.16523647362082447</v>
      </c>
      <c r="KE77" s="1">
        <f t="shared" si="997"/>
        <v>0.1657199601297753</v>
      </c>
      <c r="KF77" s="1">
        <f t="shared" si="997"/>
        <v>0.16617096998274944</v>
      </c>
      <c r="KG77" s="1">
        <f t="shared" si="997"/>
        <v>0.16658948201492649</v>
      </c>
      <c r="KH77" s="1">
        <f t="shared" si="997"/>
        <v>0.16697549444445531</v>
      </c>
      <c r="KI77" s="1">
        <f t="shared" si="997"/>
        <v>0.16732902463371238</v>
      </c>
      <c r="KJ77" s="1">
        <f t="shared" si="997"/>
        <v>0.16765010883521542</v>
      </c>
      <c r="KK77" s="1">
        <f t="shared" si="997"/>
        <v>0.16793880192280791</v>
      </c>
      <c r="KL77" s="1">
        <f t="shared" si="997"/>
        <v>0.16819517710873558</v>
      </c>
      <c r="KM77" s="1">
        <f t="shared" si="997"/>
        <v>0.16841932564724232</v>
      </c>
      <c r="KN77" s="1">
        <f t="shared" si="997"/>
        <v>0.16861135652531392</v>
      </c>
      <c r="KO77" s="1">
        <f t="shared" si="997"/>
        <v>0.16877139614120545</v>
      </c>
      <c r="KP77" s="1">
        <f t="shared" si="997"/>
        <v>0.16889958797138732</v>
      </c>
      <c r="KQ77" s="1">
        <f t="shared" si="997"/>
        <v>0.16899609222654463</v>
      </c>
      <c r="KR77" s="1">
        <f t="shared" si="997"/>
        <v>0.16906108549726798</v>
      </c>
      <c r="KS77" s="1">
        <f t="shared" si="997"/>
        <v>0.16909476039007001</v>
      </c>
      <c r="KT77" s="1">
        <f t="shared" si="997"/>
        <v>0.16909732515435785</v>
      </c>
      <c r="KU77" s="1">
        <f t="shared" si="997"/>
        <v>0.16906900330099439</v>
      </c>
      <c r="KV77" s="1">
        <f t="shared" si="997"/>
        <v>0.16901003321306979</v>
      </c>
      <c r="KW77" s="1">
        <f t="shared" si="997"/>
        <v>0.16892066774950609</v>
      </c>
      <c r="KX77" s="1">
        <f t="shared" si="997"/>
        <v>0.16880117384210785</v>
      </c>
      <c r="KY77" s="1">
        <f t="shared" si="997"/>
        <v>0.16865183208666562</v>
      </c>
      <c r="KZ77" s="1">
        <f t="shared" si="997"/>
        <v>0.16847293632871418</v>
      </c>
      <c r="LA77" s="1">
        <f t="shared" si="997"/>
        <v>0.16826479324453683</v>
      </c>
      <c r="LB77" s="1">
        <f t="shared" si="997"/>
        <v>0.1680277219179982</v>
      </c>
      <c r="LC77" s="1">
        <f t="shared" si="997"/>
        <v>0.16776205341378014</v>
      </c>
      <c r="LD77" s="1">
        <f t="shared" si="997"/>
        <v>0.16746813034758429</v>
      </c>
      <c r="LE77" s="1">
        <f t="shared" si="997"/>
        <v>0.16714630645385417</v>
      </c>
      <c r="LF77" s="1">
        <f t="shared" si="997"/>
        <v>0.16679694615155921</v>
      </c>
      <c r="LG77" s="1">
        <f t="shared" si="997"/>
        <v>0.16642042410856936</v>
      </c>
      <c r="LH77" s="1">
        <f t="shared" si="997"/>
        <v>0.16601712480514022</v>
      </c>
      <c r="LI77" s="1">
        <f t="shared" si="997"/>
        <v>0.16558744209701304</v>
      </c>
      <c r="LJ77" s="1">
        <f t="shared" si="997"/>
        <v>0.16513177877862256</v>
      </c>
      <c r="LK77" s="1">
        <f t="shared" si="997"/>
        <v>0.16465054614689176</v>
      </c>
      <c r="LL77" s="1">
        <f t="shared" si="997"/>
        <v>0.1641441635660788</v>
      </c>
      <c r="LM77" s="1">
        <f t="shared" si="997"/>
        <v>0.16361305803412787</v>
      </c>
      <c r="LN77" s="1">
        <f t="shared" si="997"/>
        <v>0.16305766375096362</v>
      </c>
      <c r="LO77" s="1">
        <f t="shared" si="997"/>
        <v>0.1624784216891485</v>
      </c>
      <c r="LP77" s="1">
        <f t="shared" si="997"/>
        <v>0.1618757791673141</v>
      </c>
      <c r="LQ77" s="1">
        <f t="shared" si="997"/>
        <v>0.16125018942676114</v>
      </c>
      <c r="LR77" s="1">
        <f t="shared" si="997"/>
        <v>0.16060211121160475</v>
      </c>
      <c r="LS77" s="1">
        <f t="shared" si="997"/>
        <v>0.15993200835283095</v>
      </c>
      <c r="LT77" s="1">
        <f t="shared" si="997"/>
        <v>0.15924034935661252</v>
      </c>
      <c r="LU77" s="1">
        <f t="shared" si="997"/>
        <v>0.15852760699721893</v>
      </c>
      <c r="LV77" s="1">
        <f t="shared" ref="LV77:OG77" si="998">IF(OR($G19="",$H19=""),"",IF($D$2="","",IF($D$2="normal",_xlfn.NORM.DIST(LV$35,$G19,$H19,FALSE),_xlfn.LOGNORM.DIST(LV$35,$G19,$H19,FALSE))))</f>
        <v>0.15779425791483984</v>
      </c>
      <c r="LW77" s="1">
        <f t="shared" si="998"/>
        <v>0.15704078221862391</v>
      </c>
      <c r="LX77" s="1">
        <f t="shared" si="998"/>
        <v>0.15626766309522397</v>
      </c>
      <c r="LY77" s="1">
        <f t="shared" si="998"/>
        <v>0.15547538642312261</v>
      </c>
      <c r="LZ77" s="1">
        <f t="shared" si="998"/>
        <v>0.15466444039299493</v>
      </c>
      <c r="MA77" s="1">
        <f t="shared" si="998"/>
        <v>0.153835315134356</v>
      </c>
      <c r="MB77" s="1">
        <f t="shared" si="998"/>
        <v>0.15298850234872005</v>
      </c>
      <c r="MC77" s="1">
        <f t="shared" si="998"/>
        <v>0.15212449494948688</v>
      </c>
      <c r="MD77" s="1">
        <f t="shared" si="998"/>
        <v>0.15124378670875885</v>
      </c>
      <c r="ME77" s="1">
        <f t="shared" si="998"/>
        <v>0.15034687191127075</v>
      </c>
      <c r="MF77" s="1">
        <f t="shared" si="998"/>
        <v>0.14943424501560904</v>
      </c>
      <c r="MG77" s="1">
        <f t="shared" si="998"/>
        <v>0.14850640032287676</v>
      </c>
      <c r="MH77" s="1">
        <f t="shared" si="998"/>
        <v>0.14756383165295145</v>
      </c>
      <c r="MI77" s="1">
        <f t="shared" si="998"/>
        <v>0.14660703202846478</v>
      </c>
      <c r="MJ77" s="1">
        <f t="shared" si="998"/>
        <v>0.14563649336662773</v>
      </c>
      <c r="MK77" s="1">
        <f t="shared" si="998"/>
        <v>0.14465270617900222</v>
      </c>
      <c r="ML77" s="1">
        <f t="shared" si="998"/>
        <v>0.14365615927931571</v>
      </c>
      <c r="MM77" s="1">
        <f t="shared" si="998"/>
        <v>0.14264733949940031</v>
      </c>
      <c r="MN77" s="1">
        <f t="shared" si="998"/>
        <v>0.14162673141332385</v>
      </c>
      <c r="MO77" s="1">
        <f t="shared" si="998"/>
        <v>0.14059481706977089</v>
      </c>
      <c r="MP77" s="1">
        <f t="shared" si="998"/>
        <v>0.13955207573272321</v>
      </c>
      <c r="MQ77" s="1">
        <f t="shared" si="998"/>
        <v>0.138498983630469</v>
      </c>
      <c r="MR77" s="1">
        <f t="shared" si="998"/>
        <v>0.13743601371297154</v>
      </c>
      <c r="MS77" s="1">
        <f t="shared" si="998"/>
        <v>0.13636363541760668</v>
      </c>
      <c r="MT77" s="1">
        <f t="shared" si="998"/>
        <v>0.13528231444327679</v>
      </c>
      <c r="MU77" s="1">
        <f t="shared" si="998"/>
        <v>0.13419251253289122</v>
      </c>
      <c r="MV77" s="1">
        <f t="shared" si="998"/>
        <v>0.13309468726420323</v>
      </c>
      <c r="MW77" s="1">
        <f t="shared" si="998"/>
        <v>0.13198929184897576</v>
      </c>
      <c r="MX77" s="1">
        <f t="shared" si="998"/>
        <v>0.13087677494044253</v>
      </c>
      <c r="MY77" s="1">
        <f t="shared" si="998"/>
        <v>0.1297575804490253</v>
      </c>
      <c r="MZ77" s="1">
        <f t="shared" si="998"/>
        <v>0.12863214736625792</v>
      </c>
      <c r="NA77" s="1">
        <f t="shared" si="998"/>
        <v>0.12750090959685664</v>
      </c>
      <c r="NB77" s="1">
        <f t="shared" si="998"/>
        <v>0.12636429579887662</v>
      </c>
      <c r="NC77" s="1">
        <f t="shared" si="998"/>
        <v>0.12522272923187902</v>
      </c>
      <c r="ND77" s="1">
        <f t="shared" si="998"/>
        <v>0.12407662761303173</v>
      </c>
      <c r="NE77" s="1">
        <f t="shared" si="998"/>
        <v>0.12292640298106124</v>
      </c>
      <c r="NF77" s="1">
        <f t="shared" si="998"/>
        <v>0.12177246156795969</v>
      </c>
      <c r="NG77" s="1">
        <f t="shared" si="998"/>
        <v>0.1206152036783549</v>
      </c>
      <c r="NH77" s="1">
        <f t="shared" si="998"/>
        <v>0.1194550235764397</v>
      </c>
      <c r="NI77" s="1">
        <f t="shared" si="998"/>
        <v>0.11829230938035228</v>
      </c>
      <c r="NJ77" s="1">
        <f t="shared" si="998"/>
        <v>0.11712744296389756</v>
      </c>
      <c r="NK77" s="1">
        <f t="shared" si="998"/>
        <v>0.11596079986549085</v>
      </c>
      <c r="NL77" s="1">
        <f t="shared" si="998"/>
        <v>0.11479274920420579</v>
      </c>
      <c r="NM77" s="1">
        <f t="shared" si="998"/>
        <v>0.1136236536027979</v>
      </c>
      <c r="NN77" s="1">
        <f t="shared" si="998"/>
        <v>0.11245386911758093</v>
      </c>
      <c r="NO77" s="1">
        <f t="shared" si="998"/>
        <v>0.11128374517501796</v>
      </c>
      <c r="NP77" s="1">
        <f t="shared" si="998"/>
        <v>0.1101136245148998</v>
      </c>
      <c r="NQ77" s="1">
        <f t="shared" si="998"/>
        <v>0.1089438431399653</v>
      </c>
      <c r="NR77" s="1">
        <f t="shared" si="998"/>
        <v>0.10777473027183117</v>
      </c>
      <c r="NS77" s="1">
        <f t="shared" si="998"/>
        <v>0.10660660831308433</v>
      </c>
      <c r="NT77" s="1">
        <f t="shared" si="998"/>
        <v>0.10543979281539451</v>
      </c>
      <c r="NU77" s="1">
        <f t="shared" si="998"/>
        <v>0.10427459245349971</v>
      </c>
      <c r="NV77" s="1">
        <f t="shared" si="998"/>
        <v>0.10311130900491876</v>
      </c>
      <c r="NW77" s="1">
        <f t="shared" si="998"/>
        <v>0.10195023733524235</v>
      </c>
      <c r="NX77" s="1">
        <f t="shared" si="998"/>
        <v>0.10079166538885058</v>
      </c>
      <c r="NY77" s="1">
        <f t="shared" si="998"/>
        <v>9.963587418490831E-2</v>
      </c>
      <c r="NZ77" s="1">
        <f t="shared" si="998"/>
        <v>9.8483137818486055E-2</v>
      </c>
      <c r="OA77" s="1">
        <f t="shared" si="998"/>
        <v>9.7333723466656155E-2</v>
      </c>
      <c r="OB77" s="1">
        <f t="shared" si="998"/>
        <v>9.6187891399411571E-2</v>
      </c>
      <c r="OC77" s="1">
        <f t="shared" si="998"/>
        <v>9.504589499525247E-2</v>
      </c>
      <c r="OD77" s="1">
        <f t="shared" si="998"/>
        <v>9.390798076129564E-2</v>
      </c>
      <c r="OE77" s="1">
        <f t="shared" si="998"/>
        <v>9.2774388357747498E-2</v>
      </c>
      <c r="OF77" s="1">
        <f t="shared" si="998"/>
        <v>9.1645350626595568E-2</v>
      </c>
      <c r="OG77" s="1">
        <f t="shared" si="998"/>
        <v>9.0521093624364501E-2</v>
      </c>
      <c r="OH77" s="1">
        <f t="shared" ref="OH77:QS77" si="999">IF(OR($G19="",$H19=""),"",IF($D$2="","",IF($D$2="normal",_xlfn.NORM.DIST(OH$35,$G19,$H19,FALSE),_xlfn.LOGNORM.DIST(OH$35,$G19,$H19,FALSE))))</f>
        <v>8.9401836658790743E-2</v>
      </c>
      <c r="OI77" s="1">
        <f t="shared" si="999"/>
        <v>8.8287792329260525E-2</v>
      </c>
      <c r="OJ77" s="1">
        <f t="shared" si="999"/>
        <v>8.7179166570874073E-2</v>
      </c>
      <c r="OK77" s="1">
        <f t="shared" si="999"/>
        <v>8.6076158701977684E-2</v>
      </c>
      <c r="OL77" s="1">
        <f t="shared" si="999"/>
        <v>8.4978961475030951E-2</v>
      </c>
      <c r="OM77" s="1">
        <f t="shared" si="999"/>
        <v>8.3887761130653327E-2</v>
      </c>
      <c r="ON77" s="1">
        <f t="shared" si="999"/>
        <v>8.2802737454720471E-2</v>
      </c>
      <c r="OO77" s="1">
        <f t="shared" si="999"/>
        <v>8.1724063838358202E-2</v>
      </c>
      <c r="OP77" s="1">
        <f t="shared" si="999"/>
        <v>8.0651907340707429E-2</v>
      </c>
      <c r="OQ77" s="1">
        <f t="shared" si="999"/>
        <v>7.9586428754311753E-2</v>
      </c>
      <c r="OR77" s="1">
        <f t="shared" si="999"/>
        <v>7.8527782673004365E-2</v>
      </c>
      <c r="OS77" s="1">
        <f t="shared" si="999"/>
        <v>7.7476117562151392E-2</v>
      </c>
      <c r="OT77" s="1">
        <f t="shared" si="999"/>
        <v>7.6431575831130097E-2</v>
      </c>
      <c r="OU77" s="1">
        <f t="shared" si="999"/>
        <v>7.5394293907907847E-2</v>
      </c>
      <c r="OV77" s="1">
        <f t="shared" si="999"/>
        <v>7.4364402315597974E-2</v>
      </c>
      <c r="OW77" s="1">
        <f t="shared" si="999"/>
        <v>7.3342025750868498E-2</v>
      </c>
      <c r="OX77" s="1">
        <f t="shared" si="999"/>
        <v>7.2327283164084905E-2</v>
      </c>
      <c r="OY77" s="1">
        <f t="shared" si="999"/>
        <v>7.1320287841061342E-2</v>
      </c>
      <c r="OZ77" s="1">
        <f t="shared" si="999"/>
        <v>7.0321147486313976E-2</v>
      </c>
      <c r="PA77" s="1">
        <f t="shared" si="999"/>
        <v>6.9329964307691519E-2</v>
      </c>
      <c r="PB77" s="1">
        <f t="shared" si="999"/>
        <v>6.8346835102281317E-2</v>
      </c>
      <c r="PC77" s="1">
        <f t="shared" si="999"/>
        <v>6.7371851343475272E-2</v>
      </c>
      <c r="PD77" s="1">
        <f t="shared" si="999"/>
        <v>6.6405099269093201E-2</v>
      </c>
      <c r="PE77" s="1">
        <f t="shared" si="999"/>
        <v>6.5446659970458232E-2</v>
      </c>
      <c r="PF77" s="1">
        <f t="shared" si="999"/>
        <v>6.4496609482324288E-2</v>
      </c>
      <c r="PG77" s="1">
        <f t="shared" si="999"/>
        <v>6.3555018873555968E-2</v>
      </c>
      <c r="PH77" s="1">
        <f t="shared" si="999"/>
        <v>6.2621954338468427E-2</v>
      </c>
      <c r="PI77" s="1">
        <f t="shared" si="999"/>
        <v>6.1697477288728E-2</v>
      </c>
      <c r="PJ77" s="1">
        <f t="shared" si="999"/>
        <v>6.0781644445731003E-2</v>
      </c>
      <c r="PK77" s="1">
        <f t="shared" si="999"/>
        <v>5.9874507933366461E-2</v>
      </c>
      <c r="PL77" s="1">
        <f t="shared" si="999"/>
        <v>5.8976115371081064E-2</v>
      </c>
      <c r="PM77" s="1">
        <f t="shared" si="999"/>
        <v>5.8086509967163261E-2</v>
      </c>
      <c r="PN77" s="1">
        <f t="shared" si="999"/>
        <v>5.7205730612166765E-2</v>
      </c>
      <c r="PO77" s="1">
        <f t="shared" si="999"/>
        <v>5.6333811972395079E-2</v>
      </c>
      <c r="PP77" s="1">
        <f t="shared" si="999"/>
        <v>5.5470784583375614E-2</v>
      </c>
      <c r="PQ77" s="1">
        <f t="shared" si="999"/>
        <v>5.4616674943246589E-2</v>
      </c>
      <c r="PR77" s="1">
        <f t="shared" si="999"/>
        <v>5.377150560599258E-2</v>
      </c>
      <c r="PS77" s="1">
        <f t="shared" si="999"/>
        <v>5.2935295274457894E-2</v>
      </c>
      <c r="PT77" s="1">
        <f t="shared" si="999"/>
        <v>5.2108058893074953E-2</v>
      </c>
      <c r="PU77" s="1">
        <f t="shared" si="999"/>
        <v>5.1289807740247204E-2</v>
      </c>
      <c r="PV77" s="1">
        <f t="shared" si="999"/>
        <v>5.0480549520323124E-2</v>
      </c>
      <c r="PW77" s="1">
        <f t="shared" si="999"/>
        <v>4.968028845510971E-2</v>
      </c>
      <c r="PX77" s="1">
        <f t="shared" si="999"/>
        <v>4.88890253748663E-2</v>
      </c>
      <c r="PY77" s="1">
        <f t="shared" si="999"/>
        <v>4.8106757808729313E-2</v>
      </c>
      <c r="PZ77" s="1">
        <f t="shared" si="999"/>
        <v>4.7333480074516238E-2</v>
      </c>
      <c r="QA77" s="1">
        <f t="shared" si="999"/>
        <v>4.6569183367863864E-2</v>
      </c>
      <c r="QB77" s="1">
        <f t="shared" si="999"/>
        <v>4.5813855850651647E-2</v>
      </c>
      <c r="QC77" s="1">
        <f t="shared" si="999"/>
        <v>4.5067482738670367E-2</v>
      </c>
      <c r="QD77" s="1">
        <f t="shared" si="999"/>
        <v>4.4330046388495144E-2</v>
      </c>
      <c r="QE77" s="1">
        <f t="shared" si="999"/>
        <v>4.3601526383520009E-2</v>
      </c>
      <c r="QF77" s="1">
        <f t="shared" si="999"/>
        <v>4.2881899619123427E-2</v>
      </c>
      <c r="QG77" s="1">
        <f t="shared" si="999"/>
        <v>4.2171140386925092E-2</v>
      </c>
      <c r="QH77" s="1">
        <f t="shared" si="999"/>
        <v>4.1469220458103778E-2</v>
      </c>
      <c r="QI77" s="1">
        <f t="shared" si="999"/>
        <v>4.0776109165744957E-2</v>
      </c>
      <c r="QJ77" s="1">
        <f t="shared" si="999"/>
        <v>4.0091773486189919E-2</v>
      </c>
      <c r="QK77" s="1">
        <f t="shared" si="999"/>
        <v>3.9416178119359123E-2</v>
      </c>
      <c r="QL77" s="1">
        <f t="shared" si="999"/>
        <v>3.8749285568024441E-2</v>
      </c>
      <c r="QM77" s="1">
        <f t="shared" si="999"/>
        <v>3.809105621600857E-2</v>
      </c>
      <c r="QN77" s="1">
        <f t="shared" si="999"/>
        <v>3.7441448405287167E-2</v>
      </c>
      <c r="QO77" s="1">
        <f t="shared" si="999"/>
        <v>3.6800418511977781E-2</v>
      </c>
      <c r="QP77" s="1">
        <f t="shared" si="999"/>
        <v>3.6167921021194198E-2</v>
      </c>
      <c r="QQ77" s="1">
        <f t="shared" si="999"/>
        <v>3.5543908600751815E-2</v>
      </c>
      <c r="QR77" s="1">
        <f t="shared" si="999"/>
        <v>3.4928332173707159E-2</v>
      </c>
      <c r="QS77" s="1">
        <f t="shared" si="999"/>
        <v>3.4321140989720167E-2</v>
      </c>
      <c r="QT77" s="1">
        <f t="shared" ref="QT77:ST77" si="1000">IF(OR($G19="",$H19=""),"",IF($D$2="","",IF($D$2="normal",_xlfn.NORM.DIST(QT$35,$G19,$H19,FALSE),_xlfn.LOGNORM.DIST(QT$35,$G19,$H19,FALSE))))</f>
        <v>3.3722282695225612E-2</v>
      </c>
      <c r="QU77" s="1">
        <f t="shared" si="1000"/>
        <v>3.3131703402404081E-2</v>
      </c>
      <c r="QV77" s="1">
        <f t="shared" si="1000"/>
        <v>3.2549347756943355E-2</v>
      </c>
      <c r="QW77" s="1">
        <f t="shared" si="1000"/>
        <v>3.1975159004580846E-2</v>
      </c>
      <c r="QX77" s="1">
        <f t="shared" si="1000"/>
        <v>3.1409079056422901E-2</v>
      </c>
      <c r="QY77" s="1">
        <f t="shared" si="1000"/>
        <v>3.0851048553034603E-2</v>
      </c>
      <c r="QZ77" s="1">
        <f t="shared" si="1000"/>
        <v>3.030100692729518E-2</v>
      </c>
      <c r="RA77" s="1">
        <f t="shared" si="1000"/>
        <v>2.9758892466016866E-2</v>
      </c>
      <c r="RB77" s="1">
        <f t="shared" si="1000"/>
        <v>2.9224642370327018E-2</v>
      </c>
      <c r="RC77" s="1">
        <f t="shared" si="1000"/>
        <v>2.8698192814808995E-2</v>
      </c>
      <c r="RD77" s="1">
        <f t="shared" si="1000"/>
        <v>2.8179479005406165E-2</v>
      </c>
      <c r="RE77" s="1">
        <f t="shared" si="1000"/>
        <v>2.7668435236088029E-2</v>
      </c>
      <c r="RF77" s="1">
        <f t="shared" si="1000"/>
        <v>2.7164994944280794E-2</v>
      </c>
      <c r="RG77" s="1">
        <f t="shared" si="1000"/>
        <v>2.6669090765067047E-2</v>
      </c>
      <c r="RH77" s="1">
        <f t="shared" si="1000"/>
        <v>2.6180654584157637E-2</v>
      </c>
      <c r="RI77" s="1">
        <f t="shared" si="1000"/>
        <v>2.5699617589640313E-2</v>
      </c>
      <c r="RJ77" s="1">
        <f t="shared" si="1000"/>
        <v>2.522591032251191E-2</v>
      </c>
      <c r="RK77" s="1">
        <f t="shared" si="1000"/>
        <v>2.4759462726000266E-2</v>
      </c>
      <c r="RL77" s="1">
        <f t="shared" si="1000"/>
        <v>2.4300204193682357E-2</v>
      </c>
      <c r="RM77" s="1">
        <f t="shared" si="1000"/>
        <v>2.3848063616408326E-2</v>
      </c>
      <c r="RN77" s="1">
        <f t="shared" si="1000"/>
        <v>2.3402969428037476E-2</v>
      </c>
      <c r="RO77" s="1">
        <f t="shared" si="1000"/>
        <v>2.2964849649999029E-2</v>
      </c>
      <c r="RP77" s="1">
        <f t="shared" si="1000"/>
        <v>2.2533631934683378E-2</v>
      </c>
      <c r="RQ77" s="1">
        <f t="shared" si="1000"/>
        <v>2.2109243607677985E-2</v>
      </c>
      <c r="RR77" s="1">
        <f t="shared" si="1000"/>
        <v>2.1691611708856549E-2</v>
      </c>
      <c r="RS77" s="1">
        <f t="shared" si="1000"/>
        <v>2.1280663032333558E-2</v>
      </c>
      <c r="RT77" s="1">
        <f t="shared" si="1000"/>
        <v>2.0876324165296601E-2</v>
      </c>
      <c r="RU77" s="1">
        <f t="shared" si="1000"/>
        <v>2.0478521525728415E-2</v>
      </c>
      <c r="RV77" s="1">
        <f t="shared" si="1000"/>
        <v>2.0087181399031481E-2</v>
      </c>
      <c r="RW77" s="1">
        <f t="shared" si="1000"/>
        <v>1.9702229973567797E-2</v>
      </c>
      <c r="RX77" s="1">
        <f t="shared" si="1000"/>
        <v>1.9323593375129407E-2</v>
      </c>
      <c r="RY77" s="1">
        <f t="shared" si="1000"/>
        <v>1.8951197700350704E-2</v>
      </c>
      <c r="RZ77" s="1">
        <f t="shared" si="1000"/>
        <v>1.8584969049078737E-2</v>
      </c>
      <c r="SA77" s="1">
        <f t="shared" si="1000"/>
        <v>1.8224833555715615E-2</v>
      </c>
      <c r="SB77" s="1">
        <f t="shared" si="1000"/>
        <v>1.7870717419547072E-2</v>
      </c>
      <c r="SC77" s="1">
        <f t="shared" si="1000"/>
        <v>1.752254693407309E-2</v>
      </c>
      <c r="SD77" s="1">
        <f t="shared" si="1000"/>
        <v>1.718024851535481E-2</v>
      </c>
      <c r="SE77" s="1">
        <f t="shared" si="1000"/>
        <v>1.6843748729393929E-2</v>
      </c>
      <c r="SF77" s="1">
        <f t="shared" si="1000"/>
        <v>1.6512974318559859E-2</v>
      </c>
      <c r="SG77" s="1">
        <f t="shared" si="1000"/>
        <v>1.6187852227080211E-2</v>
      </c>
      <c r="SH77" s="1">
        <f t="shared" si="1000"/>
        <v>1.5868309625610266E-2</v>
      </c>
      <c r="SI77" s="1">
        <f t="shared" si="1000"/>
        <v>1.5554273934898248E-2</v>
      </c>
      <c r="SJ77" s="1">
        <f t="shared" si="1000"/>
        <v>1.5245672848561266E-2</v>
      </c>
      <c r="SK77" s="1">
        <f t="shared" si="1000"/>
        <v>1.4942434354989091E-2</v>
      </c>
      <c r="SL77" s="1">
        <f t="shared" si="1000"/>
        <v>1.4644486758390916E-2</v>
      </c>
      <c r="SM77" s="1">
        <f t="shared" si="1000"/>
        <v>1.4351758699002631E-2</v>
      </c>
      <c r="SN77" s="1">
        <f t="shared" si="1000"/>
        <v>1.4064179172469609E-2</v>
      </c>
      <c r="SO77" s="1">
        <f t="shared" si="1000"/>
        <v>1.3781677548421545E-2</v>
      </c>
      <c r="SP77" s="1">
        <f t="shared" si="1000"/>
        <v>1.3504183588256669E-2</v>
      </c>
      <c r="SQ77" s="1">
        <f t="shared" si="1000"/>
        <v>1.3231627462149967E-2</v>
      </c>
      <c r="SR77" s="1">
        <f t="shared" si="1000"/>
        <v>1.2963939765302655E-2</v>
      </c>
      <c r="SS77" s="1">
        <f t="shared" si="1000"/>
        <v>1.2701051533448924E-2</v>
      </c>
      <c r="ST77" s="1">
        <f t="shared" si="1000"/>
        <v>1.2442894257636613E-2</v>
      </c>
    </row>
    <row r="78" spans="2:514" x14ac:dyDescent="0.45">
      <c r="B78" s="71">
        <v>0.995</v>
      </c>
      <c r="C78" s="31">
        <f t="shared" si="925"/>
        <v>12.377368846387961</v>
      </c>
      <c r="D78" s="32"/>
      <c r="E78" s="25">
        <f t="shared" ref="E78" si="1001">E77</f>
        <v>11.790126637043656</v>
      </c>
      <c r="F78" s="26">
        <v>0</v>
      </c>
      <c r="N78" s="1">
        <f t="shared" ref="N78:BY78" si="1002">IF(OR($G20="",$H20=""),"",IF($D$2="","",IF($D$2="normal",_xlfn.NORM.DIST(N$35,$G20,$H20,FALSE),_xlfn.LOGNORM.DIST(N$35,$G20,$H20,FALSE))))</f>
        <v>1.5646901422465082E-5</v>
      </c>
      <c r="O78" s="1">
        <f t="shared" si="1002"/>
        <v>1.751982813145801E-5</v>
      </c>
      <c r="P78" s="1">
        <f t="shared" si="1002"/>
        <v>1.9584675006448564E-5</v>
      </c>
      <c r="Q78" s="1">
        <f t="shared" si="1002"/>
        <v>2.185757431585935E-5</v>
      </c>
      <c r="R78" s="1">
        <f t="shared" si="1002"/>
        <v>2.4355681327012064E-5</v>
      </c>
      <c r="S78" s="1">
        <f t="shared" si="1002"/>
        <v>2.7097212807877452E-5</v>
      </c>
      <c r="T78" s="1">
        <f t="shared" si="1002"/>
        <v>3.0101485233561724E-5</v>
      </c>
      <c r="U78" s="1">
        <f t="shared" si="1002"/>
        <v>3.3388952579796448E-5</v>
      </c>
      <c r="V78" s="1">
        <f t="shared" si="1002"/>
        <v>3.6981243583676155E-5</v>
      </c>
      <c r="W78" s="1">
        <f t="shared" si="1002"/>
        <v>4.0901198350305548E-5</v>
      </c>
      <c r="X78" s="1">
        <f t="shared" si="1002"/>
        <v>4.5172904182873553E-5</v>
      </c>
      <c r="Y78" s="1">
        <f t="shared" si="1002"/>
        <v>4.9821730512985772E-5</v>
      </c>
      <c r="Z78" s="1">
        <f t="shared" si="1002"/>
        <v>5.4874362807849881E-5</v>
      </c>
      <c r="AA78" s="1">
        <f t="shared" si="1002"/>
        <v>6.0358835331136239E-5</v>
      </c>
      <c r="AB78" s="1">
        <f t="shared" si="1002"/>
        <v>6.6304562635017834E-5</v>
      </c>
      <c r="AC78" s="1">
        <f t="shared" si="1002"/>
        <v>7.2742369662029207E-5</v>
      </c>
      <c r="AD78" s="1">
        <f t="shared" si="1002"/>
        <v>7.9704520336976287E-5</v>
      </c>
      <c r="AE78" s="1">
        <f t="shared" si="1002"/>
        <v>8.7224744531159656E-5</v>
      </c>
      <c r="AF78" s="1">
        <f t="shared" si="1002"/>
        <v>9.5338263283640414E-5</v>
      </c>
      <c r="AG78" s="1">
        <f t="shared" si="1002"/>
        <v>1.0408181216716778E-4</v>
      </c>
      <c r="AH78" s="1">
        <f t="shared" si="1002"/>
        <v>1.1349366268969848E-4</v>
      </c>
      <c r="AI78" s="1">
        <f t="shared" si="1002"/>
        <v>1.2361364162612434E-4</v>
      </c>
      <c r="AJ78" s="1">
        <f t="shared" si="1002"/>
        <v>1.3448314817892239E-4</v>
      </c>
      <c r="AK78" s="1">
        <f t="shared" si="1002"/>
        <v>1.4614516887086424E-4</v>
      </c>
      <c r="AL78" s="1">
        <f t="shared" si="1002"/>
        <v>1.5864429007773898E-4</v>
      </c>
      <c r="AM78" s="1">
        <f t="shared" si="1002"/>
        <v>1.7202670811412366E-4</v>
      </c>
      <c r="AN78" s="1">
        <f t="shared" si="1002"/>
        <v>1.8634023679068592E-4</v>
      </c>
      <c r="AO78" s="1">
        <f t="shared" si="1002"/>
        <v>2.0163431236717405E-4</v>
      </c>
      <c r="AP78" s="1">
        <f t="shared" si="1002"/>
        <v>2.179599958312201E-4</v>
      </c>
      <c r="AQ78" s="1">
        <f t="shared" si="1002"/>
        <v>2.3536997243925857E-4</v>
      </c>
      <c r="AR78" s="1">
        <f t="shared" si="1002"/>
        <v>2.5391854846229105E-4</v>
      </c>
      <c r="AS78" s="1">
        <f t="shared" si="1002"/>
        <v>2.7366164508576261E-4</v>
      </c>
      <c r="AT78" s="1">
        <f t="shared" si="1002"/>
        <v>2.946567894196088E-4</v>
      </c>
      <c r="AU78" s="1">
        <f t="shared" si="1002"/>
        <v>3.169631025813891E-4</v>
      </c>
      <c r="AV78" s="1">
        <f t="shared" si="1002"/>
        <v>3.4064128482239563E-4</v>
      </c>
      <c r="AW78" s="1">
        <f t="shared" si="1002"/>
        <v>3.6575359767373924E-4</v>
      </c>
      <c r="AX78" s="1">
        <f t="shared" si="1002"/>
        <v>3.9236384309650506E-4</v>
      </c>
      <c r="AY78" s="1">
        <f t="shared" si="1002"/>
        <v>4.205373396272499E-4</v>
      </c>
      <c r="AZ78" s="1">
        <f t="shared" si="1002"/>
        <v>4.5034089551730975E-4</v>
      </c>
      <c r="BA78" s="1">
        <f t="shared" si="1002"/>
        <v>4.8184277887151016E-4</v>
      </c>
      <c r="BB78" s="1">
        <f t="shared" si="1002"/>
        <v>5.1511268479901651E-4</v>
      </c>
      <c r="BC78" s="1">
        <f t="shared" si="1002"/>
        <v>5.5022169959612662E-4</v>
      </c>
      <c r="BD78" s="1">
        <f t="shared" si="1002"/>
        <v>5.8724226198778897E-4</v>
      </c>
      <c r="BE78" s="1">
        <f t="shared" si="1002"/>
        <v>6.2624812146146256E-4</v>
      </c>
      <c r="BF78" s="1">
        <f t="shared" si="1002"/>
        <v>6.6731429373379056E-4</v>
      </c>
      <c r="BG78" s="1">
        <f t="shared" si="1002"/>
        <v>7.1051701339703167E-4</v>
      </c>
      <c r="BH78" s="1">
        <f t="shared" si="1002"/>
        <v>7.5593368379875826E-4</v>
      </c>
      <c r="BI78" s="1">
        <f t="shared" si="1002"/>
        <v>8.0364282421453541E-4</v>
      </c>
      <c r="BJ78" s="1">
        <f t="shared" si="1002"/>
        <v>8.5372401437938878E-4</v>
      </c>
      <c r="BK78" s="1">
        <f t="shared" si="1002"/>
        <v>9.0625783644969482E-4</v>
      </c>
      <c r="BL78" s="1">
        <f t="shared" si="1002"/>
        <v>9.6132581447283506E-4</v>
      </c>
      <c r="BM78" s="1">
        <f t="shared" si="1002"/>
        <v>1.0190103514472653E-3</v>
      </c>
      <c r="BN78" s="1">
        <f t="shared" si="1002"/>
        <v>1.0793946640608482E-3</v>
      </c>
      <c r="BO78" s="1">
        <f t="shared" si="1002"/>
        <v>1.1425627152001974E-3</v>
      </c>
      <c r="BP78" s="1">
        <f t="shared" si="1002"/>
        <v>1.2085991443283029E-3</v>
      </c>
      <c r="BQ78" s="1">
        <f t="shared" si="1002"/>
        <v>1.2775891958321727E-3</v>
      </c>
      <c r="BR78" s="1">
        <f t="shared" si="1002"/>
        <v>1.3496186454461699E-3</v>
      </c>
      <c r="BS78" s="1">
        <f t="shared" si="1002"/>
        <v>1.4247737248604827E-3</v>
      </c>
      <c r="BT78" s="1">
        <f t="shared" si="1002"/>
        <v>1.5031410446277073E-3</v>
      </c>
      <c r="BU78" s="1">
        <f t="shared" si="1002"/>
        <v>1.5848075154835403E-3</v>
      </c>
      <c r="BV78" s="1">
        <f t="shared" si="1002"/>
        <v>1.669860268200564E-3</v>
      </c>
      <c r="BW78" s="1">
        <f t="shared" si="1002"/>
        <v>1.7583865720965069E-3</v>
      </c>
      <c r="BX78" s="1">
        <f t="shared" si="1002"/>
        <v>1.8504737523207275E-3</v>
      </c>
      <c r="BY78" s="1">
        <f t="shared" si="1002"/>
        <v>1.9462091060444536E-3</v>
      </c>
      <c r="BZ78" s="1">
        <f t="shared" ref="BZ78:EK78" si="1003">IF(OR($G20="",$H20=""),"",IF($D$2="","",IF($D$2="normal",_xlfn.NORM.DIST(BZ$35,$G20,$H20,FALSE),_xlfn.LOGNORM.DIST(BZ$35,$G20,$H20,FALSE))))</f>
        <v>2.045679817682037E-3</v>
      </c>
      <c r="CA78" s="1">
        <f t="shared" si="1003"/>
        <v>2.1489728732717464E-3</v>
      </c>
      <c r="CB78" s="1">
        <f t="shared" si="1003"/>
        <v>2.2561749741455989E-3</v>
      </c>
      <c r="CC78" s="1">
        <f t="shared" si="1003"/>
        <v>2.367372450018443E-3</v>
      </c>
      <c r="CD78" s="1">
        <f t="shared" si="1003"/>
        <v>2.482651171627014E-3</v>
      </c>
      <c r="CE78" s="1">
        <f t="shared" si="1003"/>
        <v>2.6020964630496133E-3</v>
      </c>
      <c r="CF78" s="1">
        <f t="shared" si="1003"/>
        <v>2.7257930138370936E-3</v>
      </c>
      <c r="CG78" s="1">
        <f t="shared" si="1003"/>
        <v>2.8538247910852906E-3</v>
      </c>
      <c r="CH78" s="1">
        <f t="shared" si="1003"/>
        <v>2.9862749515782582E-3</v>
      </c>
      <c r="CI78" s="1">
        <f t="shared" si="1003"/>
        <v>3.1232257541309182E-3</v>
      </c>
      <c r="CJ78" s="1">
        <f t="shared" si="1003"/>
        <v>3.2647584722582516E-3</v>
      </c>
      <c r="CK78" s="1">
        <f t="shared" si="1003"/>
        <v>3.4109533072968139E-3</v>
      </c>
      <c r="CL78" s="1">
        <f t="shared" si="1003"/>
        <v>3.5618893021026722E-3</v>
      </c>
      <c r="CM78" s="1">
        <f t="shared" si="1003"/>
        <v>3.7176442554478382E-3</v>
      </c>
      <c r="CN78" s="1">
        <f t="shared" si="1003"/>
        <v>3.8782946372350503E-3</v>
      </c>
      <c r="CO78" s="1">
        <f t="shared" si="1003"/>
        <v>4.0439155046487528E-3</v>
      </c>
      <c r="CP78" s="1">
        <f t="shared" si="1003"/>
        <v>4.2145804193569423E-3</v>
      </c>
      <c r="CQ78" s="1">
        <f t="shared" si="1003"/>
        <v>4.3903613658764565E-3</v>
      </c>
      <c r="CR78" s="1">
        <f t="shared" si="1003"/>
        <v>4.5713286712108555E-3</v>
      </c>
      <c r="CS78" s="1">
        <f t="shared" si="1003"/>
        <v>4.7575509258671479E-3</v>
      </c>
      <c r="CT78" s="1">
        <f t="shared" si="1003"/>
        <v>4.949094906354575E-3</v>
      </c>
      <c r="CU78" s="1">
        <f t="shared" si="1003"/>
        <v>5.1460254992647409E-3</v>
      </c>
      <c r="CV78" s="1">
        <f t="shared" si="1003"/>
        <v>5.3484056270293795E-3</v>
      </c>
      <c r="CW78" s="1">
        <f t="shared" si="1003"/>
        <v>5.5562961754482007E-3</v>
      </c>
      <c r="CX78" s="1">
        <f t="shared" si="1003"/>
        <v>5.7697559230754439E-3</v>
      </c>
      <c r="CY78" s="1">
        <f t="shared" si="1003"/>
        <v>5.9888414725498993E-3</v>
      </c>
      <c r="CZ78" s="1">
        <f t="shared" si="1003"/>
        <v>6.2136071839494836E-3</v>
      </c>
      <c r="DA78" s="1">
        <f t="shared" si="1003"/>
        <v>6.444105110246995E-3</v>
      </c>
      <c r="DB78" s="1">
        <f t="shared" si="1003"/>
        <v>6.6803849349400266E-3</v>
      </c>
      <c r="DC78" s="1">
        <f t="shared" si="1003"/>
        <v>6.9224939119235723E-3</v>
      </c>
      <c r="DD78" s="1">
        <f t="shared" si="1003"/>
        <v>7.1704768076697083E-3</v>
      </c>
      <c r="DE78" s="1">
        <f t="shared" si="1003"/>
        <v>7.4243758457746625E-3</v>
      </c>
      <c r="DF78" s="1">
        <f t="shared" si="1003"/>
        <v>7.6842306539291697E-3</v>
      </c>
      <c r="DG78" s="1">
        <f t="shared" si="1003"/>
        <v>7.9500782133637114E-3</v>
      </c>
      <c r="DH78" s="1">
        <f t="shared" si="1003"/>
        <v>8.2219528108161983E-3</v>
      </c>
      <c r="DI78" s="1">
        <f t="shared" si="1003"/>
        <v>8.4998859930649935E-3</v>
      </c>
      <c r="DJ78" s="1">
        <f t="shared" si="1003"/>
        <v>8.7839065240662411E-3</v>
      </c>
      <c r="DK78" s="1">
        <f t="shared" si="1003"/>
        <v>9.0740403447299115E-3</v>
      </c>
      <c r="DL78" s="1">
        <f t="shared" si="1003"/>
        <v>9.3703105353652692E-3</v>
      </c>
      <c r="DM78" s="1">
        <f t="shared" si="1003"/>
        <v>9.6727372808211916E-3</v>
      </c>
      <c r="DN78" s="1">
        <f t="shared" si="1003"/>
        <v>9.9813378383440884E-3</v>
      </c>
      <c r="DO78" s="1">
        <f t="shared" si="1003"/>
        <v>1.029612650817088E-2</v>
      </c>
      <c r="DP78" s="1">
        <f t="shared" si="1003"/>
        <v>1.0617114606870624E-2</v>
      </c>
      <c r="DQ78" s="1">
        <f t="shared" si="1003"/>
        <v>1.094431044344513E-2</v>
      </c>
      <c r="DR78" s="1">
        <f t="shared" si="1003"/>
        <v>1.1277719298193998E-2</v>
      </c>
      <c r="DS78" s="1">
        <f t="shared" si="1003"/>
        <v>1.1617343404346203E-2</v>
      </c>
      <c r="DT78" s="1">
        <f t="shared" si="1003"/>
        <v>1.1963181932456492E-2</v>
      </c>
      <c r="DU78" s="1">
        <f t="shared" si="1003"/>
        <v>1.2315230977561094E-2</v>
      </c>
      <c r="DV78" s="1">
        <f t="shared" si="1003"/>
        <v>1.2673483549083637E-2</v>
      </c>
      <c r="DW78" s="1">
        <f t="shared" si="1003"/>
        <v>1.3037929563478538E-2</v>
      </c>
      <c r="DX78" s="1">
        <f t="shared" si="1003"/>
        <v>1.3408555839596091E-2</v>
      </c>
      <c r="DY78" s="1">
        <f t="shared" si="1003"/>
        <v>1.3785346096749643E-2</v>
      </c>
      <c r="DZ78" s="1">
        <f t="shared" si="1003"/>
        <v>1.4168280955462088E-2</v>
      </c>
      <c r="EA78" s="1">
        <f t="shared" si="1003"/>
        <v>1.4557337940866621E-2</v>
      </c>
      <c r="EB78" s="1">
        <f t="shared" si="1003"/>
        <v>1.4952491488732195E-2</v>
      </c>
      <c r="EC78" s="1">
        <f t="shared" si="1003"/>
        <v>1.5353712954082442E-2</v>
      </c>
      <c r="ED78" s="1">
        <f t="shared" si="1003"/>
        <v>1.5760970622373787E-2</v>
      </c>
      <c r="EE78" s="1">
        <f t="shared" si="1003"/>
        <v>1.6174229723194888E-2</v>
      </c>
      <c r="EF78" s="1">
        <f t="shared" si="1003"/>
        <v>1.659345244644899E-2</v>
      </c>
      <c r="EG78" s="1">
        <f t="shared" si="1003"/>
        <v>1.7018597960975435E-2</v>
      </c>
      <c r="EH78" s="1">
        <f t="shared" si="1003"/>
        <v>1.744962243556724E-2</v>
      </c>
      <c r="EI78" s="1">
        <f t="shared" si="1003"/>
        <v>1.7886479062337431E-2</v>
      </c>
      <c r="EJ78" s="1">
        <f t="shared" si="1003"/>
        <v>1.8329118082385184E-2</v>
      </c>
      <c r="EK78" s="1">
        <f t="shared" si="1003"/>
        <v>1.8777486813711407E-2</v>
      </c>
      <c r="EL78" s="1">
        <f t="shared" ref="EL78:GW78" si="1004">IF(OR($G20="",$H20=""),"",IF($D$2="","",IF($D$2="normal",_xlfn.NORM.DIST(EL$35,$G20,$H20,FALSE),_xlfn.LOGNORM.DIST(EL$35,$G20,$H20,FALSE))))</f>
        <v>1.923152968133103E-2</v>
      </c>
      <c r="EM78" s="1">
        <f t="shared" si="1004"/>
        <v>1.9691188249527387E-2</v>
      </c>
      <c r="EN78" s="1">
        <f t="shared" si="1004"/>
        <v>2.0156401256193009E-2</v>
      </c>
      <c r="EO78" s="1">
        <f t="shared" si="1004"/>
        <v>2.0627104649199188E-2</v>
      </c>
      <c r="EP78" s="1">
        <f t="shared" si="1004"/>
        <v>2.1103231624735382E-2</v>
      </c>
      <c r="EQ78" s="1">
        <f t="shared" si="1004"/>
        <v>2.1584712667558216E-2</v>
      </c>
      <c r="ER78" s="1">
        <f t="shared" si="1004"/>
        <v>2.2071475593089196E-2</v>
      </c>
      <c r="ES78" s="1">
        <f t="shared" si="1004"/>
        <v>2.256344559129795E-2</v>
      </c>
      <c r="ET78" s="1">
        <f t="shared" si="1004"/>
        <v>2.3060545272308452E-2</v>
      </c>
      <c r="EU78" s="1">
        <f t="shared" si="1004"/>
        <v>2.3562694713663325E-2</v>
      </c>
      <c r="EV78" s="1">
        <f t="shared" si="1004"/>
        <v>2.4069811509182196E-2</v>
      </c>
      <c r="EW78" s="1">
        <f t="shared" si="1004"/>
        <v>2.4581810819347641E-2</v>
      </c>
      <c r="EX78" s="1">
        <f t="shared" si="1004"/>
        <v>2.5098605423153252E-2</v>
      </c>
      <c r="EY78" s="1">
        <f t="shared" si="1004"/>
        <v>2.5620105771347292E-2</v>
      </c>
      <c r="EZ78" s="1">
        <f t="shared" si="1004"/>
        <v>2.614622004100477E-2</v>
      </c>
      <c r="FA78" s="1">
        <f t="shared" si="1004"/>
        <v>2.6676854191361676E-2</v>
      </c>
      <c r="FB78" s="1">
        <f t="shared" si="1004"/>
        <v>2.7211912020843373E-2</v>
      </c>
      <c r="FC78" s="1">
        <f t="shared" si="1004"/>
        <v>2.7751295225220171E-2</v>
      </c>
      <c r="FD78" s="1">
        <f t="shared" si="1004"/>
        <v>2.8294903456823589E-2</v>
      </c>
      <c r="FE78" s="1">
        <f t="shared" si="1004"/>
        <v>2.884263438475531E-2</v>
      </c>
      <c r="FF78" s="1">
        <f t="shared" si="1004"/>
        <v>2.9394383756022407E-2</v>
      </c>
      <c r="FG78" s="1">
        <f t="shared" si="1004"/>
        <v>2.9950045457532735E-2</v>
      </c>
      <c r="FH78" s="1">
        <f t="shared" si="1004"/>
        <v>3.0509511578883344E-2</v>
      </c>
      <c r="FI78" s="1">
        <f t="shared" si="1004"/>
        <v>3.1072672475877212E-2</v>
      </c>
      <c r="FJ78" s="1">
        <f t="shared" si="1004"/>
        <v>3.1639416834702484E-2</v>
      </c>
      <c r="FK78" s="1">
        <f t="shared" si="1004"/>
        <v>3.220963173670939E-2</v>
      </c>
      <c r="FL78" s="1">
        <f t="shared" si="1004"/>
        <v>3.2783202723721705E-2</v>
      </c>
      <c r="FM78" s="1">
        <f t="shared" si="1004"/>
        <v>3.3360013863818358E-2</v>
      </c>
      <c r="FN78" s="1">
        <f t="shared" si="1004"/>
        <v>3.3939947817523547E-2</v>
      </c>
      <c r="FO78" s="1">
        <f t="shared" si="1004"/>
        <v>3.4522885904343124E-2</v>
      </c>
      <c r="FP78" s="1">
        <f t="shared" si="1004"/>
        <v>3.5108708169586833E-2</v>
      </c>
      <c r="FQ78" s="1">
        <f t="shared" si="1004"/>
        <v>3.5697293451416069E-2</v>
      </c>
      <c r="FR78" s="1">
        <f t="shared" si="1004"/>
        <v>3.6288519448058075E-2</v>
      </c>
      <c r="FS78" s="1">
        <f t="shared" si="1004"/>
        <v>3.6882262785130092E-2</v>
      </c>
      <c r="FT78" s="1">
        <f t="shared" si="1004"/>
        <v>3.7478399083013966E-2</v>
      </c>
      <c r="FU78" s="1">
        <f t="shared" si="1004"/>
        <v>3.807680302422857E-2</v>
      </c>
      <c r="FV78" s="1">
        <f t="shared" si="1004"/>
        <v>3.8677348420742552E-2</v>
      </c>
      <c r="FW78" s="1">
        <f t="shared" si="1004"/>
        <v>3.9279908281176175E-2</v>
      </c>
      <c r="FX78" s="1">
        <f t="shared" si="1004"/>
        <v>3.9884354877838618E-2</v>
      </c>
      <c r="FY78" s="1">
        <f t="shared" si="1004"/>
        <v>4.0490559813550535E-2</v>
      </c>
      <c r="FZ78" s="1">
        <f t="shared" si="1004"/>
        <v>4.1098394088201276E-2</v>
      </c>
      <c r="GA78" s="1">
        <f t="shared" si="1004"/>
        <v>4.1707728164993303E-2</v>
      </c>
      <c r="GB78" s="1">
        <f t="shared" si="1004"/>
        <v>4.2318432036326126E-2</v>
      </c>
      <c r="GC78" s="1">
        <f t="shared" si="1004"/>
        <v>4.293037528927366E-2</v>
      </c>
      <c r="GD78" s="1">
        <f t="shared" si="1004"/>
        <v>4.3543427170610743E-2</v>
      </c>
      <c r="GE78" s="1">
        <f t="shared" si="1004"/>
        <v>4.4157456651346121E-2</v>
      </c>
      <c r="GF78" s="1">
        <f t="shared" si="1004"/>
        <v>4.4772332490718943E-2</v>
      </c>
      <c r="GG78" s="1">
        <f t="shared" si="1004"/>
        <v>4.5387923299620242E-2</v>
      </c>
      <c r="GH78" s="1">
        <f t="shared" si="1004"/>
        <v>4.6004097603397673E-2</v>
      </c>
      <c r="GI78" s="1">
        <f t="shared" si="1004"/>
        <v>4.6620723904009079E-2</v>
      </c>
      <c r="GJ78" s="1">
        <f t="shared" si="1004"/>
        <v>4.723767074148548E-2</v>
      </c>
      <c r="GK78" s="1">
        <f t="shared" si="1004"/>
        <v>4.7854806754671318E-2</v>
      </c>
      <c r="GL78" s="1">
        <f t="shared" si="1004"/>
        <v>4.8472000741206792E-2</v>
      </c>
      <c r="GM78" s="1">
        <f t="shared" si="1004"/>
        <v>4.9089121716721099E-2</v>
      </c>
      <c r="GN78" s="1">
        <f t="shared" si="1004"/>
        <v>4.9706038973204934E-2</v>
      </c>
      <c r="GO78" s="1">
        <f t="shared" si="1004"/>
        <v>5.0322622136534774E-2</v>
      </c>
      <c r="GP78" s="1">
        <f t="shared" si="1004"/>
        <v>5.0938741223119144E-2</v>
      </c>
      <c r="GQ78" s="1">
        <f t="shared" si="1004"/>
        <v>5.1554266695641254E-2</v>
      </c>
      <c r="GR78" s="1">
        <f t="shared" si="1004"/>
        <v>5.2169069517873451E-2</v>
      </c>
      <c r="GS78" s="1">
        <f t="shared" si="1004"/>
        <v>5.2783021208538332E-2</v>
      </c>
      <c r="GT78" s="1">
        <f t="shared" si="1004"/>
        <v>5.3395993894194964E-2</v>
      </c>
      <c r="GU78" s="1">
        <f t="shared" si="1004"/>
        <v>5.400786036112934E-2</v>
      </c>
      <c r="GV78" s="1">
        <f t="shared" si="1004"/>
        <v>5.4618494106228294E-2</v>
      </c>
      <c r="GW78" s="1">
        <f t="shared" si="1004"/>
        <v>5.5227769386819635E-2</v>
      </c>
      <c r="GX78" s="1">
        <f t="shared" ref="GX78:JI78" si="1005">IF(OR($G20="",$H20=""),"",IF($D$2="","",IF($D$2="normal",_xlfn.NORM.DIST(GX$35,$G20,$H20,FALSE),_xlfn.LOGNORM.DIST(GX$35,$G20,$H20,FALSE))))</f>
        <v>5.5835561269460078E-2</v>
      </c>
      <c r="GY78" s="1">
        <f t="shared" si="1005"/>
        <v>5.6441745677655968E-2</v>
      </c>
      <c r="GZ78" s="1">
        <f t="shared" si="1005"/>
        <v>5.7046199438501359E-2</v>
      </c>
      <c r="HA78" s="1">
        <f t="shared" si="1005"/>
        <v>5.764880032822127E-2</v>
      </c>
      <c r="HB78" s="1">
        <f t="shared" si="1005"/>
        <v>5.8249427116605752E-2</v>
      </c>
      <c r="HC78" s="1">
        <f t="shared" si="1005"/>
        <v>5.8847959610326024E-2</v>
      </c>
      <c r="HD78" s="1">
        <f t="shared" si="1005"/>
        <v>5.9444278695121283E-2</v>
      </c>
      <c r="HE78" s="1">
        <f t="shared" si="1005"/>
        <v>6.0038266376847997E-2</v>
      </c>
      <c r="HF78" s="1">
        <f t="shared" si="1005"/>
        <v>6.0629805821384018E-2</v>
      </c>
      <c r="HG78" s="1">
        <f t="shared" si="1005"/>
        <v>6.1218781393381244E-2</v>
      </c>
      <c r="HH78" s="1">
        <f t="shared" si="1005"/>
        <v>6.1805078693860392E-2</v>
      </c>
      <c r="HI78" s="1">
        <f t="shared" si="1005"/>
        <v>6.2388584596645702E-2</v>
      </c>
      <c r="HJ78" s="1">
        <f t="shared" si="1005"/>
        <v>6.2969187283633182E-2</v>
      </c>
      <c r="HK78" s="1">
        <f t="shared" si="1005"/>
        <v>6.354677627889288E-2</v>
      </c>
      <c r="HL78" s="1">
        <f t="shared" si="1005"/>
        <v>6.4121242481602309E-2</v>
      </c>
      <c r="HM78" s="1">
        <f t="shared" si="1005"/>
        <v>6.4692478197810918E-2</v>
      </c>
      <c r="HN78" s="1">
        <f t="shared" si="1005"/>
        <v>6.5260377171036082E-2</v>
      </c>
      <c r="HO78" s="1">
        <f t="shared" si="1005"/>
        <v>6.5824834611692626E-2</v>
      </c>
      <c r="HP78" s="1">
        <f t="shared" si="1005"/>
        <v>6.6385747225356825E-2</v>
      </c>
      <c r="HQ78" s="1">
        <f t="shared" si="1005"/>
        <v>6.6943013239870494E-2</v>
      </c>
      <c r="HR78" s="1">
        <f t="shared" si="1005"/>
        <v>6.7496532431285783E-2</v>
      </c>
      <c r="HS78" s="1">
        <f t="shared" si="1005"/>
        <v>6.804620614865857E-2</v>
      </c>
      <c r="HT78" s="1">
        <f t="shared" si="1005"/>
        <v>6.8591937337694517E-2</v>
      </c>
      <c r="HU78" s="1">
        <f t="shared" si="1005"/>
        <v>6.9133630563253723E-2</v>
      </c>
      <c r="HV78" s="1">
        <f t="shared" si="1005"/>
        <v>6.9671192030722584E-2</v>
      </c>
      <c r="HW78" s="1">
        <f t="shared" si="1005"/>
        <v>7.020452960625842E-2</v>
      </c>
      <c r="HX78" s="1">
        <f t="shared" si="1005"/>
        <v>7.0733552835917743E-2</v>
      </c>
      <c r="HY78" s="1">
        <f t="shared" si="1005"/>
        <v>7.125817296367451E-2</v>
      </c>
      <c r="HZ78" s="1">
        <f t="shared" si="1005"/>
        <v>7.1778302948340714E-2</v>
      </c>
      <c r="IA78" s="1">
        <f t="shared" si="1005"/>
        <v>7.2293857479397247E-2</v>
      </c>
      <c r="IB78" s="1">
        <f t="shared" si="1005"/>
        <v>7.2804752991747421E-2</v>
      </c>
      <c r="IC78" s="1">
        <f t="shared" si="1005"/>
        <v>7.3310907679403389E-2</v>
      </c>
      <c r="ID78" s="1">
        <f t="shared" si="1005"/>
        <v>7.3812241508118451E-2</v>
      </c>
      <c r="IE78" s="1">
        <f t="shared" si="1005"/>
        <v>7.4308676226976608E-2</v>
      </c>
      <c r="IF78" s="1">
        <f t="shared" si="1005"/>
        <v>7.4800135378952345E-2</v>
      </c>
      <c r="IG78" s="1">
        <f t="shared" si="1005"/>
        <v>7.528654431045502E-2</v>
      </c>
      <c r="IH78" s="1">
        <f t="shared" si="1005"/>
        <v>7.5767830179869586E-2</v>
      </c>
      <c r="II78" s="1">
        <f t="shared" si="1005"/>
        <v>7.6243921965109887E-2</v>
      </c>
      <c r="IJ78" s="1">
        <f t="shared" si="1005"/>
        <v>7.6714750470196769E-2</v>
      </c>
      <c r="IK78" s="1">
        <f t="shared" si="1005"/>
        <v>7.7180248330878332E-2</v>
      </c>
      <c r="IL78" s="1">
        <f t="shared" si="1005"/>
        <v>7.7640350019304596E-2</v>
      </c>
      <c r="IM78" s="1">
        <f t="shared" si="1005"/>
        <v>7.8094991847775033E-2</v>
      </c>
      <c r="IN78" s="1">
        <f t="shared" si="1005"/>
        <v>7.8544111971572281E-2</v>
      </c>
      <c r="IO78" s="1">
        <f t="shared" si="1005"/>
        <v>7.8987650390898959E-2</v>
      </c>
      <c r="IP78" s="1">
        <f t="shared" si="1005"/>
        <v>7.9425548951934558E-2</v>
      </c>
      <c r="IQ78" s="1">
        <f t="shared" si="1005"/>
        <v>7.9857751347027522E-2</v>
      </c>
      <c r="IR78" s="1">
        <f t="shared" si="1005"/>
        <v>8.0284203114039956E-2</v>
      </c>
      <c r="IS78" s="1">
        <f t="shared" si="1005"/>
        <v>8.0704851634862296E-2</v>
      </c>
      <c r="IT78" s="1">
        <f t="shared" si="1005"/>
        <v>8.1119646133113177E-2</v>
      </c>
      <c r="IU78" s="1">
        <f t="shared" si="1005"/>
        <v>8.1528537671044676E-2</v>
      </c>
      <c r="IV78" s="1">
        <f t="shared" si="1005"/>
        <v>8.1931479145666425E-2</v>
      </c>
      <c r="IW78" s="1">
        <f t="shared" si="1005"/>
        <v>8.2328425284110107E-2</v>
      </c>
      <c r="IX78" s="1">
        <f t="shared" si="1005"/>
        <v>8.2719332638248141E-2</v>
      </c>
      <c r="IY78" s="1">
        <f t="shared" si="1005"/>
        <v>8.310415957858687E-2</v>
      </c>
      <c r="IZ78" s="1">
        <f t="shared" si="1005"/>
        <v>8.3482866287450525E-2</v>
      </c>
      <c r="JA78" s="1">
        <f t="shared" si="1005"/>
        <v>8.38554147514739E-2</v>
      </c>
      <c r="JB78" s="1">
        <f t="shared" si="1005"/>
        <v>8.4221768753422299E-2</v>
      </c>
      <c r="JC78" s="1">
        <f t="shared" si="1005"/>
        <v>8.4581893863354893E-2</v>
      </c>
      <c r="JD78" s="1">
        <f t="shared" si="1005"/>
        <v>8.4935757429150868E-2</v>
      </c>
      <c r="JE78" s="1">
        <f t="shared" si="1005"/>
        <v>8.5283328566415684E-2</v>
      </c>
      <c r="JF78" s="1">
        <f t="shared" si="1005"/>
        <v>8.5624578147784056E-2</v>
      </c>
      <c r="JG78" s="1">
        <f t="shared" si="1005"/>
        <v>8.5959478791639649E-2</v>
      </c>
      <c r="JH78" s="1">
        <f t="shared" si="1005"/>
        <v>8.62880048502664E-2</v>
      </c>
      <c r="JI78" s="1">
        <f t="shared" si="1005"/>
        <v>8.6610132397451481E-2</v>
      </c>
      <c r="JJ78" s="1">
        <f t="shared" ref="JJ78:LU78" si="1006">IF(OR($G20="",$H20=""),"",IF($D$2="","",IF($D$2="normal",_xlfn.NORM.DIST(JJ$35,$G20,$H20,FALSE),_xlfn.LOGNORM.DIST(JJ$35,$G20,$H20,FALSE))))</f>
        <v>8.6925839215555939E-2</v>
      </c>
      <c r="JK78" s="1">
        <f t="shared" si="1006"/>
        <v>8.7235104782070902E-2</v>
      </c>
      <c r="JL78" s="1">
        <f t="shared" si="1006"/>
        <v>8.7537910255677281E-2</v>
      </c>
      <c r="JM78" s="1">
        <f t="shared" si="1006"/>
        <v>8.7834238461824504E-2</v>
      </c>
      <c r="JN78" s="1">
        <f t="shared" si="1006"/>
        <v>8.8124073877847833E-2</v>
      </c>
      <c r="JO78" s="1">
        <f t="shared" si="1006"/>
        <v>8.8407402617639463E-2</v>
      </c>
      <c r="JP78" s="1">
        <f t="shared" si="1006"/>
        <v>8.8684212415890321E-2</v>
      </c>
      <c r="JQ78" s="1">
        <f t="shared" si="1006"/>
        <v>8.8954492611920719E-2</v>
      </c>
      <c r="JR78" s="1">
        <f t="shared" si="1006"/>
        <v>8.9218234133114874E-2</v>
      </c>
      <c r="JS78" s="1">
        <f t="shared" si="1006"/>
        <v>8.9475429477976584E-2</v>
      </c>
      <c r="JT78" s="1">
        <f t="shared" si="1006"/>
        <v>8.9726072698822198E-2</v>
      </c>
      <c r="JU78" s="1">
        <f t="shared" si="1006"/>
        <v>8.9970159384126572E-2</v>
      </c>
      <c r="JV78" s="1">
        <f t="shared" si="1006"/>
        <v>9.0207686640538742E-2</v>
      </c>
      <c r="JW78" s="1">
        <f t="shared" si="1006"/>
        <v>9.0438653074582084E-2</v>
      </c>
      <c r="JX78" s="1">
        <f t="shared" si="1006"/>
        <v>9.0663058774055005E-2</v>
      </c>
      <c r="JY78" s="1">
        <f t="shared" si="1006"/>
        <v>9.0880905289147842E-2</v>
      </c>
      <c r="JZ78" s="1">
        <f t="shared" si="1006"/>
        <v>9.1092195613290308E-2</v>
      </c>
      <c r="KA78" s="1">
        <f t="shared" si="1006"/>
        <v>9.1296934163744903E-2</v>
      </c>
      <c r="KB78" s="1">
        <f t="shared" si="1006"/>
        <v>9.1495126761961101E-2</v>
      </c>
      <c r="KC78" s="1">
        <f t="shared" si="1006"/>
        <v>9.168678061370461E-2</v>
      </c>
      <c r="KD78" s="1">
        <f t="shared" si="1006"/>
        <v>9.1871904288975847E-2</v>
      </c>
      <c r="KE78" s="1">
        <f t="shared" si="1006"/>
        <v>9.2050507701732093E-2</v>
      </c>
      <c r="KF78" s="1">
        <f t="shared" si="1006"/>
        <v>9.2222602089427078E-2</v>
      </c>
      <c r="KG78" s="1">
        <f t="shared" si="1006"/>
        <v>9.2388199992380765E-2</v>
      </c>
      <c r="KH78" s="1">
        <f t="shared" si="1006"/>
        <v>9.2547315232994629E-2</v>
      </c>
      <c r="KI78" s="1">
        <f t="shared" si="1006"/>
        <v>9.2699962894822879E-2</v>
      </c>
      <c r="KJ78" s="1">
        <f t="shared" si="1006"/>
        <v>9.2846159301515477E-2</v>
      </c>
      <c r="KK78" s="1">
        <f t="shared" si="1006"/>
        <v>9.2985921995642803E-2</v>
      </c>
      <c r="KL78" s="1">
        <f t="shared" si="1006"/>
        <v>9.3119269717416839E-2</v>
      </c>
      <c r="KM78" s="1">
        <f t="shared" si="1006"/>
        <v>9.3246222383318769E-2</v>
      </c>
      <c r="KN78" s="1">
        <f t="shared" si="1006"/>
        <v>9.3366801064647523E-2</v>
      </c>
      <c r="KO78" s="1">
        <f t="shared" si="1006"/>
        <v>9.3481027965997707E-2</v>
      </c>
      <c r="KP78" s="1">
        <f t="shared" si="1006"/>
        <v>9.3588926403681924E-2</v>
      </c>
      <c r="KQ78" s="1">
        <f t="shared" si="1006"/>
        <v>9.3690520784105433E-2</v>
      </c>
      <c r="KR78" s="1">
        <f t="shared" si="1006"/>
        <v>9.3785836582106666E-2</v>
      </c>
      <c r="KS78" s="1">
        <f t="shared" si="1006"/>
        <v>9.3874900319272342E-2</v>
      </c>
      <c r="KT78" s="1">
        <f t="shared" si="1006"/>
        <v>9.3957739542239072E-2</v>
      </c>
      <c r="KU78" s="1">
        <f t="shared" si="1006"/>
        <v>9.4034382800990413E-2</v>
      </c>
      <c r="KV78" s="1">
        <f t="shared" si="1006"/>
        <v>9.4104859627160697E-2</v>
      </c>
      <c r="KW78" s="1">
        <f t="shared" si="1006"/>
        <v>9.4169200512354223E-2</v>
      </c>
      <c r="KX78" s="1">
        <f t="shared" si="1006"/>
        <v>9.4227436886489296E-2</v>
      </c>
      <c r="KY78" s="1">
        <f t="shared" si="1006"/>
        <v>9.4279601096177376E-2</v>
      </c>
      <c r="KZ78" s="1">
        <f t="shared" si="1006"/>
        <v>9.4325726383144792E-2</v>
      </c>
      <c r="LA78" s="1">
        <f t="shared" si="1006"/>
        <v>9.4365846862707811E-2</v>
      </c>
      <c r="LB78" s="1">
        <f t="shared" si="1006"/>
        <v>9.4399997502306418E-2</v>
      </c>
      <c r="LC78" s="1">
        <f t="shared" si="1006"/>
        <v>9.4428214100109029E-2</v>
      </c>
      <c r="LD78" s="1">
        <f t="shared" si="1006"/>
        <v>9.4450533263692418E-2</v>
      </c>
      <c r="LE78" s="1">
        <f t="shared" si="1006"/>
        <v>9.4466992388806653E-2</v>
      </c>
      <c r="LF78" s="1">
        <f t="shared" si="1006"/>
        <v>9.447762963823314E-2</v>
      </c>
      <c r="LG78" s="1">
        <f t="shared" si="1006"/>
        <v>9.4482483920740448E-2</v>
      </c>
      <c r="LH78" s="1">
        <f t="shared" si="1006"/>
        <v>9.4481594870148108E-2</v>
      </c>
      <c r="LI78" s="1">
        <f t="shared" si="1006"/>
        <v>9.447500282450258E-2</v>
      </c>
      <c r="LJ78" s="1">
        <f t="shared" si="1006"/>
        <v>9.4462748805374377E-2</v>
      </c>
      <c r="LK78" s="1">
        <f t="shared" si="1006"/>
        <v>9.4444874497280326E-2</v>
      </c>
      <c r="LL78" s="1">
        <f t="shared" si="1006"/>
        <v>9.4421422227239038E-2</v>
      </c>
      <c r="LM78" s="1">
        <f t="shared" si="1006"/>
        <v>9.4392434944464892E-2</v>
      </c>
      <c r="LN78" s="1">
        <f t="shared" si="1006"/>
        <v>9.435795620020547E-2</v>
      </c>
      <c r="LO78" s="1">
        <f t="shared" si="1006"/>
        <v>9.4318030127729616E-2</v>
      </c>
      <c r="LP78" s="1">
        <f t="shared" si="1006"/>
        <v>9.4272701422469768E-2</v>
      </c>
      <c r="LQ78" s="1">
        <f t="shared" si="1006"/>
        <v>9.4222015322324937E-2</v>
      </c>
      <c r="LR78" s="1">
        <f t="shared" si="1006"/>
        <v>9.4166017588127579E-2</v>
      </c>
      <c r="LS78" s="1">
        <f t="shared" si="1006"/>
        <v>9.4104754484282058E-2</v>
      </c>
      <c r="LT78" s="1">
        <f t="shared" si="1006"/>
        <v>9.403827275957477E-2</v>
      </c>
      <c r="LU78" s="1">
        <f t="shared" si="1006"/>
        <v>9.3966619628164813E-2</v>
      </c>
      <c r="LV78" s="1">
        <f t="shared" ref="LV78:OG78" si="1007">IF(OR($G20="",$H20=""),"",IF($D$2="","",IF($D$2="normal",_xlfn.NORM.DIST(LV$35,$G20,$H20,FALSE),_xlfn.LOGNORM.DIST(LV$35,$G20,$H20,FALSE))))</f>
        <v>9.3889842750755986E-2</v>
      </c>
      <c r="LW78" s="1">
        <f t="shared" si="1007"/>
        <v>9.3807990215955359E-2</v>
      </c>
      <c r="LX78" s="1">
        <f t="shared" si="1007"/>
        <v>9.3721110521822498E-2</v>
      </c>
      <c r="LY78" s="1">
        <f t="shared" si="1007"/>
        <v>9.3629252557611189E-2</v>
      </c>
      <c r="LZ78" s="1">
        <f t="shared" si="1007"/>
        <v>9.3532465585709407E-2</v>
      </c>
      <c r="MA78" s="1">
        <f t="shared" si="1007"/>
        <v>9.3430799223778685E-2</v>
      </c>
      <c r="MB78" s="1">
        <f t="shared" si="1007"/>
        <v>9.3324303427096564E-2</v>
      </c>
      <c r="MC78" s="1">
        <f t="shared" si="1007"/>
        <v>9.3213028471105325E-2</v>
      </c>
      <c r="MD78" s="1">
        <f t="shared" si="1007"/>
        <v>9.309702493416909E-2</v>
      </c>
      <c r="ME78" s="1">
        <f t="shared" si="1007"/>
        <v>9.2976343680542084E-2</v>
      </c>
      <c r="MF78" s="1">
        <f t="shared" si="1007"/>
        <v>9.2851035843550131E-2</v>
      </c>
      <c r="MG78" s="1">
        <f t="shared" si="1007"/>
        <v>9.2721152808987725E-2</v>
      </c>
      <c r="MH78" s="1">
        <f t="shared" si="1007"/>
        <v>9.2586746198732806E-2</v>
      </c>
      <c r="MI78" s="1">
        <f t="shared" si="1007"/>
        <v>9.2447867854580396E-2</v>
      </c>
      <c r="MJ78" s="1">
        <f t="shared" si="1007"/>
        <v>9.2304569822298232E-2</v>
      </c>
      <c r="MK78" s="1">
        <f t="shared" si="1007"/>
        <v>9.2156904335904108E-2</v>
      </c>
      <c r="ML78" s="1">
        <f t="shared" si="1007"/>
        <v>9.2004923802167529E-2</v>
      </c>
      <c r="MM78" s="1">
        <f t="shared" si="1007"/>
        <v>9.1848680785336922E-2</v>
      </c>
      <c r="MN78" s="1">
        <f t="shared" si="1007"/>
        <v>9.1688227992093072E-2</v>
      </c>
      <c r="MO78" s="1">
        <f t="shared" si="1007"/>
        <v>9.1523618256730069E-2</v>
      </c>
      <c r="MP78" s="1">
        <f t="shared" si="1007"/>
        <v>9.1354904526564071E-2</v>
      </c>
      <c r="MQ78" s="1">
        <f t="shared" si="1007"/>
        <v>9.1182139847571925E-2</v>
      </c>
      <c r="MR78" s="1">
        <f t="shared" si="1007"/>
        <v>9.1005377350259015E-2</v>
      </c>
      <c r="MS78" s="1">
        <f t="shared" si="1007"/>
        <v>9.0824670235756647E-2</v>
      </c>
      <c r="MT78" s="1">
        <f t="shared" si="1007"/>
        <v>9.0640071762151386E-2</v>
      </c>
      <c r="MU78" s="1">
        <f t="shared" si="1007"/>
        <v>9.0451635231043478E-2</v>
      </c>
      <c r="MV78" s="1">
        <f t="shared" si="1007"/>
        <v>9.025941397433733E-2</v>
      </c>
      <c r="MW78" s="1">
        <f t="shared" si="1007"/>
        <v>9.0063461341262918E-2</v>
      </c>
      <c r="MX78" s="1">
        <f t="shared" si="1007"/>
        <v>8.9863830685627269E-2</v>
      </c>
      <c r="MY78" s="1">
        <f t="shared" si="1007"/>
        <v>8.9660575353297439E-2</v>
      </c>
      <c r="MZ78" s="1">
        <f t="shared" si="1007"/>
        <v>8.9453748669913652E-2</v>
      </c>
      <c r="NA78" s="1">
        <f t="shared" si="1007"/>
        <v>8.9243403928832482E-2</v>
      </c>
      <c r="NB78" s="1">
        <f t="shared" si="1007"/>
        <v>8.9029594379299873E-2</v>
      </c>
      <c r="NC78" s="1">
        <f t="shared" si="1007"/>
        <v>8.8812373214852913E-2</v>
      </c>
      <c r="ND78" s="1">
        <f t="shared" si="1007"/>
        <v>8.8591793561950224E-2</v>
      </c>
      <c r="NE78" s="1">
        <f t="shared" si="1007"/>
        <v>8.8367908468830442E-2</v>
      </c>
      <c r="NF78" s="1">
        <f t="shared" si="1007"/>
        <v>8.8140770894596501E-2</v>
      </c>
      <c r="NG78" s="1">
        <f t="shared" si="1007"/>
        <v>8.791043369852726E-2</v>
      </c>
      <c r="NH78" s="1">
        <f t="shared" si="1007"/>
        <v>8.7676949629613227E-2</v>
      </c>
      <c r="NI78" s="1">
        <f t="shared" si="1007"/>
        <v>8.7440371316316934E-2</v>
      </c>
      <c r="NJ78" s="1">
        <f t="shared" si="1007"/>
        <v>8.7200751256555617E-2</v>
      </c>
      <c r="NK78" s="1">
        <f t="shared" si="1007"/>
        <v>8.6958141807905939E-2</v>
      </c>
      <c r="NL78" s="1">
        <f t="shared" si="1007"/>
        <v>8.6712595178029303E-2</v>
      </c>
      <c r="NM78" s="1">
        <f t="shared" si="1007"/>
        <v>8.6464163415315889E-2</v>
      </c>
      <c r="NN78" s="1">
        <f t="shared" si="1007"/>
        <v>8.621289839974744E-2</v>
      </c>
      <c r="NO78" s="1">
        <f t="shared" si="1007"/>
        <v>8.5958851833974503E-2</v>
      </c>
      <c r="NP78" s="1">
        <f t="shared" si="1007"/>
        <v>8.5702075234611097E-2</v>
      </c>
      <c r="NQ78" s="1">
        <f t="shared" si="1007"/>
        <v>8.5442619923740359E-2</v>
      </c>
      <c r="NR78" s="1">
        <f t="shared" si="1007"/>
        <v>8.5180537020633065E-2</v>
      </c>
      <c r="NS78" s="1">
        <f t="shared" si="1007"/>
        <v>8.4915877433676359E-2</v>
      </c>
      <c r="NT78" s="1">
        <f t="shared" si="1007"/>
        <v>8.4648691852510324E-2</v>
      </c>
      <c r="NU78" s="1">
        <f t="shared" si="1007"/>
        <v>8.4379030740371105E-2</v>
      </c>
      <c r="NV78" s="1">
        <f t="shared" si="1007"/>
        <v>8.410694432663951E-2</v>
      </c>
      <c r="NW78" s="1">
        <f t="shared" si="1007"/>
        <v>8.3832482599591959E-2</v>
      </c>
      <c r="NX78" s="1">
        <f t="shared" si="1007"/>
        <v>8.3555695299353139E-2</v>
      </c>
      <c r="NY78" s="1">
        <f t="shared" si="1007"/>
        <v>8.3276631911047158E-2</v>
      </c>
      <c r="NZ78" s="1">
        <f t="shared" si="1007"/>
        <v>8.2995341658147009E-2</v>
      </c>
      <c r="OA78" s="1">
        <f t="shared" si="1007"/>
        <v>8.2711873496018093E-2</v>
      </c>
      <c r="OB78" s="1">
        <f t="shared" si="1007"/>
        <v>8.2426276105656393E-2</v>
      </c>
      <c r="OC78" s="1">
        <f t="shared" si="1007"/>
        <v>8.2138597887616918E-2</v>
      </c>
      <c r="OD78" s="1">
        <f t="shared" si="1007"/>
        <v>8.1848886956131697E-2</v>
      </c>
      <c r="OE78" s="1">
        <f t="shared" si="1007"/>
        <v>8.1557191133414947E-2</v>
      </c>
      <c r="OF78" s="1">
        <f t="shared" si="1007"/>
        <v>8.1263557944153325E-2</v>
      </c>
      <c r="OG78" s="1">
        <f t="shared" si="1007"/>
        <v>8.0968034610178555E-2</v>
      </c>
      <c r="OH78" s="1">
        <f t="shared" ref="OH78:QS78" si="1008">IF(OR($G20="",$H20=""),"",IF($D$2="","",IF($D$2="normal",_xlfn.NORM.DIST(OH$35,$G20,$H20,FALSE),_xlfn.LOGNORM.DIST(OH$35,$G20,$H20,FALSE))))</f>
        <v>8.067066804532172E-2</v>
      </c>
      <c r="OI78" s="1">
        <f t="shared" si="1008"/>
        <v>8.0371504850444628E-2</v>
      </c>
      <c r="OJ78" s="1">
        <f t="shared" si="1008"/>
        <v>8.0070591308649269E-2</v>
      </c>
      <c r="OK78" s="1">
        <f t="shared" si="1008"/>
        <v>7.9767973380659482E-2</v>
      </c>
      <c r="OL78" s="1">
        <f t="shared" si="1008"/>
        <v>7.9463696700376563E-2</v>
      </c>
      <c r="OM78" s="1">
        <f t="shared" si="1008"/>
        <v>7.9157806570602396E-2</v>
      </c>
      <c r="ON78" s="1">
        <f t="shared" si="1008"/>
        <v>7.8850347958931671E-2</v>
      </c>
      <c r="OO78" s="1">
        <f t="shared" si="1008"/>
        <v>7.8541365493808107E-2</v>
      </c>
      <c r="OP78" s="1">
        <f t="shared" si="1008"/>
        <v>7.823090346074435E-2</v>
      </c>
      <c r="OQ78" s="1">
        <f t="shared" si="1008"/>
        <v>7.7919005798701618E-2</v>
      </c>
      <c r="OR78" s="1">
        <f t="shared" si="1008"/>
        <v>7.7605716096628544E-2</v>
      </c>
      <c r="OS78" s="1">
        <f t="shared" si="1008"/>
        <v>7.7291077590154689E-2</v>
      </c>
      <c r="OT78" s="1">
        <f t="shared" si="1008"/>
        <v>7.6975133158439235E-2</v>
      </c>
      <c r="OU78" s="1">
        <f t="shared" si="1008"/>
        <v>7.6657925321170134E-2</v>
      </c>
      <c r="OV78" s="1">
        <f t="shared" si="1008"/>
        <v>7.6339496235712012E-2</v>
      </c>
      <c r="OW78" s="1">
        <f t="shared" si="1008"/>
        <v>7.6019887694401905E-2</v>
      </c>
      <c r="OX78" s="1">
        <f t="shared" si="1008"/>
        <v>7.5699141121988583E-2</v>
      </c>
      <c r="OY78" s="1">
        <f t="shared" si="1008"/>
        <v>7.5377297573214125E-2</v>
      </c>
      <c r="OZ78" s="1">
        <f t="shared" si="1008"/>
        <v>7.5054397730535835E-2</v>
      </c>
      <c r="PA78" s="1">
        <f t="shared" si="1008"/>
        <v>7.4730481901984933E-2</v>
      </c>
      <c r="PB78" s="1">
        <f t="shared" si="1008"/>
        <v>7.4405590019161222E-2</v>
      </c>
      <c r="PC78" s="1">
        <f t="shared" si="1008"/>
        <v>7.4079761635360244E-2</v>
      </c>
      <c r="PD78" s="1">
        <f t="shared" si="1008"/>
        <v>7.3753035923831201E-2</v>
      </c>
      <c r="PE78" s="1">
        <f t="shared" si="1008"/>
        <v>7.342545167616335E-2</v>
      </c>
      <c r="PF78" s="1">
        <f t="shared" si="1008"/>
        <v>7.3097047300798426E-2</v>
      </c>
      <c r="PG78" s="1">
        <f t="shared" si="1008"/>
        <v>7.276786082166678E-2</v>
      </c>
      <c r="PH78" s="1">
        <f t="shared" si="1008"/>
        <v>7.2437929876945861E-2</v>
      </c>
      <c r="PI78" s="1">
        <f t="shared" si="1008"/>
        <v>7.2107291717936617E-2</v>
      </c>
      <c r="PJ78" s="1">
        <f t="shared" si="1008"/>
        <v>7.1775983208058725E-2</v>
      </c>
      <c r="PK78" s="1">
        <f t="shared" si="1008"/>
        <v>7.144404082195932E-2</v>
      </c>
      <c r="PL78" s="1">
        <f t="shared" si="1008"/>
        <v>7.1111500644735218E-2</v>
      </c>
      <c r="PM78" s="1">
        <f t="shared" si="1008"/>
        <v>7.0778398371265136E-2</v>
      </c>
      <c r="PN78" s="1">
        <f t="shared" si="1008"/>
        <v>7.0444769305651092E-2</v>
      </c>
      <c r="PO78" s="1">
        <f t="shared" si="1008"/>
        <v>7.0110648360764416E-2</v>
      </c>
      <c r="PP78" s="1">
        <f t="shared" si="1008"/>
        <v>6.9776070057897571E-2</v>
      </c>
      <c r="PQ78" s="1">
        <f t="shared" si="1008"/>
        <v>6.944106852651627E-2</v>
      </c>
      <c r="PR78" s="1">
        <f t="shared" si="1008"/>
        <v>6.9105677504112367E-2</v>
      </c>
      <c r="PS78" s="1">
        <f t="shared" si="1008"/>
        <v>6.8769930336153681E-2</v>
      </c>
      <c r="PT78" s="1">
        <f t="shared" si="1008"/>
        <v>6.8433859976129566E-2</v>
      </c>
      <c r="PU78" s="1">
        <f t="shared" si="1008"/>
        <v>6.8097498985690313E-2</v>
      </c>
      <c r="PV78" s="1">
        <f t="shared" si="1008"/>
        <v>6.7760879534877069E-2</v>
      </c>
      <c r="PW78" s="1">
        <f t="shared" si="1008"/>
        <v>6.7424033402442018E-2</v>
      </c>
      <c r="PX78" s="1">
        <f t="shared" si="1008"/>
        <v>6.70869919762552E-2</v>
      </c>
      <c r="PY78" s="1">
        <f t="shared" si="1008"/>
        <v>6.6749786253797044E-2</v>
      </c>
      <c r="PZ78" s="1">
        <f t="shared" si="1008"/>
        <v>6.6412446842733799E-2</v>
      </c>
      <c r="QA78" s="1">
        <f t="shared" si="1008"/>
        <v>6.6075003961575049E-2</v>
      </c>
      <c r="QB78" s="1">
        <f t="shared" si="1008"/>
        <v>6.573748744040972E-2</v>
      </c>
      <c r="QC78" s="1">
        <f t="shared" si="1008"/>
        <v>6.5399926721720084E-2</v>
      </c>
      <c r="QD78" s="1">
        <f t="shared" si="1008"/>
        <v>6.5062350861271517E-2</v>
      </c>
      <c r="QE78" s="1">
        <f t="shared" si="1008"/>
        <v>6.4724788529075455E-2</v>
      </c>
      <c r="QF78" s="1">
        <f t="shared" si="1008"/>
        <v>6.4387268010424215E-2</v>
      </c>
      <c r="QG78" s="1">
        <f t="shared" si="1008"/>
        <v>6.4049817206996387E-2</v>
      </c>
      <c r="QH78" s="1">
        <f t="shared" si="1008"/>
        <v>6.3712463638029584E-2</v>
      </c>
      <c r="QI78" s="1">
        <f t="shared" si="1008"/>
        <v>6.3375234441559805E-2</v>
      </c>
      <c r="QJ78" s="1">
        <f t="shared" si="1008"/>
        <v>6.3038156375725421E-2</v>
      </c>
      <c r="QK78" s="1">
        <f t="shared" si="1008"/>
        <v>6.2701255820133889E-2</v>
      </c>
      <c r="QL78" s="1">
        <f t="shared" si="1008"/>
        <v>6.2364558777289664E-2</v>
      </c>
      <c r="QM78" s="1">
        <f t="shared" si="1008"/>
        <v>6.2028090874081003E-2</v>
      </c>
      <c r="QN78" s="1">
        <f t="shared" si="1008"/>
        <v>6.169187736332471E-2</v>
      </c>
      <c r="QO78" s="1">
        <f t="shared" si="1008"/>
        <v>6.135594312536663E-2</v>
      </c>
      <c r="QP78" s="1">
        <f t="shared" si="1008"/>
        <v>6.1020312669736759E-2</v>
      </c>
      <c r="QQ78" s="1">
        <f t="shared" si="1008"/>
        <v>6.0685010136856475E-2</v>
      </c>
      <c r="QR78" s="1">
        <f t="shared" si="1008"/>
        <v>6.0350059299797407E-2</v>
      </c>
      <c r="QS78" s="1">
        <f t="shared" si="1008"/>
        <v>6.0015483566088879E-2</v>
      </c>
      <c r="QT78" s="1">
        <f t="shared" ref="QT78:ST78" si="1009">IF(OR($G20="",$H20=""),"",IF($D$2="","",IF($D$2="normal",_xlfn.NORM.DIST(QT$35,$G20,$H20,FALSE),_xlfn.LOGNORM.DIST(QT$35,$G20,$H20,FALSE))))</f>
        <v>5.9681305979574412E-2</v>
      </c>
      <c r="QU78" s="1">
        <f t="shared" si="1009"/>
        <v>5.9347549222313181E-2</v>
      </c>
      <c r="QV78" s="1">
        <f t="shared" si="1009"/>
        <v>5.901423561652791E-2</v>
      </c>
      <c r="QW78" s="1">
        <f t="shared" si="1009"/>
        <v>5.8681387126594126E-2</v>
      </c>
      <c r="QX78" s="1">
        <f t="shared" si="1009"/>
        <v>5.8349025361072712E-2</v>
      </c>
      <c r="QY78" s="1">
        <f t="shared" si="1009"/>
        <v>5.8017171574782714E-2</v>
      </c>
      <c r="QZ78" s="1">
        <f t="shared" si="1009"/>
        <v>5.7685846670912012E-2</v>
      </c>
      <c r="RA78" s="1">
        <f t="shared" si="1009"/>
        <v>5.7355071203166477E-2</v>
      </c>
      <c r="RB78" s="1">
        <f t="shared" si="1009"/>
        <v>5.7024865377955175E-2</v>
      </c>
      <c r="RC78" s="1">
        <f t="shared" si="1009"/>
        <v>5.669524905660972E-2</v>
      </c>
      <c r="RD78" s="1">
        <f t="shared" si="1009"/>
        <v>5.6366241757637679E-2</v>
      </c>
      <c r="RE78" s="1">
        <f t="shared" si="1009"/>
        <v>5.6037862659007572E-2</v>
      </c>
      <c r="RF78" s="1">
        <f t="shared" si="1009"/>
        <v>5.5710130600465015E-2</v>
      </c>
      <c r="RG78" s="1">
        <f t="shared" si="1009"/>
        <v>5.5383064085877808E-2</v>
      </c>
      <c r="RH78" s="1">
        <f t="shared" si="1009"/>
        <v>5.5056681285610143E-2</v>
      </c>
      <c r="RI78" s="1">
        <f t="shared" si="1009"/>
        <v>5.4731000038922631E-2</v>
      </c>
      <c r="RJ78" s="1">
        <f t="shared" si="1009"/>
        <v>5.4406037856399095E-2</v>
      </c>
      <c r="RK78" s="1">
        <f t="shared" si="1009"/>
        <v>5.4081811922397319E-2</v>
      </c>
      <c r="RL78" s="1">
        <f t="shared" si="1009"/>
        <v>5.3758339097523478E-2</v>
      </c>
      <c r="RM78" s="1">
        <f t="shared" si="1009"/>
        <v>5.3435635921128752E-2</v>
      </c>
      <c r="RN78" s="1">
        <f t="shared" si="1009"/>
        <v>5.3113718613826522E-2</v>
      </c>
      <c r="RO78" s="1">
        <f t="shared" si="1009"/>
        <v>5.279260308003067E-2</v>
      </c>
      <c r="RP78" s="1">
        <f t="shared" si="1009"/>
        <v>5.2472304910511448E-2</v>
      </c>
      <c r="RQ78" s="1">
        <f t="shared" si="1009"/>
        <v>5.2152839384970208E-2</v>
      </c>
      <c r="RR78" s="1">
        <f t="shared" si="1009"/>
        <v>5.1834221474630314E-2</v>
      </c>
      <c r="RS78" s="1">
        <f t="shared" si="1009"/>
        <v>5.1516465844843783E-2</v>
      </c>
      <c r="RT78" s="1">
        <f t="shared" si="1009"/>
        <v>5.1199586857712906E-2</v>
      </c>
      <c r="RU78" s="1">
        <f t="shared" si="1009"/>
        <v>5.0883598574725492E-2</v>
      </c>
      <c r="RV78" s="1">
        <f t="shared" si="1009"/>
        <v>5.0568514759402765E-2</v>
      </c>
      <c r="RW78" s="1">
        <f t="shared" si="1009"/>
        <v>5.0254348879958763E-2</v>
      </c>
      <c r="RX78" s="1">
        <f t="shared" si="1009"/>
        <v>4.9941114111971489E-2</v>
      </c>
      <c r="RY78" s="1">
        <f t="shared" si="1009"/>
        <v>4.9628823341063034E-2</v>
      </c>
      <c r="RZ78" s="1">
        <f t="shared" si="1009"/>
        <v>4.9317489165589069E-2</v>
      </c>
      <c r="SA78" s="1">
        <f t="shared" si="1009"/>
        <v>4.9007123899336626E-2</v>
      </c>
      <c r="SB78" s="1">
        <f t="shared" si="1009"/>
        <v>4.8697739574229307E-2</v>
      </c>
      <c r="SC78" s="1">
        <f t="shared" si="1009"/>
        <v>4.8389347943038341E-2</v>
      </c>
      <c r="SD78" s="1">
        <f t="shared" si="1009"/>
        <v>4.8081960482099832E-2</v>
      </c>
      <c r="SE78" s="1">
        <f t="shared" si="1009"/>
        <v>4.7775588394036721E-2</v>
      </c>
      <c r="SF78" s="1">
        <f t="shared" si="1009"/>
        <v>4.7470242610484679E-2</v>
      </c>
      <c r="SG78" s="1">
        <f t="shared" si="1009"/>
        <v>4.7165933794821376E-2</v>
      </c>
      <c r="SH78" s="1">
        <f t="shared" si="1009"/>
        <v>4.6862672344898007E-2</v>
      </c>
      <c r="SI78" s="1">
        <f t="shared" si="1009"/>
        <v>4.656046839577304E-2</v>
      </c>
      <c r="SJ78" s="1">
        <f t="shared" si="1009"/>
        <v>4.6259331822446681E-2</v>
      </c>
      <c r="SK78" s="1">
        <f t="shared" si="1009"/>
        <v>4.5959272242595883E-2</v>
      </c>
      <c r="SL78" s="1">
        <f t="shared" si="1009"/>
        <v>4.5660299019308771E-2</v>
      </c>
      <c r="SM78" s="1">
        <f t="shared" si="1009"/>
        <v>4.5362421263818599E-2</v>
      </c>
      <c r="SN78" s="1">
        <f t="shared" si="1009"/>
        <v>4.5065647838235523E-2</v>
      </c>
      <c r="SO78" s="1">
        <f t="shared" si="1009"/>
        <v>4.4769987358276274E-2</v>
      </c>
      <c r="SP78" s="1">
        <f t="shared" si="1009"/>
        <v>4.4475448195991168E-2</v>
      </c>
      <c r="SQ78" s="1">
        <f t="shared" si="1009"/>
        <v>4.4182038482487293E-2</v>
      </c>
      <c r="SR78" s="1">
        <f t="shared" si="1009"/>
        <v>4.38897661106478E-2</v>
      </c>
      <c r="SS78" s="1">
        <f t="shared" si="1009"/>
        <v>4.3598638737846362E-2</v>
      </c>
      <c r="ST78" s="1">
        <f t="shared" si="1009"/>
        <v>4.3308663788657498E-2</v>
      </c>
    </row>
    <row r="79" spans="2:514" x14ac:dyDescent="0.45">
      <c r="B79" s="32"/>
      <c r="C79" s="32"/>
      <c r="D79" s="32"/>
      <c r="E79" s="25"/>
      <c r="F79" s="26"/>
      <c r="N79" s="1">
        <f t="shared" ref="N79:BY79" si="1010">IF(OR($G21="",$H21=""),"",IF($D$2="","",IF($D$2="normal",_xlfn.NORM.DIST(N$35,$G21,$H21,FALSE),_xlfn.LOGNORM.DIST(N$35,$G21,$H21,FALSE))))</f>
        <v>4.9570549367555533E-2</v>
      </c>
      <c r="O79" s="1">
        <f t="shared" si="1010"/>
        <v>5.0113458130530537E-2</v>
      </c>
      <c r="P79" s="1">
        <f t="shared" si="1010"/>
        <v>5.0649998731831444E-2</v>
      </c>
      <c r="Q79" s="1">
        <f t="shared" si="1010"/>
        <v>5.1180104252216162E-2</v>
      </c>
      <c r="R79" s="1">
        <f t="shared" si="1010"/>
        <v>5.1703712573700003E-2</v>
      </c>
      <c r="S79" s="1">
        <f t="shared" si="1010"/>
        <v>5.2220766249457755E-2</v>
      </c>
      <c r="T79" s="1">
        <f t="shared" si="1010"/>
        <v>5.2731212375053314E-2</v>
      </c>
      <c r="U79" s="1">
        <f t="shared" si="1010"/>
        <v>5.3235002461104963E-2</v>
      </c>
      <c r="V79" s="1">
        <f t="shared" si="1010"/>
        <v>5.3732092307482368E-2</v>
      </c>
      <c r="W79" s="1">
        <f t="shared" si="1010"/>
        <v>5.4222441879121827E-2</v>
      </c>
      <c r="X79" s="1">
        <f t="shared" si="1010"/>
        <v>5.4706015183538223E-2</v>
      </c>
      <c r="Y79" s="1">
        <f t="shared" si="1010"/>
        <v>5.5182780150101682E-2</v>
      </c>
      <c r="Z79" s="1">
        <f t="shared" si="1010"/>
        <v>5.5652708511140479E-2</v>
      </c>
      <c r="AA79" s="1">
        <f t="shared" si="1010"/>
        <v>5.6115775684922597E-2</v>
      </c>
      <c r="AB79" s="1">
        <f t="shared" si="1010"/>
        <v>5.6571960660562956E-2</v>
      </c>
      <c r="AC79" s="1">
        <f t="shared" si="1010"/>
        <v>5.7021245884895322E-2</v>
      </c>
      <c r="AD79" s="1">
        <f t="shared" si="1010"/>
        <v>5.7463617151342496E-2</v>
      </c>
      <c r="AE79" s="1">
        <f t="shared" si="1010"/>
        <v>5.7899063490812801E-2</v>
      </c>
      <c r="AF79" s="1">
        <f t="shared" si="1010"/>
        <v>5.8327577064644504E-2</v>
      </c>
      <c r="AG79" s="1">
        <f t="shared" si="1010"/>
        <v>5.8749153059616414E-2</v>
      </c>
      <c r="AH79" s="1">
        <f t="shared" si="1010"/>
        <v>5.9163789585037159E-2</v>
      </c>
      <c r="AI79" s="1">
        <f t="shared" si="1010"/>
        <v>5.9571487571921634E-2</v>
      </c>
      <c r="AJ79" s="1">
        <f t="shared" si="1010"/>
        <v>5.9972250674259417E-2</v>
      </c>
      <c r="AK79" s="1">
        <f t="shared" si="1010"/>
        <v>6.0366085172376474E-2</v>
      </c>
      <c r="AL79" s="1">
        <f t="shared" si="1010"/>
        <v>6.0752999878387316E-2</v>
      </c>
      <c r="AM79" s="1">
        <f t="shared" si="1010"/>
        <v>6.1133006043732604E-2</v>
      </c>
      <c r="AN79" s="1">
        <f t="shared" si="1010"/>
        <v>6.1506117268793473E-2</v>
      </c>
      <c r="AO79" s="1">
        <f t="shared" si="1010"/>
        <v>6.1872349414572488E-2</v>
      </c>
      <c r="AP79" s="1">
        <f t="shared" si="1010"/>
        <v>6.2231720516427308E-2</v>
      </c>
      <c r="AQ79" s="1">
        <f t="shared" si="1010"/>
        <v>6.2584250699842039E-2</v>
      </c>
      <c r="AR79" s="1">
        <f t="shared" si="1010"/>
        <v>6.2929962098218148E-2</v>
      </c>
      <c r="AS79" s="1">
        <f t="shared" si="1010"/>
        <v>6.3268878772667389E-2</v>
      </c>
      <c r="AT79" s="1">
        <f t="shared" si="1010"/>
        <v>6.3601026633783378E-2</v>
      </c>
      <c r="AU79" s="1">
        <f t="shared" si="1010"/>
        <v>6.3926433365372237E-2</v>
      </c>
      <c r="AV79" s="1">
        <f t="shared" si="1010"/>
        <v>6.4245128350116212E-2</v>
      </c>
      <c r="AW79" s="1">
        <f t="shared" si="1010"/>
        <v>6.4557142597147329E-2</v>
      </c>
      <c r="AX79" s="1">
        <f t="shared" si="1010"/>
        <v>6.486250867150406E-2</v>
      </c>
      <c r="AY79" s="1">
        <f t="shared" si="1010"/>
        <v>6.5161260625444306E-2</v>
      </c>
      <c r="AZ79" s="1">
        <f t="shared" si="1010"/>
        <v>6.5453433931588048E-2</v>
      </c>
      <c r="BA79" s="1">
        <f t="shared" si="1010"/>
        <v>6.5739065417859538E-2</v>
      </c>
      <c r="BB79" s="1">
        <f t="shared" si="1010"/>
        <v>6.6018193204201936E-2</v>
      </c>
      <c r="BC79" s="1">
        <f t="shared" si="1010"/>
        <v>6.6290856641033541E-2</v>
      </c>
      <c r="BD79" s="1">
        <f t="shared" si="1010"/>
        <v>6.6557096249416414E-2</v>
      </c>
      <c r="BE79" s="1">
        <f t="shared" si="1010"/>
        <v>6.6816953662906908E-2</v>
      </c>
      <c r="BF79" s="1">
        <f t="shared" si="1010"/>
        <v>6.7070471571057527E-2</v>
      </c>
      <c r="BG79" s="1">
        <f t="shared" si="1010"/>
        <v>6.7317693664539394E-2</v>
      </c>
      <c r="BH79" s="1">
        <f t="shared" si="1010"/>
        <v>6.7558664581854375E-2</v>
      </c>
      <c r="BI79" s="1">
        <f t="shared" si="1010"/>
        <v>6.7793429857606044E-2</v>
      </c>
      <c r="BJ79" s="1">
        <f t="shared" si="1010"/>
        <v>6.8022035872298034E-2</v>
      </c>
      <c r="BK79" s="1">
        <f t="shared" si="1010"/>
        <v>6.8244529803629259E-2</v>
      </c>
      <c r="BL79" s="1">
        <f t="shared" si="1010"/>
        <v>6.8460959579254743E-2</v>
      </c>
      <c r="BM79" s="1">
        <f t="shared" si="1010"/>
        <v>6.8671373830981167E-2</v>
      </c>
      <c r="BN79" s="1">
        <f t="shared" si="1010"/>
        <v>6.8875821850366753E-2</v>
      </c>
      <c r="BO79" s="1">
        <f t="shared" si="1010"/>
        <v>6.9074353545694314E-2</v>
      </c>
      <c r="BP79" s="1">
        <f t="shared" si="1010"/>
        <v>6.9267019400288163E-2</v>
      </c>
      <c r="BQ79" s="1">
        <f t="shared" si="1010"/>
        <v>6.9453870432143405E-2</v>
      </c>
      <c r="BR79" s="1">
        <f t="shared" si="1010"/>
        <v>6.9634958154839569E-2</v>
      </c>
      <c r="BS79" s="1">
        <f t="shared" si="1010"/>
        <v>6.9810334539706975E-2</v>
      </c>
      <c r="BT79" s="1">
        <f t="shared" si="1010"/>
        <v>6.998005197921868E-2</v>
      </c>
      <c r="BU79" s="1">
        <f t="shared" si="1010"/>
        <v>7.0144163251577768E-2</v>
      </c>
      <c r="BV79" s="1">
        <f t="shared" si="1010"/>
        <v>7.0302721486471723E-2</v>
      </c>
      <c r="BW79" s="1">
        <f t="shared" si="1010"/>
        <v>7.045578013196642E-2</v>
      </c>
      <c r="BX79" s="1">
        <f t="shared" si="1010"/>
        <v>7.060339292251086E-2</v>
      </c>
      <c r="BY79" s="1">
        <f t="shared" si="1010"/>
        <v>7.0745613848026245E-2</v>
      </c>
      <c r="BZ79" s="1">
        <f t="shared" ref="BZ79:EK79" si="1011">IF(OR($G21="",$H21=""),"",IF($D$2="","",IF($D$2="normal",_xlfn.NORM.DIST(BZ$35,$G21,$H21,FALSE),_xlfn.LOGNORM.DIST(BZ$35,$G21,$H21,FALSE))))</f>
        <v>7.0882497124052105E-2</v>
      </c>
      <c r="CA79" s="1">
        <f t="shared" si="1011"/>
        <v>7.1014097162922438E-2</v>
      </c>
      <c r="CB79" s="1">
        <f t="shared" si="1011"/>
        <v>7.11404685459468E-2</v>
      </c>
      <c r="CC79" s="1">
        <f t="shared" si="1011"/>
        <v>7.1261665996569371E-2</v>
      </c>
      <c r="CD79" s="1">
        <f t="shared" si="1011"/>
        <v>7.1377744354481951E-2</v>
      </c>
      <c r="CE79" s="1">
        <f t="shared" si="1011"/>
        <v>7.1488758550665207E-2</v>
      </c>
      <c r="CF79" s="1">
        <f t="shared" si="1011"/>
        <v>7.1594763583333984E-2</v>
      </c>
      <c r="CG79" s="1">
        <f t="shared" si="1011"/>
        <v>7.1695814494763241E-2</v>
      </c>
      <c r="CH79" s="1">
        <f t="shared" si="1011"/>
        <v>7.1791966348970296E-2</v>
      </c>
      <c r="CI79" s="1">
        <f t="shared" si="1011"/>
        <v>7.1883274210231329E-2</v>
      </c>
      <c r="CJ79" s="1">
        <f t="shared" si="1011"/>
        <v>7.1969793122408449E-2</v>
      </c>
      <c r="CK79" s="1">
        <f t="shared" si="1011"/>
        <v>7.2051578089066023E-2</v>
      </c>
      <c r="CL79" s="1">
        <f t="shared" si="1011"/>
        <v>7.2128684054354616E-2</v>
      </c>
      <c r="CM79" s="1">
        <f t="shared" si="1011"/>
        <v>7.22011658846404E-2</v>
      </c>
      <c r="CN79" s="1">
        <f t="shared" si="1011"/>
        <v>7.22690783508603E-2</v>
      </c>
      <c r="CO79" s="1">
        <f t="shared" si="1011"/>
        <v>7.2332476111581806E-2</v>
      </c>
      <c r="CP79" s="1">
        <f t="shared" si="1011"/>
        <v>7.2391413696747856E-2</v>
      </c>
      <c r="CQ79" s="1">
        <f t="shared" si="1011"/>
        <v>7.2445945492087188E-2</v>
      </c>
      <c r="CR79" s="1">
        <f t="shared" si="1011"/>
        <v>7.2496125724171148E-2</v>
      </c>
      <c r="CS79" s="1">
        <f t="shared" si="1011"/>
        <v>7.2542008446098177E-2</v>
      </c>
      <c r="CT79" s="1">
        <f t="shared" si="1011"/>
        <v>7.2583647523787889E-2</v>
      </c>
      <c r="CU79" s="1">
        <f t="shared" si="1011"/>
        <v>7.2621096622867004E-2</v>
      </c>
      <c r="CV79" s="1">
        <f t="shared" si="1011"/>
        <v>7.265440919612956E-2</v>
      </c>
      <c r="CW79" s="1">
        <f t="shared" si="1011"/>
        <v>7.2683638471554415E-2</v>
      </c>
      <c r="CX79" s="1">
        <f t="shared" si="1011"/>
        <v>7.2708837440864024E-2</v>
      </c>
      <c r="CY79" s="1">
        <f t="shared" si="1011"/>
        <v>7.2730058848606921E-2</v>
      </c>
      <c r="CZ79" s="1">
        <f t="shared" si="1011"/>
        <v>7.2747355181749726E-2</v>
      </c>
      <c r="DA79" s="1">
        <f t="shared" si="1011"/>
        <v>7.2760778659762562E-2</v>
      </c>
      <c r="DB79" s="1">
        <f t="shared" si="1011"/>
        <v>7.2770381225181882E-2</v>
      </c>
      <c r="DC79" s="1">
        <f t="shared" si="1011"/>
        <v>7.2776214534638062E-2</v>
      </c>
      <c r="DD79" s="1">
        <f t="shared" si="1011"/>
        <v>7.277832995033158E-2</v>
      </c>
      <c r="DE79" s="1">
        <f t="shared" si="1011"/>
        <v>7.2776778531944683E-2</v>
      </c>
      <c r="DF79" s="1">
        <f t="shared" si="1011"/>
        <v>7.2771611028974878E-2</v>
      </c>
      <c r="DG79" s="1">
        <f t="shared" si="1011"/>
        <v>7.2762877873476905E-2</v>
      </c>
      <c r="DH79" s="1">
        <f t="shared" si="1011"/>
        <v>7.2750629173199965E-2</v>
      </c>
      <c r="DI79" s="1">
        <f t="shared" si="1011"/>
        <v>7.2734914705108553E-2</v>
      </c>
      <c r="DJ79" s="1">
        <f t="shared" si="1011"/>
        <v>7.2715783909273038E-2</v>
      </c>
      <c r="DK79" s="1">
        <f t="shared" si="1011"/>
        <v>7.2693285883119602E-2</v>
      </c>
      <c r="DL79" s="1">
        <f t="shared" si="1011"/>
        <v>7.2667469376027263E-2</v>
      </c>
      <c r="DM79" s="1">
        <f t="shared" si="1011"/>
        <v>7.2638382784260186E-2</v>
      </c>
      <c r="DN79" s="1">
        <f t="shared" si="1011"/>
        <v>7.2606074146225025E-2</v>
      </c>
      <c r="DO79" s="1">
        <f t="shared" si="1011"/>
        <v>7.2570591138042401E-2</v>
      </c>
      <c r="DP79" s="1">
        <f t="shared" si="1011"/>
        <v>7.2531981069421214E-2</v>
      </c>
      <c r="DQ79" s="1">
        <f t="shared" si="1011"/>
        <v>7.2490290879827043E-2</v>
      </c>
      <c r="DR79" s="1">
        <f t="shared" si="1011"/>
        <v>7.244556713493347E-2</v>
      </c>
      <c r="DS79" s="1">
        <f t="shared" si="1011"/>
        <v>7.2397856023347584E-2</v>
      </c>
      <c r="DT79" s="1">
        <f t="shared" si="1011"/>
        <v>7.2347203353599412E-2</v>
      </c>
      <c r="DU79" s="1">
        <f t="shared" si="1011"/>
        <v>7.2293654551387129E-2</v>
      </c>
      <c r="DV79" s="1">
        <f t="shared" si="1011"/>
        <v>7.2237254657068498E-2</v>
      </c>
      <c r="DW79" s="1">
        <f t="shared" si="1011"/>
        <v>7.2178048323390559E-2</v>
      </c>
      <c r="DX79" s="1">
        <f t="shared" si="1011"/>
        <v>7.2116079813447809E-2</v>
      </c>
      <c r="DY79" s="1">
        <f t="shared" si="1011"/>
        <v>7.2051392998863234E-2</v>
      </c>
      <c r="DZ79" s="1">
        <f t="shared" si="1011"/>
        <v>7.1984031358181211E-2</v>
      </c>
      <c r="EA79" s="1">
        <f t="shared" si="1011"/>
        <v>7.1914037975467249E-2</v>
      </c>
      <c r="EB79" s="1">
        <f t="shared" si="1011"/>
        <v>7.1841455539105634E-2</v>
      </c>
      <c r="EC79" s="1">
        <f t="shared" si="1011"/>
        <v>7.1766326340788084E-2</v>
      </c>
      <c r="ED79" s="1">
        <f t="shared" si="1011"/>
        <v>7.168869227468623E-2</v>
      </c>
      <c r="EE79" s="1">
        <f t="shared" si="1011"/>
        <v>7.1608594836801764E-2</v>
      </c>
      <c r="EF79" s="1">
        <f t="shared" si="1011"/>
        <v>7.1526075124486513E-2</v>
      </c>
      <c r="EG79" s="1">
        <f t="shared" si="1011"/>
        <v>7.1441173836126678E-2</v>
      </c>
      <c r="EH79" s="1">
        <f t="shared" si="1011"/>
        <v>7.1353931270985368E-2</v>
      </c>
      <c r="EI79" s="1">
        <f t="shared" si="1011"/>
        <v>7.1264387329195822E-2</v>
      </c>
      <c r="EJ79" s="1">
        <f t="shared" si="1011"/>
        <v>7.1172581511901714E-2</v>
      </c>
      <c r="EK79" s="1">
        <f t="shared" si="1011"/>
        <v>7.1078552921536198E-2</v>
      </c>
      <c r="EL79" s="1">
        <f t="shared" ref="EL79:GW79" si="1012">IF(OR($G21="",$H21=""),"",IF($D$2="","",IF($D$2="normal",_xlfn.NORM.DIST(EL$35,$G21,$H21,FALSE),_xlfn.LOGNORM.DIST(EL$35,$G21,$H21,FALSE))))</f>
        <v>7.0982340262236404E-2</v>
      </c>
      <c r="EM79" s="1">
        <f t="shared" si="1012"/>
        <v>7.0883981840386773E-2</v>
      </c>
      <c r="EN79" s="1">
        <f t="shared" si="1012"/>
        <v>7.0783515565286267E-2</v>
      </c>
      <c r="EO79" s="1">
        <f t="shared" si="1012"/>
        <v>7.0680978949934137E-2</v>
      </c>
      <c r="EP79" s="1">
        <f t="shared" si="1012"/>
        <v>7.057640911193E-2</v>
      </c>
      <c r="EQ79" s="1">
        <f t="shared" si="1012"/>
        <v>7.0469842774483218E-2</v>
      </c>
      <c r="ER79" s="1">
        <f t="shared" si="1012"/>
        <v>7.0361316267525731E-2</v>
      </c>
      <c r="ES79" s="1">
        <f t="shared" si="1012"/>
        <v>7.0250865528926287E-2</v>
      </c>
      <c r="ET79" s="1">
        <f t="shared" si="1012"/>
        <v>7.0138526105799223E-2</v>
      </c>
      <c r="EU79" s="1">
        <f t="shared" si="1012"/>
        <v>7.0024333155905602E-2</v>
      </c>
      <c r="EV79" s="1">
        <f t="shared" si="1012"/>
        <v>6.9908321449140831E-2</v>
      </c>
      <c r="EW79" s="1">
        <f t="shared" si="1012"/>
        <v>6.9790525369106529E-2</v>
      </c>
      <c r="EX79" s="1">
        <f t="shared" si="1012"/>
        <v>6.9670978914761414E-2</v>
      </c>
      <c r="EY79" s="1">
        <f t="shared" si="1012"/>
        <v>6.9549715702148532E-2</v>
      </c>
      <c r="EZ79" s="1">
        <f t="shared" si="1012"/>
        <v>6.9426768966194388E-2</v>
      </c>
      <c r="FA79" s="1">
        <f t="shared" si="1012"/>
        <v>6.9302171562577078E-2</v>
      </c>
      <c r="FB79" s="1">
        <f t="shared" si="1012"/>
        <v>6.917595596965985E-2</v>
      </c>
      <c r="FC79" s="1">
        <f t="shared" si="1012"/>
        <v>6.904815429048701E-2</v>
      </c>
      <c r="FD79" s="1">
        <f t="shared" si="1012"/>
        <v>6.8918798254838459E-2</v>
      </c>
      <c r="FE79" s="1">
        <f t="shared" si="1012"/>
        <v>6.8787919221340629E-2</v>
      </c>
      <c r="FF79" s="1">
        <f t="shared" si="1012"/>
        <v>6.8655548179630335E-2</v>
      </c>
      <c r="FG79" s="1">
        <f t="shared" si="1012"/>
        <v>6.8521715752568504E-2</v>
      </c>
      <c r="FH79" s="1">
        <f t="shared" si="1012"/>
        <v>6.838645219850184E-2</v>
      </c>
      <c r="FI79" s="1">
        <f t="shared" si="1012"/>
        <v>6.8249787413568616E-2</v>
      </c>
      <c r="FJ79" s="1">
        <f t="shared" si="1012"/>
        <v>6.8111750934047269E-2</v>
      </c>
      <c r="FK79" s="1">
        <f t="shared" si="1012"/>
        <v>6.797237193874385E-2</v>
      </c>
      <c r="FL79" s="1">
        <f t="shared" si="1012"/>
        <v>6.7831679251417643E-2</v>
      </c>
      <c r="FM79" s="1">
        <f t="shared" si="1012"/>
        <v>6.7689701343240941E-2</v>
      </c>
      <c r="FN79" s="1">
        <f t="shared" si="1012"/>
        <v>6.7546466335291586E-2</v>
      </c>
      <c r="FO79" s="1">
        <f t="shared" si="1012"/>
        <v>6.7402002001076475E-2</v>
      </c>
      <c r="FP79" s="1">
        <f t="shared" si="1012"/>
        <v>6.7256335769082617E-2</v>
      </c>
      <c r="FQ79" s="1">
        <f t="shared" si="1012"/>
        <v>6.7109494725355434E-2</v>
      </c>
      <c r="FR79" s="1">
        <f t="shared" si="1012"/>
        <v>6.6961505616100675E-2</v>
      </c>
      <c r="FS79" s="1">
        <f t="shared" si="1012"/>
        <v>6.6812394850309056E-2</v>
      </c>
      <c r="FT79" s="1">
        <f t="shared" si="1012"/>
        <v>6.6662188502401923E-2</v>
      </c>
      <c r="FU79" s="1">
        <f t="shared" si="1012"/>
        <v>6.6510912314894963E-2</v>
      </c>
      <c r="FV79" s="1">
        <f t="shared" si="1012"/>
        <v>6.6358591701080355E-2</v>
      </c>
      <c r="FW79" s="1">
        <f t="shared" si="1012"/>
        <v>6.6205251747722876E-2</v>
      </c>
      <c r="FX79" s="1">
        <f t="shared" si="1012"/>
        <v>6.6050917217771593E-2</v>
      </c>
      <c r="FY79" s="1">
        <f t="shared" si="1012"/>
        <v>6.5895612553082725E-2</v>
      </c>
      <c r="FZ79" s="1">
        <f t="shared" si="1012"/>
        <v>6.5739361877154262E-2</v>
      </c>
      <c r="GA79" s="1">
        <f t="shared" si="1012"/>
        <v>6.5582188997869911E-2</v>
      </c>
      <c r="GB79" s="1">
        <f t="shared" si="1012"/>
        <v>6.5424117410251129E-2</v>
      </c>
      <c r="GC79" s="1">
        <f t="shared" si="1012"/>
        <v>6.526517029921626E-2</v>
      </c>
      <c r="GD79" s="1">
        <f t="shared" si="1012"/>
        <v>6.5105370542344984E-2</v>
      </c>
      <c r="GE79" s="1">
        <f t="shared" si="1012"/>
        <v>6.4944740712647706E-2</v>
      </c>
      <c r="GF79" s="1">
        <f t="shared" si="1012"/>
        <v>6.4783303081337604E-2</v>
      </c>
      <c r="GG79" s="1">
        <f t="shared" si="1012"/>
        <v>6.4621079620605273E-2</v>
      </c>
      <c r="GH79" s="1">
        <f t="shared" si="1012"/>
        <v>6.445809200639431E-2</v>
      </c>
      <c r="GI79" s="1">
        <f t="shared" si="1012"/>
        <v>6.429436162117641E-2</v>
      </c>
      <c r="GJ79" s="1">
        <f t="shared" si="1012"/>
        <v>6.41299095567264E-2</v>
      </c>
      <c r="GK79" s="1">
        <f t="shared" si="1012"/>
        <v>6.3964756616894519E-2</v>
      </c>
      <c r="GL79" s="1">
        <f t="shared" si="1012"/>
        <v>6.3798923320376288E-2</v>
      </c>
      <c r="GM79" s="1">
        <f t="shared" si="1012"/>
        <v>6.3632429903478491E-2</v>
      </c>
      <c r="GN79" s="1">
        <f t="shared" si="1012"/>
        <v>6.3465296322880269E-2</v>
      </c>
      <c r="GO79" s="1">
        <f t="shared" si="1012"/>
        <v>6.3297542258389558E-2</v>
      </c>
      <c r="GP79" s="1">
        <f t="shared" si="1012"/>
        <v>6.3129187115692847E-2</v>
      </c>
      <c r="GQ79" s="1">
        <f t="shared" si="1012"/>
        <v>6.2960250029097789E-2</v>
      </c>
      <c r="GR79" s="1">
        <f t="shared" si="1012"/>
        <v>6.2790749864268705E-2</v>
      </c>
      <c r="GS79" s="1">
        <f t="shared" si="1012"/>
        <v>6.2620705220953435E-2</v>
      </c>
      <c r="GT79" s="1">
        <f t="shared" si="1012"/>
        <v>6.2450134435701604E-2</v>
      </c>
      <c r="GU79" s="1">
        <f t="shared" si="1012"/>
        <v>6.2279055584572716E-2</v>
      </c>
      <c r="GV79" s="1">
        <f t="shared" si="1012"/>
        <v>6.2107486485834605E-2</v>
      </c>
      <c r="GW79" s="1">
        <f t="shared" si="1012"/>
        <v>6.1935444702650895E-2</v>
      </c>
      <c r="GX79" s="1">
        <f t="shared" ref="GX79:JI79" si="1013">IF(OR($G21="",$H21=""),"",IF($D$2="","",IF($D$2="normal",_xlfn.NORM.DIST(GX$35,$G21,$H21,FALSE),_xlfn.LOGNORM.DIST(GX$35,$G21,$H21,FALSE))))</f>
        <v>6.1762947545757237E-2</v>
      </c>
      <c r="GY79" s="1">
        <f t="shared" si="1013"/>
        <v>6.1590012076125723E-2</v>
      </c>
      <c r="GZ79" s="1">
        <f t="shared" si="1013"/>
        <v>6.1416655107616978E-2</v>
      </c>
      <c r="HA79" s="1">
        <f t="shared" si="1013"/>
        <v>6.1242893209619655E-2</v>
      </c>
      <c r="HB79" s="1">
        <f t="shared" si="1013"/>
        <v>6.1068742709676486E-2</v>
      </c>
      <c r="HC79" s="1">
        <f t="shared" si="1013"/>
        <v>6.0894219696096923E-2</v>
      </c>
      <c r="HD79" s="1">
        <f t="shared" si="1013"/>
        <v>6.0719340020555651E-2</v>
      </c>
      <c r="HE79" s="1">
        <f t="shared" si="1013"/>
        <v>6.0544119300676574E-2</v>
      </c>
      <c r="HF79" s="1">
        <f t="shared" si="1013"/>
        <v>6.0368572922602483E-2</v>
      </c>
      <c r="HG79" s="1">
        <f t="shared" si="1013"/>
        <v>6.0192716043549116E-2</v>
      </c>
      <c r="HH79" s="1">
        <f t="shared" si="1013"/>
        <v>6.0016563594343923E-2</v>
      </c>
      <c r="HI79" s="1">
        <f t="shared" si="1013"/>
        <v>5.9840130281949434E-2</v>
      </c>
      <c r="HJ79" s="1">
        <f t="shared" si="1013"/>
        <v>5.9663430591970164E-2</v>
      </c>
      <c r="HK79" s="1">
        <f t="shared" si="1013"/>
        <v>5.9486478791143528E-2</v>
      </c>
      <c r="HL79" s="1">
        <f t="shared" si="1013"/>
        <v>5.9309288929814158E-2</v>
      </c>
      <c r="HM79" s="1">
        <f t="shared" si="1013"/>
        <v>5.9131874844391398E-2</v>
      </c>
      <c r="HN79" s="1">
        <f t="shared" si="1013"/>
        <v>5.8954250159789737E-2</v>
      </c>
      <c r="HO79" s="1">
        <f t="shared" si="1013"/>
        <v>5.8776428291852506E-2</v>
      </c>
      <c r="HP79" s="1">
        <f t="shared" si="1013"/>
        <v>5.8598422449757423E-2</v>
      </c>
      <c r="HQ79" s="1">
        <f t="shared" si="1013"/>
        <v>5.8420245638405269E-2</v>
      </c>
      <c r="HR79" s="1">
        <f t="shared" si="1013"/>
        <v>5.8241910660790493E-2</v>
      </c>
      <c r="HS79" s="1">
        <f t="shared" si="1013"/>
        <v>5.8063430120354004E-2</v>
      </c>
      <c r="HT79" s="1">
        <f t="shared" si="1013"/>
        <v>5.788481642331799E-2</v>
      </c>
      <c r="HU79" s="1">
        <f t="shared" si="1013"/>
        <v>5.7706081781002491E-2</v>
      </c>
      <c r="HV79" s="1">
        <f t="shared" si="1013"/>
        <v>5.752723821212382E-2</v>
      </c>
      <c r="HW79" s="1">
        <f t="shared" si="1013"/>
        <v>5.7348297545074423E-2</v>
      </c>
      <c r="HX79" s="1">
        <f t="shared" si="1013"/>
        <v>5.7169271420184756E-2</v>
      </c>
      <c r="HY79" s="1">
        <f t="shared" si="1013"/>
        <v>5.6990171291965999E-2</v>
      </c>
      <c r="HZ79" s="1">
        <f t="shared" si="1013"/>
        <v>5.6811008431334437E-2</v>
      </c>
      <c r="IA79" s="1">
        <f t="shared" si="1013"/>
        <v>5.6631793927817371E-2</v>
      </c>
      <c r="IB79" s="1">
        <f t="shared" si="1013"/>
        <v>5.6452538691739787E-2</v>
      </c>
      <c r="IC79" s="1">
        <f t="shared" si="1013"/>
        <v>5.6273253456392815E-2</v>
      </c>
      <c r="ID79" s="1">
        <f t="shared" si="1013"/>
        <v>5.6093948780182881E-2</v>
      </c>
      <c r="IE79" s="1">
        <f t="shared" si="1013"/>
        <v>5.5914635048762269E-2</v>
      </c>
      <c r="IF79" s="1">
        <f t="shared" si="1013"/>
        <v>5.5735322477140775E-2</v>
      </c>
      <c r="IG79" s="1">
        <f t="shared" si="1013"/>
        <v>5.5556021111778431E-2</v>
      </c>
      <c r="IH79" s="1">
        <f t="shared" si="1013"/>
        <v>5.5376740832659262E-2</v>
      </c>
      <c r="II79" s="1">
        <f t="shared" si="1013"/>
        <v>5.5197491355346323E-2</v>
      </c>
      <c r="IJ79" s="1">
        <f t="shared" si="1013"/>
        <v>5.501828223301769E-2</v>
      </c>
      <c r="IK79" s="1">
        <f t="shared" si="1013"/>
        <v>5.4839122858483774E-2</v>
      </c>
      <c r="IL79" s="1">
        <f t="shared" si="1013"/>
        <v>5.4660022466185315E-2</v>
      </c>
      <c r="IM79" s="1">
        <f t="shared" si="1013"/>
        <v>5.4480990134173395E-2</v>
      </c>
      <c r="IN79" s="1">
        <f t="shared" si="1013"/>
        <v>5.43020347860695E-2</v>
      </c>
      <c r="IO79" s="1">
        <f t="shared" si="1013"/>
        <v>5.4123165193008034E-2</v>
      </c>
      <c r="IP79" s="1">
        <f t="shared" si="1013"/>
        <v>5.3944389975559122E-2</v>
      </c>
      <c r="IQ79" s="1">
        <f t="shared" si="1013"/>
        <v>5.3765717605633333E-2</v>
      </c>
      <c r="IR79" s="1">
        <f t="shared" si="1013"/>
        <v>5.3587156408367448E-2</v>
      </c>
      <c r="IS79" s="1">
        <f t="shared" si="1013"/>
        <v>5.3408714563991939E-2</v>
      </c>
      <c r="IT79" s="1">
        <f t="shared" si="1013"/>
        <v>5.3230400109679707E-2</v>
      </c>
      <c r="IU79" s="1">
        <f t="shared" si="1013"/>
        <v>5.3052220941376613E-2</v>
      </c>
      <c r="IV79" s="1">
        <f t="shared" si="1013"/>
        <v>5.2874184815613116E-2</v>
      </c>
      <c r="IW79" s="1">
        <f t="shared" si="1013"/>
        <v>5.2696299351298527E-2</v>
      </c>
      <c r="IX79" s="1">
        <f t="shared" si="1013"/>
        <v>5.2518572031495979E-2</v>
      </c>
      <c r="IY79" s="1">
        <f t="shared" si="1013"/>
        <v>5.234101020518022E-2</v>
      </c>
      <c r="IZ79" s="1">
        <f t="shared" si="1013"/>
        <v>5.2163621088976396E-2</v>
      </c>
      <c r="JA79" s="1">
        <f t="shared" si="1013"/>
        <v>5.1986411768881809E-2</v>
      </c>
      <c r="JB79" s="1">
        <f t="shared" si="1013"/>
        <v>5.1809389201969043E-2</v>
      </c>
      <c r="JC79" s="1">
        <f t="shared" si="1013"/>
        <v>5.1632560218071721E-2</v>
      </c>
      <c r="JD79" s="1">
        <f t="shared" si="1013"/>
        <v>5.1455931521452308E-2</v>
      </c>
      <c r="JE79" s="1">
        <f t="shared" si="1013"/>
        <v>5.127950969245252E-2</v>
      </c>
      <c r="JF79" s="1">
        <f t="shared" si="1013"/>
        <v>5.1103301189125996E-2</v>
      </c>
      <c r="JG79" s="1">
        <f t="shared" si="1013"/>
        <v>5.0927312348853844E-2</v>
      </c>
      <c r="JH79" s="1">
        <f t="shared" si="1013"/>
        <v>5.0751549389942537E-2</v>
      </c>
      <c r="JI79" s="1">
        <f t="shared" si="1013"/>
        <v>5.0576018413205047E-2</v>
      </c>
      <c r="JJ79" s="1">
        <f t="shared" ref="JJ79:LU79" si="1014">IF(OR($G21="",$H21=""),"",IF($D$2="","",IF($D$2="normal",_xlfn.NORM.DIST(JJ$35,$G21,$H21,FALSE),_xlfn.LOGNORM.DIST(JJ$35,$G21,$H21,FALSE))))</f>
        <v>5.0400725403524506E-2</v>
      </c>
      <c r="JK79" s="1">
        <f t="shared" si="1014"/>
        <v>5.0225676231401034E-2</v>
      </c>
      <c r="JL79" s="1">
        <f t="shared" si="1014"/>
        <v>5.0050876654481775E-2</v>
      </c>
      <c r="JM79" s="1">
        <f t="shared" si="1014"/>
        <v>4.9876332319074158E-2</v>
      </c>
      <c r="JN79" s="1">
        <f t="shared" si="1014"/>
        <v>4.9702048761642331E-2</v>
      </c>
      <c r="JO79" s="1">
        <f t="shared" si="1014"/>
        <v>4.9528031410287283E-2</v>
      </c>
      <c r="JP79" s="1">
        <f t="shared" si="1014"/>
        <v>4.9354285586210543E-2</v>
      </c>
      <c r="JQ79" s="1">
        <f t="shared" si="1014"/>
        <v>4.9180816505161491E-2</v>
      </c>
      <c r="JR79" s="1">
        <f t="shared" si="1014"/>
        <v>4.9007629278868613E-2</v>
      </c>
      <c r="JS79" s="1">
        <f t="shared" si="1014"/>
        <v>4.8834728916454538E-2</v>
      </c>
      <c r="JT79" s="1">
        <f t="shared" si="1014"/>
        <v>4.8662120325835403E-2</v>
      </c>
      <c r="JU79" s="1">
        <f t="shared" si="1014"/>
        <v>4.8489808315104029E-2</v>
      </c>
      <c r="JV79" s="1">
        <f t="shared" si="1014"/>
        <v>4.8317797593898017E-2</v>
      </c>
      <c r="JW79" s="1">
        <f t="shared" si="1014"/>
        <v>4.8146092774751528E-2</v>
      </c>
      <c r="JX79" s="1">
        <f t="shared" si="1014"/>
        <v>4.7974698374432391E-2</v>
      </c>
      <c r="JY79" s="1">
        <f t="shared" si="1014"/>
        <v>4.7803618815263377E-2</v>
      </c>
      <c r="JZ79" s="1">
        <f t="shared" si="1014"/>
        <v>4.7632858426428171E-2</v>
      </c>
      <c r="KA79" s="1">
        <f t="shared" si="1014"/>
        <v>4.7462421445263088E-2</v>
      </c>
      <c r="KB79" s="1">
        <f t="shared" si="1014"/>
        <v>4.7292312018533102E-2</v>
      </c>
      <c r="KC79" s="1">
        <f t="shared" si="1014"/>
        <v>4.7122534203693181E-2</v>
      </c>
      <c r="KD79" s="1">
        <f t="shared" si="1014"/>
        <v>4.6953091970135065E-2</v>
      </c>
      <c r="KE79" s="1">
        <f t="shared" si="1014"/>
        <v>4.6783989200419852E-2</v>
      </c>
      <c r="KF79" s="1">
        <f t="shared" si="1014"/>
        <v>4.6615229691495348E-2</v>
      </c>
      <c r="KG79" s="1">
        <f t="shared" si="1014"/>
        <v>4.6446817155899864E-2</v>
      </c>
      <c r="KH79" s="1">
        <f t="shared" si="1014"/>
        <v>4.6278755222951364E-2</v>
      </c>
      <c r="KI79" s="1">
        <f t="shared" si="1014"/>
        <v>4.6111047439922961E-2</v>
      </c>
      <c r="KJ79" s="1">
        <f t="shared" si="1014"/>
        <v>4.5943697273204138E-2</v>
      </c>
      <c r="KK79" s="1">
        <f t="shared" si="1014"/>
        <v>4.5776708109448297E-2</v>
      </c>
      <c r="KL79" s="1">
        <f t="shared" si="1014"/>
        <v>4.5610083256706922E-2</v>
      </c>
      <c r="KM79" s="1">
        <f t="shared" si="1014"/>
        <v>4.5443825945549771E-2</v>
      </c>
      <c r="KN79" s="1">
        <f t="shared" si="1014"/>
        <v>4.5277939330171747E-2</v>
      </c>
      <c r="KO79" s="1">
        <f t="shared" si="1014"/>
        <v>4.5112426489487004E-2</v>
      </c>
      <c r="KP79" s="1">
        <f t="shared" si="1014"/>
        <v>4.4947290428209115E-2</v>
      </c>
      <c r="KQ79" s="1">
        <f t="shared" si="1014"/>
        <v>4.4782534077918684E-2</v>
      </c>
      <c r="KR79" s="1">
        <f t="shared" si="1014"/>
        <v>4.4618160298118062E-2</v>
      </c>
      <c r="KS79" s="1">
        <f t="shared" si="1014"/>
        <v>4.4454171877272998E-2</v>
      </c>
      <c r="KT79" s="1">
        <f t="shared" si="1014"/>
        <v>4.4290571533842069E-2</v>
      </c>
      <c r="KU79" s="1">
        <f t="shared" si="1014"/>
        <v>4.4127361917293086E-2</v>
      </c>
      <c r="KV79" s="1">
        <f t="shared" si="1014"/>
        <v>4.3964545609107356E-2</v>
      </c>
      <c r="KW79" s="1">
        <f t="shared" si="1014"/>
        <v>4.380212512377181E-2</v>
      </c>
      <c r="KX79" s="1">
        <f t="shared" si="1014"/>
        <v>4.3640102909758623E-2</v>
      </c>
      <c r="KY79" s="1">
        <f t="shared" si="1014"/>
        <v>4.3478481350492933E-2</v>
      </c>
      <c r="KZ79" s="1">
        <f t="shared" si="1014"/>
        <v>4.3317262765308909E-2</v>
      </c>
      <c r="LA79" s="1">
        <f t="shared" si="1014"/>
        <v>4.315644941039349E-2</v>
      </c>
      <c r="LB79" s="1">
        <f t="shared" si="1014"/>
        <v>4.2996043479719012E-2</v>
      </c>
      <c r="LC79" s="1">
        <f t="shared" si="1014"/>
        <v>4.2836047105963754E-2</v>
      </c>
      <c r="LD79" s="1">
        <f t="shared" si="1014"/>
        <v>4.2676462361421516E-2</v>
      </c>
      <c r="LE79" s="1">
        <f t="shared" si="1014"/>
        <v>4.2517291258899657E-2</v>
      </c>
      <c r="LF79" s="1">
        <f t="shared" si="1014"/>
        <v>4.2358535752605654E-2</v>
      </c>
      <c r="LG79" s="1">
        <f t="shared" si="1014"/>
        <v>4.2200197739023393E-2</v>
      </c>
      <c r="LH79" s="1">
        <f t="shared" si="1014"/>
        <v>4.2042279057777354E-2</v>
      </c>
      <c r="LI79" s="1">
        <f t="shared" si="1014"/>
        <v>4.1884781492487033E-2</v>
      </c>
      <c r="LJ79" s="1">
        <f t="shared" si="1014"/>
        <v>4.1727706771609988E-2</v>
      </c>
      <c r="LK79" s="1">
        <f t="shared" si="1014"/>
        <v>4.1571056569274352E-2</v>
      </c>
      <c r="LL79" s="1">
        <f t="shared" si="1014"/>
        <v>4.1414832506100993E-2</v>
      </c>
      <c r="LM79" s="1">
        <f t="shared" si="1014"/>
        <v>4.1259036150015221E-2</v>
      </c>
      <c r="LN79" s="1">
        <f t="shared" si="1014"/>
        <v>4.1103669017048157E-2</v>
      </c>
      <c r="LO79" s="1">
        <f t="shared" si="1014"/>
        <v>4.0948732572127888E-2</v>
      </c>
      <c r="LP79" s="1">
        <f t="shared" si="1014"/>
        <v>4.0794228229860799E-2</v>
      </c>
      <c r="LQ79" s="1">
        <f t="shared" si="1014"/>
        <v>4.0640157355302756E-2</v>
      </c>
      <c r="LR79" s="1">
        <f t="shared" si="1014"/>
        <v>4.0486521264720264E-2</v>
      </c>
      <c r="LS79" s="1">
        <f t="shared" si="1014"/>
        <v>4.033332122634245E-2</v>
      </c>
      <c r="LT79" s="1">
        <f t="shared" si="1014"/>
        <v>4.0180558461102821E-2</v>
      </c>
      <c r="LU79" s="1">
        <f t="shared" si="1014"/>
        <v>4.00282341433719E-2</v>
      </c>
      <c r="LV79" s="1">
        <f t="shared" ref="LV79:OG79" si="1015">IF(OR($G21="",$H21=""),"",IF($D$2="","",IF($D$2="normal",_xlfn.NORM.DIST(LV$35,$G21,$H21,FALSE),_xlfn.LOGNORM.DIST(LV$35,$G21,$H21,FALSE))))</f>
        <v>3.9876349401680201E-2</v>
      </c>
      <c r="LW79" s="1">
        <f t="shared" si="1015"/>
        <v>3.9724905319432076E-2</v>
      </c>
      <c r="LX79" s="1">
        <f t="shared" si="1015"/>
        <v>3.9573902935610319E-2</v>
      </c>
      <c r="LY79" s="1">
        <f t="shared" si="1015"/>
        <v>3.9423343245471525E-2</v>
      </c>
      <c r="LZ79" s="1">
        <f t="shared" si="1015"/>
        <v>3.9273227201232518E-2</v>
      </c>
      <c r="MA79" s="1">
        <f t="shared" si="1015"/>
        <v>3.9123555712748219E-2</v>
      </c>
      <c r="MB79" s="1">
        <f t="shared" si="1015"/>
        <v>3.8974329648179998E-2</v>
      </c>
      <c r="MC79" s="1">
        <f t="shared" si="1015"/>
        <v>3.8825549834655998E-2</v>
      </c>
      <c r="MD79" s="1">
        <f t="shared" si="1015"/>
        <v>3.867721705892261E-2</v>
      </c>
      <c r="ME79" s="1">
        <f t="shared" si="1015"/>
        <v>3.8529332067987303E-2</v>
      </c>
      <c r="MF79" s="1">
        <f t="shared" si="1015"/>
        <v>3.8381895569753341E-2</v>
      </c>
      <c r="MG79" s="1">
        <f t="shared" si="1015"/>
        <v>3.8234908233645858E-2</v>
      </c>
      <c r="MH79" s="1">
        <f t="shared" si="1015"/>
        <v>3.8088370691230236E-2</v>
      </c>
      <c r="MI79" s="1">
        <f t="shared" si="1015"/>
        <v>3.7942283536821615E-2</v>
      </c>
      <c r="MJ79" s="1">
        <f t="shared" si="1015"/>
        <v>3.7796647328087067E-2</v>
      </c>
      <c r="MK79" s="1">
        <f t="shared" si="1015"/>
        <v>3.7651462586639643E-2</v>
      </c>
      <c r="ML79" s="1">
        <f t="shared" si="1015"/>
        <v>3.7506729798624197E-2</v>
      </c>
      <c r="MM79" s="1">
        <f t="shared" si="1015"/>
        <v>3.7362449415296171E-2</v>
      </c>
      <c r="MN79" s="1">
        <f t="shared" si="1015"/>
        <v>3.7218621853592017E-2</v>
      </c>
      <c r="MO79" s="1">
        <f t="shared" si="1015"/>
        <v>3.707524749669254E-2</v>
      </c>
      <c r="MP79" s="1">
        <f t="shared" si="1015"/>
        <v>3.6932326694578556E-2</v>
      </c>
      <c r="MQ79" s="1">
        <f t="shared" si="1015"/>
        <v>3.6789859764579179E-2</v>
      </c>
      <c r="MR79" s="1">
        <f t="shared" si="1015"/>
        <v>3.6647846991912925E-2</v>
      </c>
      <c r="MS79" s="1">
        <f t="shared" si="1015"/>
        <v>3.6506288630221324E-2</v>
      </c>
      <c r="MT79" s="1">
        <f t="shared" si="1015"/>
        <v>3.6365184902095775E-2</v>
      </c>
      <c r="MU79" s="1">
        <f t="shared" si="1015"/>
        <v>3.6224535999596991E-2</v>
      </c>
      <c r="MV79" s="1">
        <f t="shared" si="1015"/>
        <v>3.6084342084767809E-2</v>
      </c>
      <c r="MW79" s="1">
        <f t="shared" si="1015"/>
        <v>3.5944603290138828E-2</v>
      </c>
      <c r="MX79" s="1">
        <f t="shared" si="1015"/>
        <v>3.5805319719227506E-2</v>
      </c>
      <c r="MY79" s="1">
        <f t="shared" si="1015"/>
        <v>3.5666491447030296E-2</v>
      </c>
      <c r="MZ79" s="1">
        <f t="shared" si="1015"/>
        <v>3.5528118520508425E-2</v>
      </c>
      <c r="NA79" s="1">
        <f t="shared" si="1015"/>
        <v>3.539020095906683E-2</v>
      </c>
      <c r="NB79" s="1">
        <f t="shared" si="1015"/>
        <v>3.525273875502679E-2</v>
      </c>
      <c r="NC79" s="1">
        <f t="shared" si="1015"/>
        <v>3.511573187409224E-2</v>
      </c>
      <c r="ND79" s="1">
        <f t="shared" si="1015"/>
        <v>3.4979180255809442E-2</v>
      </c>
      <c r="NE79" s="1">
        <f t="shared" si="1015"/>
        <v>3.4843083814020875E-2</v>
      </c>
      <c r="NF79" s="1">
        <f t="shared" si="1015"/>
        <v>3.4707442437312386E-2</v>
      </c>
      <c r="NG79" s="1">
        <f t="shared" si="1015"/>
        <v>3.4572255989454875E-2</v>
      </c>
      <c r="NH79" s="1">
        <f t="shared" si="1015"/>
        <v>3.4437524309839436E-2</v>
      </c>
      <c r="NI79" s="1">
        <f t="shared" si="1015"/>
        <v>3.4303247213906922E-2</v>
      </c>
      <c r="NJ79" s="1">
        <f t="shared" si="1015"/>
        <v>3.4169424493571292E-2</v>
      </c>
      <c r="NK79" s="1">
        <f t="shared" si="1015"/>
        <v>3.4036055917637448E-2</v>
      </c>
      <c r="NL79" s="1">
        <f t="shared" si="1015"/>
        <v>3.3903141232213399E-2</v>
      </c>
      <c r="NM79" s="1">
        <f t="shared" si="1015"/>
        <v>3.3770680161116201E-2</v>
      </c>
      <c r="NN79" s="1">
        <f t="shared" si="1015"/>
        <v>3.3638672406273135E-2</v>
      </c>
      <c r="NO79" s="1">
        <f t="shared" si="1015"/>
        <v>3.3507117648116654E-2</v>
      </c>
      <c r="NP79" s="1">
        <f t="shared" si="1015"/>
        <v>3.3376015545974309E-2</v>
      </c>
      <c r="NQ79" s="1">
        <f t="shared" si="1015"/>
        <v>3.324536573845302E-2</v>
      </c>
      <c r="NR79" s="1">
        <f t="shared" si="1015"/>
        <v>3.3115167843818273E-2</v>
      </c>
      <c r="NS79" s="1">
        <f t="shared" si="1015"/>
        <v>3.2985421460367828E-2</v>
      </c>
      <c r="NT79" s="1">
        <f t="shared" si="1015"/>
        <v>3.2856126166800427E-2</v>
      </c>
      <c r="NU79" s="1">
        <f t="shared" si="1015"/>
        <v>3.272728152257931E-2</v>
      </c>
      <c r="NV79" s="1">
        <f t="shared" si="1015"/>
        <v>3.2598887068290498E-2</v>
      </c>
      <c r="NW79" s="1">
        <f t="shared" si="1015"/>
        <v>3.2470942325996496E-2</v>
      </c>
      <c r="NX79" s="1">
        <f t="shared" si="1015"/>
        <v>3.2343446799584549E-2</v>
      </c>
      <c r="NY79" s="1">
        <f t="shared" si="1015"/>
        <v>3.2216399975110492E-2</v>
      </c>
      <c r="NZ79" s="1">
        <f t="shared" si="1015"/>
        <v>3.2089801321137458E-2</v>
      </c>
      <c r="OA79" s="1">
        <f t="shared" si="1015"/>
        <v>3.1963650289069966E-2</v>
      </c>
      <c r="OB79" s="1">
        <f t="shared" si="1015"/>
        <v>3.1837946313483349E-2</v>
      </c>
      <c r="OC79" s="1">
        <f t="shared" si="1015"/>
        <v>3.1712688812448431E-2</v>
      </c>
      <c r="OD79" s="1">
        <f t="shared" si="1015"/>
        <v>3.1587877187851846E-2</v>
      </c>
      <c r="OE79" s="1">
        <f t="shared" si="1015"/>
        <v>3.146351082571152E-2</v>
      </c>
      <c r="OF79" s="1">
        <f t="shared" si="1015"/>
        <v>3.1339589096487985E-2</v>
      </c>
      <c r="OG79" s="1">
        <f t="shared" si="1015"/>
        <v>3.1216111355391062E-2</v>
      </c>
      <c r="OH79" s="1">
        <f t="shared" ref="OH79:QS79" si="1016">IF(OR($G21="",$H21=""),"",IF($D$2="","",IF($D$2="normal",_xlfn.NORM.DIST(OH$35,$G21,$H21,FALSE),_xlfn.LOGNORM.DIST(OH$35,$G21,$H21,FALSE))))</f>
        <v>3.109307694268253E-2</v>
      </c>
      <c r="OI79" s="1">
        <f t="shared" si="1016"/>
        <v>3.0970485183974016E-2</v>
      </c>
      <c r="OJ79" s="1">
        <f t="shared" si="1016"/>
        <v>3.0848335390521061E-2</v>
      </c>
      <c r="OK79" s="1">
        <f t="shared" si="1016"/>
        <v>3.0726626859512791E-2</v>
      </c>
      <c r="OL79" s="1">
        <f t="shared" si="1016"/>
        <v>3.0605358874357627E-2</v>
      </c>
      <c r="OM79" s="1">
        <f t="shared" si="1016"/>
        <v>3.0484530704964607E-2</v>
      </c>
      <c r="ON79" s="1">
        <f t="shared" si="1016"/>
        <v>3.0364141608021082E-2</v>
      </c>
      <c r="OO79" s="1">
        <f t="shared" si="1016"/>
        <v>3.0244190827265986E-2</v>
      </c>
      <c r="OP79" s="1">
        <f t="shared" si="1016"/>
        <v>3.012467759375978E-2</v>
      </c>
      <c r="OQ79" s="1">
        <f t="shared" si="1016"/>
        <v>3.0005601126149795E-2</v>
      </c>
      <c r="OR79" s="1">
        <f t="shared" si="1016"/>
        <v>2.988696063093246E-2</v>
      </c>
      <c r="OS79" s="1">
        <f t="shared" si="1016"/>
        <v>2.9768755302711062E-2</v>
      </c>
      <c r="OT79" s="1">
        <f t="shared" si="1016"/>
        <v>2.9650984324450458E-2</v>
      </c>
      <c r="OU79" s="1">
        <f t="shared" si="1016"/>
        <v>2.9533646867727612E-2</v>
      </c>
      <c r="OV79" s="1">
        <f t="shared" si="1016"/>
        <v>2.9416742092978752E-2</v>
      </c>
      <c r="OW79" s="1">
        <f t="shared" si="1016"/>
        <v>2.930026914974267E-2</v>
      </c>
      <c r="OX79" s="1">
        <f t="shared" si="1016"/>
        <v>2.9184227176901011E-2</v>
      </c>
      <c r="OY79" s="1">
        <f t="shared" si="1016"/>
        <v>2.9068615302914384E-2</v>
      </c>
      <c r="OZ79" s="1">
        <f t="shared" si="1016"/>
        <v>2.8953432646055658E-2</v>
      </c>
      <c r="PA79" s="1">
        <f t="shared" si="1016"/>
        <v>2.883867831463929E-2</v>
      </c>
      <c r="PB79" s="1">
        <f t="shared" si="1016"/>
        <v>2.8724351407247741E-2</v>
      </c>
      <c r="PC79" s="1">
        <f t="shared" si="1016"/>
        <v>2.8610451012954504E-2</v>
      </c>
      <c r="PD79" s="1">
        <f t="shared" si="1016"/>
        <v>2.849697621154346E-2</v>
      </c>
      <c r="PE79" s="1">
        <f t="shared" si="1016"/>
        <v>2.8383926073725568E-2</v>
      </c>
      <c r="PF79" s="1">
        <f t="shared" si="1016"/>
        <v>2.8271299661351987E-2</v>
      </c>
      <c r="PG79" s="1">
        <f t="shared" si="1016"/>
        <v>2.8159096027624127E-2</v>
      </c>
      <c r="PH79" s="1">
        <f t="shared" si="1016"/>
        <v>2.8047314217300716E-2</v>
      </c>
      <c r="PI79" s="1">
        <f t="shared" si="1016"/>
        <v>2.7935953266901677E-2</v>
      </c>
      <c r="PJ79" s="1">
        <f t="shared" si="1016"/>
        <v>2.782501220490901E-2</v>
      </c>
      <c r="PK79" s="1">
        <f t="shared" si="1016"/>
        <v>2.7714490051964767E-2</v>
      </c>
      <c r="PL79" s="1">
        <f t="shared" si="1016"/>
        <v>2.7604385821065815E-2</v>
      </c>
      <c r="PM79" s="1">
        <f t="shared" si="1016"/>
        <v>2.7494698517756124E-2</v>
      </c>
      <c r="PN79" s="1">
        <f t="shared" si="1016"/>
        <v>2.7385427140315808E-2</v>
      </c>
      <c r="PO79" s="1">
        <f t="shared" si="1016"/>
        <v>2.7276570679947428E-2</v>
      </c>
      <c r="PP79" s="1">
        <f t="shared" si="1016"/>
        <v>2.7168128120959732E-2</v>
      </c>
      <c r="PQ79" s="1">
        <f t="shared" si="1016"/>
        <v>2.7060098440948203E-2</v>
      </c>
      <c r="PR79" s="1">
        <f t="shared" si="1016"/>
        <v>2.6952480610973304E-2</v>
      </c>
      <c r="PS79" s="1">
        <f t="shared" si="1016"/>
        <v>2.6845273595735811E-2</v>
      </c>
      <c r="PT79" s="1">
        <f t="shared" si="1016"/>
        <v>2.6738476353749398E-2</v>
      </c>
      <c r="PU79" s="1">
        <f t="shared" si="1016"/>
        <v>2.6632087837511084E-2</v>
      </c>
      <c r="PV79" s="1">
        <f t="shared" si="1016"/>
        <v>2.6526106993668398E-2</v>
      </c>
      <c r="PW79" s="1">
        <f t="shared" si="1016"/>
        <v>2.6420532763184616E-2</v>
      </c>
      <c r="PX79" s="1">
        <f t="shared" si="1016"/>
        <v>2.631536408150105E-2</v>
      </c>
      <c r="PY79" s="1">
        <f t="shared" si="1016"/>
        <v>2.6210599878697199E-2</v>
      </c>
      <c r="PZ79" s="1">
        <f t="shared" si="1016"/>
        <v>2.6106239079648222E-2</v>
      </c>
      <c r="QA79" s="1">
        <f t="shared" si="1016"/>
        <v>2.6002280604180021E-2</v>
      </c>
      <c r="QB79" s="1">
        <f t="shared" si="1016"/>
        <v>2.5898723367222043E-2</v>
      </c>
      <c r="QC79" s="1">
        <f t="shared" si="1016"/>
        <v>2.5795566278957623E-2</v>
      </c>
      <c r="QD79" s="1">
        <f t="shared" si="1016"/>
        <v>2.5692808244972155E-2</v>
      </c>
      <c r="QE79" s="1">
        <f t="shared" si="1016"/>
        <v>2.5590448166398726E-2</v>
      </c>
      <c r="QF79" s="1">
        <f t="shared" si="1016"/>
        <v>2.5488484940061725E-2</v>
      </c>
      <c r="QG79" s="1">
        <f t="shared" si="1016"/>
        <v>2.5386917458618232E-2</v>
      </c>
      <c r="QH79" s="1">
        <f t="shared" si="1016"/>
        <v>2.528574461069694E-2</v>
      </c>
      <c r="QI79" s="1">
        <f t="shared" si="1016"/>
        <v>2.5184965281035115E-2</v>
      </c>
      <c r="QJ79" s="1">
        <f t="shared" si="1016"/>
        <v>2.5084578350613559E-2</v>
      </c>
      <c r="QK79" s="1">
        <f t="shared" si="1016"/>
        <v>2.498458269678901E-2</v>
      </c>
      <c r="QL79" s="1">
        <f t="shared" si="1016"/>
        <v>2.4884977193425004E-2</v>
      </c>
      <c r="QM79" s="1">
        <f t="shared" si="1016"/>
        <v>2.4785760711020247E-2</v>
      </c>
      <c r="QN79" s="1">
        <f t="shared" si="1016"/>
        <v>2.468693211683514E-2</v>
      </c>
      <c r="QO79" s="1">
        <f t="shared" si="1016"/>
        <v>2.4588490275016379E-2</v>
      </c>
      <c r="QP79" s="1">
        <f t="shared" si="1016"/>
        <v>2.449043404671937E-2</v>
      </c>
      <c r="QQ79" s="1">
        <f t="shared" si="1016"/>
        <v>2.4392762290228902E-2</v>
      </c>
      <c r="QR79" s="1">
        <f t="shared" si="1016"/>
        <v>2.4295473861077825E-2</v>
      </c>
      <c r="QS79" s="1">
        <f t="shared" si="1016"/>
        <v>2.4198567612163789E-2</v>
      </c>
      <c r="QT79" s="1">
        <f t="shared" ref="QT79:ST79" si="1017">IF(OR($G21="",$H21=""),"",IF($D$2="","",IF($D$2="normal",_xlfn.NORM.DIST(QT$35,$G21,$H21,FALSE),_xlfn.LOGNORM.DIST(QT$35,$G21,$H21,FALSE))))</f>
        <v>2.4102042393864105E-2</v>
      </c>
      <c r="QU79" s="1">
        <f t="shared" si="1017"/>
        <v>2.4005897054148875E-2</v>
      </c>
      <c r="QV79" s="1">
        <f t="shared" si="1017"/>
        <v>2.3910130438692341E-2</v>
      </c>
      <c r="QW79" s="1">
        <f t="shared" si="1017"/>
        <v>2.3814741390982011E-2</v>
      </c>
      <c r="QX79" s="1">
        <f t="shared" si="1017"/>
        <v>2.3719728752426672E-2</v>
      </c>
      <c r="QY79" s="1">
        <f t="shared" si="1017"/>
        <v>2.3625091362462165E-2</v>
      </c>
      <c r="QZ79" s="1">
        <f t="shared" si="1017"/>
        <v>2.353082805865566E-2</v>
      </c>
      <c r="RA79" s="1">
        <f t="shared" si="1017"/>
        <v>2.3436937676808055E-2</v>
      </c>
      <c r="RB79" s="1">
        <f t="shared" si="1017"/>
        <v>2.334341905105496E-2</v>
      </c>
      <c r="RC79" s="1">
        <f t="shared" si="1017"/>
        <v>2.3250271013965783E-2</v>
      </c>
      <c r="RD79" s="1">
        <f t="shared" si="1017"/>
        <v>2.3157492396641333E-2</v>
      </c>
      <c r="RE79" s="1">
        <f t="shared" si="1017"/>
        <v>2.3065082028809768E-2</v>
      </c>
      <c r="RF79" s="1">
        <f t="shared" si="1017"/>
        <v>2.2973038738920964E-2</v>
      </c>
      <c r="RG79" s="1">
        <f t="shared" si="1017"/>
        <v>2.2881361354239196E-2</v>
      </c>
      <c r="RH79" s="1">
        <f t="shared" si="1017"/>
        <v>2.2790048700934637E-2</v>
      </c>
      <c r="RI79" s="1">
        <f t="shared" si="1017"/>
        <v>2.2699099604172799E-2</v>
      </c>
      <c r="RJ79" s="1">
        <f t="shared" si="1017"/>
        <v>2.2608512888203054E-2</v>
      </c>
      <c r="RK79" s="1">
        <f t="shared" si="1017"/>
        <v>2.2518287376445137E-2</v>
      </c>
      <c r="RL79" s="1">
        <f t="shared" si="1017"/>
        <v>2.242842189157461E-2</v>
      </c>
      <c r="RM79" s="1">
        <f t="shared" si="1017"/>
        <v>2.2338915255606683E-2</v>
      </c>
      <c r="RN79" s="1">
        <f t="shared" si="1017"/>
        <v>2.2249766289978518E-2</v>
      </c>
      <c r="RO79" s="1">
        <f t="shared" si="1017"/>
        <v>2.2160973815630518E-2</v>
      </c>
      <c r="RP79" s="1">
        <f t="shared" si="1017"/>
        <v>2.2072536653085714E-2</v>
      </c>
      <c r="RQ79" s="1">
        <f t="shared" si="1017"/>
        <v>2.1984453622528211E-2</v>
      </c>
      <c r="RR79" s="1">
        <f t="shared" si="1017"/>
        <v>2.1896723543880163E-2</v>
      </c>
      <c r="RS79" s="1">
        <f t="shared" si="1017"/>
        <v>2.1809345236877269E-2</v>
      </c>
      <c r="RT79" s="1">
        <f t="shared" si="1017"/>
        <v>2.1722317521143165E-2</v>
      </c>
      <c r="RU79" s="1">
        <f t="shared" si="1017"/>
        <v>2.1635639216262496E-2</v>
      </c>
      <c r="RV79" s="1">
        <f t="shared" si="1017"/>
        <v>2.1549309141852623E-2</v>
      </c>
      <c r="RW79" s="1">
        <f t="shared" si="1017"/>
        <v>2.1463326117634105E-2</v>
      </c>
      <c r="RX79" s="1">
        <f t="shared" si="1017"/>
        <v>2.1377688963500074E-2</v>
      </c>
      <c r="RY79" s="1">
        <f t="shared" si="1017"/>
        <v>2.1292396499584223E-2</v>
      </c>
      <c r="RZ79" s="1">
        <f t="shared" si="1017"/>
        <v>2.1207447546327616E-2</v>
      </c>
      <c r="SA79" s="1">
        <f t="shared" si="1017"/>
        <v>2.1122840924544497E-2</v>
      </c>
      <c r="SB79" s="1">
        <f t="shared" si="1017"/>
        <v>2.1038575455486652E-2</v>
      </c>
      <c r="SC79" s="1">
        <f t="shared" si="1017"/>
        <v>2.095464996090687E-2</v>
      </c>
      <c r="SD79" s="1">
        <f t="shared" si="1017"/>
        <v>2.0871063263121114E-2</v>
      </c>
      <c r="SE79" s="1">
        <f t="shared" si="1017"/>
        <v>2.0787814185069604E-2</v>
      </c>
      <c r="SF79" s="1">
        <f t="shared" si="1017"/>
        <v>2.070490155037686E-2</v>
      </c>
      <c r="SG79" s="1">
        <f t="shared" si="1017"/>
        <v>2.0622324183410642E-2</v>
      </c>
      <c r="SH79" s="1">
        <f t="shared" si="1017"/>
        <v>2.0540080909339637E-2</v>
      </c>
      <c r="SI79" s="1">
        <f t="shared" si="1017"/>
        <v>2.0458170554190445E-2</v>
      </c>
      <c r="SJ79" s="1">
        <f t="shared" si="1017"/>
        <v>2.0376591944903117E-2</v>
      </c>
      <c r="SK79" s="1">
        <f t="shared" si="1017"/>
        <v>2.0295343909386077E-2</v>
      </c>
      <c r="SL79" s="1">
        <f t="shared" si="1017"/>
        <v>2.0214425276569612E-2</v>
      </c>
      <c r="SM79" s="1">
        <f t="shared" si="1017"/>
        <v>2.0133834876458683E-2</v>
      </c>
      <c r="SN79" s="1">
        <f t="shared" si="1017"/>
        <v>2.0053571540184671E-2</v>
      </c>
      <c r="SO79" s="1">
        <f t="shared" si="1017"/>
        <v>1.9973634100055999E-2</v>
      </c>
      <c r="SP79" s="1">
        <f t="shared" si="1017"/>
        <v>1.9894021389608055E-2</v>
      </c>
      <c r="SQ79" s="1">
        <f t="shared" si="1017"/>
        <v>1.9814732243651958E-2</v>
      </c>
      <c r="SR79" s="1">
        <f t="shared" si="1017"/>
        <v>1.9735765498322465E-2</v>
      </c>
      <c r="SS79" s="1">
        <f t="shared" si="1017"/>
        <v>1.9657119991124992E-2</v>
      </c>
      <c r="ST79" s="1">
        <f t="shared" si="1017"/>
        <v>1.9578794560981917E-2</v>
      </c>
    </row>
    <row r="80" spans="2:514" x14ac:dyDescent="0.45">
      <c r="B80" s="32"/>
      <c r="C80" s="32"/>
      <c r="D80" s="32"/>
      <c r="E80" s="25">
        <f>C70</f>
        <v>8.8694727160179081</v>
      </c>
      <c r="F80" s="26">
        <v>0</v>
      </c>
      <c r="N80" s="1">
        <f t="shared" ref="N80:BY80" si="1018">IF(OR($G22="",$H22=""),"",IF($D$2="","",IF($D$2="normal",_xlfn.NORM.DIST(N$35,$G22,$H22,FALSE),_xlfn.LOGNORM.DIST(N$35,$G22,$H22,FALSE))))</f>
        <v>7.2424291003993529E-2</v>
      </c>
      <c r="O80" s="1">
        <f t="shared" si="1018"/>
        <v>7.2209454596160724E-2</v>
      </c>
      <c r="P80" s="1">
        <f t="shared" si="1018"/>
        <v>7.1993169581107144E-2</v>
      </c>
      <c r="Q80" s="1">
        <f t="shared" si="1018"/>
        <v>7.1775516735775424E-2</v>
      </c>
      <c r="R80" s="1">
        <f t="shared" si="1018"/>
        <v>7.1556574122693228E-2</v>
      </c>
      <c r="S80" s="1">
        <f t="shared" si="1018"/>
        <v>7.1336417181796605E-2</v>
      </c>
      <c r="T80" s="1">
        <f t="shared" si="1018"/>
        <v>7.1115118818908321E-2</v>
      </c>
      <c r="U80" s="1">
        <f t="shared" si="1018"/>
        <v>7.089274949100699E-2</v>
      </c>
      <c r="V80" s="1">
        <f t="shared" si="1018"/>
        <v>7.0669377288409191E-2</v>
      </c>
      <c r="W80" s="1">
        <f t="shared" si="1018"/>
        <v>7.0445068013988713E-2</v>
      </c>
      <c r="X80" s="1">
        <f t="shared" si="1018"/>
        <v>7.0219885259546977E-2</v>
      </c>
      <c r="Y80" s="1">
        <f t="shared" si="1018"/>
        <v>6.9993890479446652E-2</v>
      </c>
      <c r="Z80" s="1">
        <f t="shared" si="1018"/>
        <v>6.9767143061614037E-2</v>
      </c>
      <c r="AA80" s="1">
        <f t="shared" si="1018"/>
        <v>6.9539700396012691E-2</v>
      </c>
      <c r="AB80" s="1">
        <f t="shared" si="1018"/>
        <v>6.931161794068684E-2</v>
      </c>
      <c r="AC80" s="1">
        <f t="shared" si="1018"/>
        <v>6.9082949285465364E-2</v>
      </c>
      <c r="AD80" s="1">
        <f t="shared" si="1018"/>
        <v>6.8853746213419761E-2</v>
      </c>
      <c r="AE80" s="1">
        <f t="shared" si="1018"/>
        <v>6.8624058760159909E-2</v>
      </c>
      <c r="AF80" s="1">
        <f t="shared" si="1018"/>
        <v>6.8393935271050005E-2</v>
      </c>
      <c r="AG80" s="1">
        <f t="shared" si="1018"/>
        <v>6.8163422456425024E-2</v>
      </c>
      <c r="AH80" s="1">
        <f t="shared" si="1018"/>
        <v>6.7932565444882798E-2</v>
      </c>
      <c r="AI80" s="1">
        <f t="shared" si="1018"/>
        <v>6.7701407834724517E-2</v>
      </c>
      <c r="AJ80" s="1">
        <f t="shared" si="1018"/>
        <v>6.7469991743613192E-2</v>
      </c>
      <c r="AK80" s="1">
        <f t="shared" si="1018"/>
        <v>6.7238357856518022E-2</v>
      </c>
      <c r="AL80" s="1">
        <f t="shared" si="1018"/>
        <v>6.7006545472007323E-2</v>
      </c>
      <c r="AM80" s="1">
        <f t="shared" si="1018"/>
        <v>6.6774592546953296E-2</v>
      </c>
      <c r="AN80" s="1">
        <f t="shared" si="1018"/>
        <v>6.6542535739706143E-2</v>
      </c>
      <c r="AO80" s="1">
        <f t="shared" si="1018"/>
        <v>6.631041045179617E-2</v>
      </c>
      <c r="AP80" s="1">
        <f t="shared" si="1018"/>
        <v>6.6078250868216032E-2</v>
      </c>
      <c r="AQ80" s="1">
        <f t="shared" si="1018"/>
        <v>6.5846089996337717E-2</v>
      </c>
      <c r="AR80" s="1">
        <f t="shared" si="1018"/>
        <v>6.5613959703512928E-2</v>
      </c>
      <c r="AS80" s="1">
        <f t="shared" si="1018"/>
        <v>6.53818907534056E-2</v>
      </c>
      <c r="AT80" s="1">
        <f t="shared" si="1018"/>
        <v>6.5149912841103039E-2</v>
      </c>
      <c r="AU80" s="1">
        <f t="shared" si="1018"/>
        <v>6.4918054627049596E-2</v>
      </c>
      <c r="AV80" s="1">
        <f t="shared" si="1018"/>
        <v>6.4686343769846458E-2</v>
      </c>
      <c r="AW80" s="1">
        <f t="shared" si="1018"/>
        <v>6.4454806957957481E-2</v>
      </c>
      <c r="AX80" s="1">
        <f t="shared" si="1018"/>
        <v>6.4223469940361363E-2</v>
      </c>
      <c r="AY80" s="1">
        <f t="shared" si="1018"/>
        <v>6.3992357556187998E-2</v>
      </c>
      <c r="AZ80" s="1">
        <f t="shared" si="1018"/>
        <v>6.3761493763374602E-2</v>
      </c>
      <c r="BA80" s="1">
        <f t="shared" si="1018"/>
        <v>6.3530901666377912E-2</v>
      </c>
      <c r="BB80" s="1">
        <f t="shared" si="1018"/>
        <v>6.3300603542974468E-2</v>
      </c>
      <c r="BC80" s="1">
        <f t="shared" si="1018"/>
        <v>6.3070620870183225E-2</v>
      </c>
      <c r="BD80" s="1">
        <f t="shared" si="1018"/>
        <v>6.2840974349339926E-2</v>
      </c>
      <c r="BE80" s="1">
        <f t="shared" si="1018"/>
        <v>6.2611683930354031E-2</v>
      </c>
      <c r="BF80" s="1">
        <f t="shared" si="1018"/>
        <v>6.238276883517669E-2</v>
      </c>
      <c r="BG80" s="1">
        <f t="shared" si="1018"/>
        <v>6.2154247580507513E-2</v>
      </c>
      <c r="BH80" s="1">
        <f t="shared" si="1018"/>
        <v>6.1926137999767095E-2</v>
      </c>
      <c r="BI80" s="1">
        <f t="shared" si="1018"/>
        <v>6.1698457264359616E-2</v>
      </c>
      <c r="BJ80" s="1">
        <f t="shared" si="1018"/>
        <v>6.1471221904251964E-2</v>
      </c>
      <c r="BK80" s="1">
        <f t="shared" si="1018"/>
        <v>6.1244447827892019E-2</v>
      </c>
      <c r="BL80" s="1">
        <f t="shared" si="1018"/>
        <v>6.1018150341488608E-2</v>
      </c>
      <c r="BM80" s="1">
        <f t="shared" si="1018"/>
        <v>6.0792344167676163E-2</v>
      </c>
      <c r="BN80" s="1">
        <f t="shared" si="1018"/>
        <v>6.0567043463584366E-2</v>
      </c>
      <c r="BO80" s="1">
        <f t="shared" si="1018"/>
        <v>6.0342261838333612E-2</v>
      </c>
      <c r="BP80" s="1">
        <f t="shared" si="1018"/>
        <v>6.0118012369975438E-2</v>
      </c>
      <c r="BQ80" s="1">
        <f t="shared" si="1018"/>
        <v>5.9894307621897354E-2</v>
      </c>
      <c r="BR80" s="1">
        <f t="shared" si="1018"/>
        <v>5.9671159658709852E-2</v>
      </c>
      <c r="BS80" s="1">
        <f t="shared" si="1018"/>
        <v>5.9448580061633255E-2</v>
      </c>
      <c r="BT80" s="1">
        <f t="shared" si="1018"/>
        <v>5.9226579943401476E-2</v>
      </c>
      <c r="BU80" s="1">
        <f t="shared" si="1018"/>
        <v>5.9005169962698265E-2</v>
      </c>
      <c r="BV80" s="1">
        <f t="shared" si="1018"/>
        <v>5.878436033814266E-2</v>
      </c>
      <c r="BW80" s="1">
        <f t="shared" si="1018"/>
        <v>5.8564160861837661E-2</v>
      </c>
      <c r="BX80" s="1">
        <f t="shared" si="1018"/>
        <v>5.8344580912497654E-2</v>
      </c>
      <c r="BY80" s="1">
        <f t="shared" si="1018"/>
        <v>5.8125629468167607E-2</v>
      </c>
      <c r="BZ80" s="1">
        <f t="shared" ref="BZ80:EK80" si="1019">IF(OR($G22="",$H22=""),"",IF($D$2="","",IF($D$2="normal",_xlfn.NORM.DIST(BZ$35,$G22,$H22,FALSE),_xlfn.LOGNORM.DIST(BZ$35,$G22,$H22,FALSE))))</f>
        <v>5.7907315118548783E-2</v>
      </c>
      <c r="CA80" s="1">
        <f t="shared" si="1019"/>
        <v>5.7689646076942575E-2</v>
      </c>
      <c r="CB80" s="1">
        <f t="shared" si="1019"/>
        <v>5.7472630191826524E-2</v>
      </c>
      <c r="CC80" s="1">
        <f t="shared" si="1019"/>
        <v>5.7256274958073207E-2</v>
      </c>
      <c r="CD80" s="1">
        <f t="shared" si="1019"/>
        <v>5.7040587527824892E-2</v>
      </c>
      <c r="CE80" s="1">
        <f t="shared" si="1019"/>
        <v>5.6825574721034444E-2</v>
      </c>
      <c r="CF80" s="1">
        <f t="shared" si="1019"/>
        <v>5.661124303568401E-2</v>
      </c>
      <c r="CG80" s="1">
        <f t="shared" si="1019"/>
        <v>5.6397598657690916E-2</v>
      </c>
      <c r="CH80" s="1">
        <f t="shared" si="1019"/>
        <v>5.6184647470512397E-2</v>
      </c>
      <c r="CI80" s="1">
        <f t="shared" si="1019"/>
        <v>5.5972395064457912E-2</v>
      </c>
      <c r="CJ80" s="1">
        <f t="shared" si="1019"/>
        <v>5.5760846745718066E-2</v>
      </c>
      <c r="CK80" s="1">
        <f t="shared" si="1019"/>
        <v>5.5550007545120711E-2</v>
      </c>
      <c r="CL80" s="1">
        <f t="shared" si="1019"/>
        <v>5.5339882226622214E-2</v>
      </c>
      <c r="CM80" s="1">
        <f t="shared" si="1019"/>
        <v>5.5130475295541249E-2</v>
      </c>
      <c r="CN80" s="1">
        <f t="shared" si="1019"/>
        <v>5.4921791006545768E-2</v>
      </c>
      <c r="CO80" s="1">
        <f t="shared" si="1019"/>
        <v>5.4713833371398755E-2</v>
      </c>
      <c r="CP80" s="1">
        <f t="shared" si="1019"/>
        <v>5.4506606166471794E-2</v>
      </c>
      <c r="CQ80" s="1">
        <f t="shared" si="1019"/>
        <v>5.4300112940033139E-2</v>
      </c>
      <c r="CR80" s="1">
        <f t="shared" si="1019"/>
        <v>5.4094357019317703E-2</v>
      </c>
      <c r="CS80" s="1">
        <f t="shared" si="1019"/>
        <v>5.3889341517385878E-2</v>
      </c>
      <c r="CT80" s="1">
        <f t="shared" si="1019"/>
        <v>5.3685069339777472E-2</v>
      </c>
      <c r="CU80" s="1">
        <f t="shared" si="1019"/>
        <v>5.3481543190967915E-2</v>
      </c>
      <c r="CV80" s="1">
        <f t="shared" si="1019"/>
        <v>5.3278765580631791E-2</v>
      </c>
      <c r="CW80" s="1">
        <f t="shared" si="1019"/>
        <v>5.3076738829721228E-2</v>
      </c>
      <c r="CX80" s="1">
        <f t="shared" si="1019"/>
        <v>5.2875465076363121E-2</v>
      </c>
      <c r="CY80" s="1">
        <f t="shared" si="1019"/>
        <v>5.2674946281582653E-2</v>
      </c>
      <c r="CZ80" s="1">
        <f t="shared" si="1019"/>
        <v>5.2475184234857079E-2</v>
      </c>
      <c r="DA80" s="1">
        <f t="shared" si="1019"/>
        <v>5.2276180559505746E-2</v>
      </c>
      <c r="DB80" s="1">
        <f t="shared" si="1019"/>
        <v>5.2077936717921339E-2</v>
      </c>
      <c r="DC80" s="1">
        <f t="shared" si="1019"/>
        <v>5.1880454016646538E-2</v>
      </c>
      <c r="DD80" s="1">
        <f t="shared" si="1019"/>
        <v>5.1683733611302546E-2</v>
      </c>
      <c r="DE80" s="1">
        <f t="shared" si="1019"/>
        <v>5.1487776511371715E-2</v>
      </c>
      <c r="DF80" s="1">
        <f t="shared" si="1019"/>
        <v>5.1292583584840616E-2</v>
      </c>
      <c r="DG80" s="1">
        <f t="shared" si="1019"/>
        <v>5.109815556270704E-2</v>
      </c>
      <c r="DH80" s="1">
        <f t="shared" si="1019"/>
        <v>5.0904493043355051E-2</v>
      </c>
      <c r="DI80" s="1">
        <f t="shared" si="1019"/>
        <v>5.0711596496802E-2</v>
      </c>
      <c r="DJ80" s="1">
        <f t="shared" si="1019"/>
        <v>5.0519466268822165E-2</v>
      </c>
      <c r="DK80" s="1">
        <f t="shared" si="1019"/>
        <v>5.0328102584949505E-2</v>
      </c>
      <c r="DL80" s="1">
        <f t="shared" si="1019"/>
        <v>5.0137505554364283E-2</v>
      </c>
      <c r="DM80" s="1">
        <f t="shared" si="1019"/>
        <v>4.9947675173666446E-2</v>
      </c>
      <c r="DN80" s="1">
        <f t="shared" si="1019"/>
        <v>4.9758611330539396E-2</v>
      </c>
      <c r="DO80" s="1">
        <f t="shared" si="1019"/>
        <v>4.9570313807307198E-2</v>
      </c>
      <c r="DP80" s="1">
        <f t="shared" si="1019"/>
        <v>4.9382782284388881E-2</v>
      </c>
      <c r="DQ80" s="1">
        <f t="shared" si="1019"/>
        <v>4.9196016343652532E-2</v>
      </c>
      <c r="DR80" s="1">
        <f t="shared" si="1019"/>
        <v>4.9010015471671838E-2</v>
      </c>
      <c r="DS80" s="1">
        <f t="shared" si="1019"/>
        <v>4.8824779062889241E-2</v>
      </c>
      <c r="DT80" s="1">
        <f t="shared" si="1019"/>
        <v>4.8640306422686526E-2</v>
      </c>
      <c r="DU80" s="1">
        <f t="shared" si="1019"/>
        <v>4.8456596770367948E-2</v>
      </c>
      <c r="DV80" s="1">
        <f t="shared" si="1019"/>
        <v>4.8273649242056085E-2</v>
      </c>
      <c r="DW80" s="1">
        <f t="shared" si="1019"/>
        <v>4.8091462893504897E-2</v>
      </c>
      <c r="DX80" s="1">
        <f t="shared" si="1019"/>
        <v>4.7910036702831185E-2</v>
      </c>
      <c r="DY80" s="1">
        <f t="shared" si="1019"/>
        <v>4.772936957316766E-2</v>
      </c>
      <c r="DZ80" s="1">
        <f t="shared" si="1019"/>
        <v>4.7549460335239609E-2</v>
      </c>
      <c r="EA80" s="1">
        <f t="shared" si="1019"/>
        <v>4.7370307749866808E-2</v>
      </c>
      <c r="EB80" s="1">
        <f t="shared" si="1019"/>
        <v>4.719191051039439E-2</v>
      </c>
      <c r="EC80" s="1">
        <f t="shared" si="1019"/>
        <v>4.7014267245052817E-2</v>
      </c>
      <c r="ED80" s="1">
        <f t="shared" si="1019"/>
        <v>4.6837376519250823E-2</v>
      </c>
      <c r="EE80" s="1">
        <f t="shared" si="1019"/>
        <v>4.6661236837801774E-2</v>
      </c>
      <c r="EF80" s="1">
        <f t="shared" si="1019"/>
        <v>4.6485846647086444E-2</v>
      </c>
      <c r="EG80" s="1">
        <f t="shared" si="1019"/>
        <v>4.6311204337153695E-2</v>
      </c>
      <c r="EH80" s="1">
        <f t="shared" si="1019"/>
        <v>4.6137308243760444E-2</v>
      </c>
      <c r="EI80" s="1">
        <f t="shared" si="1019"/>
        <v>4.5964156650353478E-2</v>
      </c>
      <c r="EJ80" s="1">
        <f t="shared" si="1019"/>
        <v>4.5791747789994029E-2</v>
      </c>
      <c r="EK80" s="1">
        <f t="shared" si="1019"/>
        <v>4.5620079847227345E-2</v>
      </c>
      <c r="EL80" s="1">
        <f t="shared" ref="EL80:GW80" si="1020">IF(OR($G22="",$H22=""),"",IF($D$2="","",IF($D$2="normal",_xlfn.NORM.DIST(EL$35,$G22,$H22,FALSE),_xlfn.LOGNORM.DIST(EL$35,$G22,$H22,FALSE))))</f>
        <v>4.5449150959898335E-2</v>
      </c>
      <c r="EM80" s="1">
        <f t="shared" si="1020"/>
        <v>4.5278959220915189E-2</v>
      </c>
      <c r="EN80" s="1">
        <f t="shared" si="1020"/>
        <v>4.5109502679962617E-2</v>
      </c>
      <c r="EO80" s="1">
        <f t="shared" si="1020"/>
        <v>4.4940779345165195E-2</v>
      </c>
      <c r="EP80" s="1">
        <f t="shared" si="1020"/>
        <v>4.4772787184703747E-2</v>
      </c>
      <c r="EQ80" s="1">
        <f t="shared" si="1020"/>
        <v>4.4605524128384803E-2</v>
      </c>
      <c r="ER80" s="1">
        <f t="shared" si="1020"/>
        <v>4.4438988069164818E-2</v>
      </c>
      <c r="ES80" s="1">
        <f t="shared" si="1020"/>
        <v>4.4273176864631135E-2</v>
      </c>
      <c r="ET80" s="1">
        <f t="shared" si="1020"/>
        <v>4.4108088338439794E-2</v>
      </c>
      <c r="EU80" s="1">
        <f t="shared" si="1020"/>
        <v>4.3943720281712291E-2</v>
      </c>
      <c r="EV80" s="1">
        <f t="shared" si="1020"/>
        <v>4.3780070454392001E-2</v>
      </c>
      <c r="EW80" s="1">
        <f t="shared" si="1020"/>
        <v>4.3617136586561578E-2</v>
      </c>
      <c r="EX80" s="1">
        <f t="shared" si="1020"/>
        <v>4.3454916379722305E-2</v>
      </c>
      <c r="EY80" s="1">
        <f t="shared" si="1020"/>
        <v>4.3293407508036737E-2</v>
      </c>
      <c r="EZ80" s="1">
        <f t="shared" si="1020"/>
        <v>4.3132607619535177E-2</v>
      </c>
      <c r="FA80" s="1">
        <f t="shared" si="1020"/>
        <v>4.2972514337287729E-2</v>
      </c>
      <c r="FB80" s="1">
        <f t="shared" si="1020"/>
        <v>4.2813125260541859E-2</v>
      </c>
      <c r="FC80" s="1">
        <f t="shared" si="1020"/>
        <v>4.2654437965827831E-2</v>
      </c>
      <c r="FD80" s="1">
        <f t="shared" si="1020"/>
        <v>4.249645000803131E-2</v>
      </c>
      <c r="FE80" s="1">
        <f t="shared" si="1020"/>
        <v>4.2339158921435506E-2</v>
      </c>
      <c r="FF80" s="1">
        <f t="shared" si="1020"/>
        <v>4.2182562220732696E-2</v>
      </c>
      <c r="FG80" s="1">
        <f t="shared" si="1020"/>
        <v>4.202665740200652E-2</v>
      </c>
      <c r="FH80" s="1">
        <f t="shared" si="1020"/>
        <v>4.1871441943685632E-2</v>
      </c>
      <c r="FI80" s="1">
        <f t="shared" si="1020"/>
        <v>4.1716913307469614E-2</v>
      </c>
      <c r="FJ80" s="1">
        <f t="shared" si="1020"/>
        <v>4.1563068939227781E-2</v>
      </c>
      <c r="FK80" s="1">
        <f t="shared" si="1020"/>
        <v>4.1409906269871885E-2</v>
      </c>
      <c r="FL80" s="1">
        <f t="shared" si="1020"/>
        <v>4.1257422716203168E-2</v>
      </c>
      <c r="FM80" s="1">
        <f t="shared" si="1020"/>
        <v>4.1105615681734535E-2</v>
      </c>
      <c r="FN80" s="1">
        <f t="shared" si="1020"/>
        <v>4.0954482557488847E-2</v>
      </c>
      <c r="FO80" s="1">
        <f t="shared" si="1020"/>
        <v>4.0804020722773469E-2</v>
      </c>
      <c r="FP80" s="1">
        <f t="shared" si="1020"/>
        <v>4.0654227545931974E-2</v>
      </c>
      <c r="FQ80" s="1">
        <f t="shared" si="1020"/>
        <v>4.050510038507403E-2</v>
      </c>
      <c r="FR80" s="1">
        <f t="shared" si="1020"/>
        <v>4.0356636588783273E-2</v>
      </c>
      <c r="FS80" s="1">
        <f t="shared" si="1020"/>
        <v>4.0208833496804368E-2</v>
      </c>
      <c r="FT80" s="1">
        <f t="shared" si="1020"/>
        <v>4.0061688440709856E-2</v>
      </c>
      <c r="FU80" s="1">
        <f t="shared" si="1020"/>
        <v>3.9915198744546618E-2</v>
      </c>
      <c r="FV80" s="1">
        <f t="shared" si="1020"/>
        <v>3.9769361725463886E-2</v>
      </c>
      <c r="FW80" s="1">
        <f t="shared" si="1020"/>
        <v>3.9624174694321439E-2</v>
      </c>
      <c r="FX80" s="1">
        <f t="shared" si="1020"/>
        <v>3.9479634956280436E-2</v>
      </c>
      <c r="FY80" s="1">
        <f t="shared" si="1020"/>
        <v>3.933573981137603E-2</v>
      </c>
      <c r="FZ80" s="1">
        <f t="shared" si="1020"/>
        <v>3.9192486555072834E-2</v>
      </c>
      <c r="GA80" s="1">
        <f t="shared" si="1020"/>
        <v>3.9049872478803573E-2</v>
      </c>
      <c r="GB80" s="1">
        <f t="shared" si="1020"/>
        <v>3.8907894870491379E-2</v>
      </c>
      <c r="GC80" s="1">
        <f t="shared" si="1020"/>
        <v>3.8766551015056272E-2</v>
      </c>
      <c r="GD80" s="1">
        <f t="shared" si="1020"/>
        <v>3.8625838194906136E-2</v>
      </c>
      <c r="GE80" s="1">
        <f t="shared" si="1020"/>
        <v>3.8485753690412544E-2</v>
      </c>
      <c r="GF80" s="1">
        <f t="shared" si="1020"/>
        <v>3.8346294780372193E-2</v>
      </c>
      <c r="GG80" s="1">
        <f t="shared" si="1020"/>
        <v>3.8207458742454008E-2</v>
      </c>
      <c r="GH80" s="1">
        <f t="shared" si="1020"/>
        <v>3.8069242853632244E-2</v>
      </c>
      <c r="GI80" s="1">
        <f t="shared" si="1020"/>
        <v>3.7931644390606443E-2</v>
      </c>
      <c r="GJ80" s="1">
        <f t="shared" si="1020"/>
        <v>3.7794660630208025E-2</v>
      </c>
      <c r="GK80" s="1">
        <f t="shared" si="1020"/>
        <v>3.7658288849794365E-2</v>
      </c>
      <c r="GL80" s="1">
        <f t="shared" si="1020"/>
        <v>3.7522526327630146E-2</v>
      </c>
      <c r="GM80" s="1">
        <f t="shared" si="1020"/>
        <v>3.7387370343257204E-2</v>
      </c>
      <c r="GN80" s="1">
        <f t="shared" si="1020"/>
        <v>3.7252818177851976E-2</v>
      </c>
      <c r="GO80" s="1">
        <f t="shared" si="1020"/>
        <v>3.711886711457222E-2</v>
      </c>
      <c r="GP80" s="1">
        <f t="shared" si="1020"/>
        <v>3.6985514438892003E-2</v>
      </c>
      <c r="GQ80" s="1">
        <f t="shared" si="1020"/>
        <v>3.6852757438926506E-2</v>
      </c>
      <c r="GR80" s="1">
        <f t="shared" si="1020"/>
        <v>3.6720593405745787E-2</v>
      </c>
      <c r="GS80" s="1">
        <f t="shared" si="1020"/>
        <v>3.6589019633678603E-2</v>
      </c>
      <c r="GT80" s="1">
        <f t="shared" si="1020"/>
        <v>3.6458033420606488E-2</v>
      </c>
      <c r="GU80" s="1">
        <f t="shared" si="1020"/>
        <v>3.6327632068247621E-2</v>
      </c>
      <c r="GV80" s="1">
        <f t="shared" si="1020"/>
        <v>3.6197812882431825E-2</v>
      </c>
      <c r="GW80" s="1">
        <f t="shared" si="1020"/>
        <v>3.6068573173366078E-2</v>
      </c>
      <c r="GX80" s="1">
        <f t="shared" ref="GX80:JI80" si="1021">IF(OR($G22="",$H22=""),"",IF($D$2="","",IF($D$2="normal",_xlfn.NORM.DIST(GX$35,$G22,$H22,FALSE),_xlfn.LOGNORM.DIST(GX$35,$G22,$H22,FALSE))))</f>
        <v>3.5939910255891369E-2</v>
      </c>
      <c r="GY80" s="1">
        <f t="shared" si="1021"/>
        <v>3.5811821449730663E-2</v>
      </c>
      <c r="GZ80" s="1">
        <f t="shared" si="1021"/>
        <v>3.5684304079728661E-2</v>
      </c>
      <c r="HA80" s="1">
        <f t="shared" si="1021"/>
        <v>3.5557355476083075E-2</v>
      </c>
      <c r="HB80" s="1">
        <f t="shared" si="1021"/>
        <v>3.543097297456832E-2</v>
      </c>
      <c r="HC80" s="1">
        <f t="shared" si="1021"/>
        <v>3.5305153916751278E-2</v>
      </c>
      <c r="HD80" s="1">
        <f t="shared" si="1021"/>
        <v>3.517989565019923E-2</v>
      </c>
      <c r="HE80" s="1">
        <f t="shared" si="1021"/>
        <v>3.5055195528680999E-2</v>
      </c>
      <c r="HF80" s="1">
        <f t="shared" si="1021"/>
        <v>3.4931050912360498E-2</v>
      </c>
      <c r="HG80" s="1">
        <f t="shared" si="1021"/>
        <v>3.480745916798357E-2</v>
      </c>
      <c r="HH80" s="1">
        <f t="shared" si="1021"/>
        <v>3.4684417669058082E-2</v>
      </c>
      <c r="HI80" s="1">
        <f t="shared" si="1021"/>
        <v>3.4561923796027301E-2</v>
      </c>
      <c r="HJ80" s="1">
        <f t="shared" si="1021"/>
        <v>3.4439974936436912E-2</v>
      </c>
      <c r="HK80" s="1">
        <f t="shared" si="1021"/>
        <v>3.4318568485096061E-2</v>
      </c>
      <c r="HL80" s="1">
        <f t="shared" si="1021"/>
        <v>3.4197701844231973E-2</v>
      </c>
      <c r="HM80" s="1">
        <f t="shared" si="1021"/>
        <v>3.4077372423638959E-2</v>
      </c>
      <c r="HN80" s="1">
        <f t="shared" si="1021"/>
        <v>3.3957577640821697E-2</v>
      </c>
      <c r="HO80" s="1">
        <f t="shared" si="1021"/>
        <v>3.3838314921132748E-2</v>
      </c>
      <c r="HP80" s="1">
        <f t="shared" si="1021"/>
        <v>3.3719581697904885E-2</v>
      </c>
      <c r="HQ80" s="1">
        <f t="shared" si="1021"/>
        <v>3.3601375412578044E-2</v>
      </c>
      <c r="HR80" s="1">
        <f t="shared" si="1021"/>
        <v>3.3483693514821222E-2</v>
      </c>
      <c r="HS80" s="1">
        <f t="shared" si="1021"/>
        <v>3.3366533462649298E-2</v>
      </c>
      <c r="HT80" s="1">
        <f t="shared" si="1021"/>
        <v>3.3249892722535077E-2</v>
      </c>
      <c r="HU80" s="1">
        <f t="shared" si="1021"/>
        <v>3.3133768769516785E-2</v>
      </c>
      <c r="HV80" s="1">
        <f t="shared" si="1021"/>
        <v>3.3018159087300596E-2</v>
      </c>
      <c r="HW80" s="1">
        <f t="shared" si="1021"/>
        <v>3.290306116835913E-2</v>
      </c>
      <c r="HX80" s="1">
        <f t="shared" si="1021"/>
        <v>3.2788472514025321E-2</v>
      </c>
      <c r="HY80" s="1">
        <f t="shared" si="1021"/>
        <v>3.2674390634582336E-2</v>
      </c>
      <c r="HZ80" s="1">
        <f t="shared" si="1021"/>
        <v>3.2560813049349102E-2</v>
      </c>
      <c r="IA80" s="1">
        <f t="shared" si="1021"/>
        <v>3.2447737286762215E-2</v>
      </c>
      <c r="IB80" s="1">
        <f t="shared" si="1021"/>
        <v>3.2335160884453498E-2</v>
      </c>
      <c r="IC80" s="1">
        <f t="shared" si="1021"/>
        <v>3.2223081389324441E-2</v>
      </c>
      <c r="ID80" s="1">
        <f t="shared" si="1021"/>
        <v>3.2111496357616412E-2</v>
      </c>
      <c r="IE80" s="1">
        <f t="shared" si="1021"/>
        <v>3.2000403354977579E-2</v>
      </c>
      <c r="IF80" s="1">
        <f t="shared" si="1021"/>
        <v>3.1889799956526313E-2</v>
      </c>
      <c r="IG80" s="1">
        <f t="shared" si="1021"/>
        <v>3.1779683746911404E-2</v>
      </c>
      <c r="IH80" s="1">
        <f t="shared" si="1021"/>
        <v>3.1670052320368805E-2</v>
      </c>
      <c r="II80" s="1">
        <f t="shared" si="1021"/>
        <v>3.1560903280775106E-2</v>
      </c>
      <c r="IJ80" s="1">
        <f t="shared" si="1021"/>
        <v>3.1452234241698483E-2</v>
      </c>
      <c r="IK80" s="1">
        <f t="shared" si="1021"/>
        <v>3.1344042826445803E-2</v>
      </c>
      <c r="IL80" s="1">
        <f t="shared" si="1021"/>
        <v>3.1236326668107699E-2</v>
      </c>
      <c r="IM80" s="1">
        <f t="shared" si="1021"/>
        <v>3.1129083409600279E-2</v>
      </c>
      <c r="IN80" s="1">
        <f t="shared" si="1021"/>
        <v>3.102231070370404E-2</v>
      </c>
      <c r="IO80" s="1">
        <f t="shared" si="1021"/>
        <v>3.0916006213100544E-2</v>
      </c>
      <c r="IP80" s="1">
        <f t="shared" si="1021"/>
        <v>3.0810167610406183E-2</v>
      </c>
      <c r="IQ80" s="1">
        <f t="shared" si="1021"/>
        <v>3.0704792578203469E-2</v>
      </c>
      <c r="IR80" s="1">
        <f t="shared" si="1021"/>
        <v>3.0599878809069912E-2</v>
      </c>
      <c r="IS80" s="1">
        <f t="shared" si="1021"/>
        <v>3.0495424005604531E-2</v>
      </c>
      <c r="IT80" s="1">
        <f t="shared" si="1021"/>
        <v>3.0391425880452159E-2</v>
      </c>
      <c r="IU80" s="1">
        <f t="shared" si="1021"/>
        <v>3.0287882156325212E-2</v>
      </c>
      <c r="IV80" s="1">
        <f t="shared" si="1021"/>
        <v>3.0184790566023686E-2</v>
      </c>
      <c r="IW80" s="1">
        <f t="shared" si="1021"/>
        <v>3.0082148852452681E-2</v>
      </c>
      <c r="IX80" s="1">
        <f t="shared" si="1021"/>
        <v>2.9979954768638153E-2</v>
      </c>
      <c r="IY80" s="1">
        <f t="shared" si="1021"/>
        <v>2.9878206077740464E-2</v>
      </c>
      <c r="IZ80" s="1">
        <f t="shared" si="1021"/>
        <v>2.977690055306615E-2</v>
      </c>
      <c r="JA80" s="1">
        <f t="shared" si="1021"/>
        <v>2.9676035978077834E-2</v>
      </c>
      <c r="JB80" s="1">
        <f t="shared" si="1021"/>
        <v>2.9575610146402087E-2</v>
      </c>
      <c r="JC80" s="1">
        <f t="shared" si="1021"/>
        <v>2.9475620861835913E-2</v>
      </c>
      <c r="JD80" s="1">
        <f t="shared" si="1021"/>
        <v>2.9376065938351129E-2</v>
      </c>
      <c r="JE80" s="1">
        <f t="shared" si="1021"/>
        <v>2.9276943200097334E-2</v>
      </c>
      <c r="JF80" s="1">
        <f t="shared" si="1021"/>
        <v>2.9178250481403264E-2</v>
      </c>
      <c r="JG80" s="1">
        <f t="shared" si="1021"/>
        <v>2.9079985626776429E-2</v>
      </c>
      <c r="JH80" s="1">
        <f t="shared" si="1021"/>
        <v>2.8982146490901393E-2</v>
      </c>
      <c r="JI80" s="1">
        <f t="shared" si="1021"/>
        <v>2.8884730938636478E-2</v>
      </c>
      <c r="JJ80" s="1">
        <f t="shared" ref="JJ80:LU80" si="1022">IF(OR($G22="",$H22=""),"",IF($D$2="","",IF($D$2="normal",_xlfn.NORM.DIST(JJ$35,$G22,$H22,FALSE),_xlfn.LOGNORM.DIST(JJ$35,$G22,$H22,FALSE))))</f>
        <v>2.8787736845009258E-2</v>
      </c>
      <c r="JK80" s="1">
        <f t="shared" si="1022"/>
        <v>2.8691162095210259E-2</v>
      </c>
      <c r="JL80" s="1">
        <f t="shared" si="1022"/>
        <v>2.8595004584585856E-2</v>
      </c>
      <c r="JM80" s="1">
        <f t="shared" si="1022"/>
        <v>2.8499262218629456E-2</v>
      </c>
      <c r="JN80" s="1">
        <f t="shared" si="1022"/>
        <v>2.840393291297159E-2</v>
      </c>
      <c r="JO80" s="1">
        <f t="shared" si="1022"/>
        <v>2.8309014593368754E-2</v>
      </c>
      <c r="JP80" s="1">
        <f t="shared" si="1022"/>
        <v>2.8214505195691339E-2</v>
      </c>
      <c r="JQ80" s="1">
        <f t="shared" si="1022"/>
        <v>2.812040266590984E-2</v>
      </c>
      <c r="JR80" s="1">
        <f t="shared" si="1022"/>
        <v>2.8026704960080549E-2</v>
      </c>
      <c r="JS80" s="1">
        <f t="shared" si="1022"/>
        <v>2.7933410044329868E-2</v>
      </c>
      <c r="JT80" s="1">
        <f t="shared" si="1022"/>
        <v>2.7840515894837842E-2</v>
      </c>
      <c r="JU80" s="1">
        <f t="shared" si="1022"/>
        <v>2.77480204978202E-2</v>
      </c>
      <c r="JV80" s="1">
        <f t="shared" si="1022"/>
        <v>2.7655921849510021E-2</v>
      </c>
      <c r="JW80" s="1">
        <f t="shared" si="1022"/>
        <v>2.7564217956138181E-2</v>
      </c>
      <c r="JX80" s="1">
        <f t="shared" si="1022"/>
        <v>2.7472906833912864E-2</v>
      </c>
      <c r="JY80" s="1">
        <f t="shared" si="1022"/>
        <v>2.7381986508998334E-2</v>
      </c>
      <c r="JZ80" s="1">
        <f t="shared" si="1022"/>
        <v>2.72914550174926E-2</v>
      </c>
      <c r="KA80" s="1">
        <f t="shared" si="1022"/>
        <v>2.7201310405404806E-2</v>
      </c>
      <c r="KB80" s="1">
        <f t="shared" si="1022"/>
        <v>2.7111550728631265E-2</v>
      </c>
      <c r="KC80" s="1">
        <f t="shared" si="1022"/>
        <v>2.7022174052930982E-2</v>
      </c>
      <c r="KD80" s="1">
        <f t="shared" si="1022"/>
        <v>2.6933178453900513E-2</v>
      </c>
      <c r="KE80" s="1">
        <f t="shared" si="1022"/>
        <v>2.6844562016948039E-2</v>
      </c>
      <c r="KF80" s="1">
        <f t="shared" si="1022"/>
        <v>2.6756322837266647E-2</v>
      </c>
      <c r="KG80" s="1">
        <f t="shared" si="1022"/>
        <v>2.6668459019807297E-2</v>
      </c>
      <c r="KH80" s="1">
        <f t="shared" si="1022"/>
        <v>2.6580968679250666E-2</v>
      </c>
      <c r="KI80" s="1">
        <f t="shared" si="1022"/>
        <v>2.6493849939978897E-2</v>
      </c>
      <c r="KJ80" s="1">
        <f t="shared" si="1022"/>
        <v>2.6407100936046372E-2</v>
      </c>
      <c r="KK80" s="1">
        <f t="shared" si="1022"/>
        <v>2.6320719811150112E-2</v>
      </c>
      <c r="KL80" s="1">
        <f t="shared" si="1022"/>
        <v>2.6234704718599559E-2</v>
      </c>
      <c r="KM80" s="1">
        <f t="shared" si="1022"/>
        <v>2.6149053821285965E-2</v>
      </c>
      <c r="KN80" s="1">
        <f t="shared" si="1022"/>
        <v>2.6063765291651123E-2</v>
      </c>
      <c r="KO80" s="1">
        <f t="shared" si="1022"/>
        <v>2.5978837311655702E-2</v>
      </c>
      <c r="KP80" s="1">
        <f t="shared" si="1022"/>
        <v>2.5894268072747001E-2</v>
      </c>
      <c r="KQ80" s="1">
        <f t="shared" si="1022"/>
        <v>2.5810055775826547E-2</v>
      </c>
      <c r="KR80" s="1">
        <f t="shared" si="1022"/>
        <v>2.5726198631216966E-2</v>
      </c>
      <c r="KS80" s="1">
        <f t="shared" si="1022"/>
        <v>2.5642694858628516E-2</v>
      </c>
      <c r="KT80" s="1">
        <f t="shared" si="1022"/>
        <v>2.5559542687125437E-2</v>
      </c>
      <c r="KU80" s="1">
        <f t="shared" si="1022"/>
        <v>2.5476740355091568E-2</v>
      </c>
      <c r="KV80" s="1">
        <f t="shared" si="1022"/>
        <v>2.5394286110196045E-2</v>
      </c>
      <c r="KW80" s="1">
        <f t="shared" si="1022"/>
        <v>2.5312178209358206E-2</v>
      </c>
      <c r="KX80" s="1">
        <f t="shared" si="1022"/>
        <v>2.5230414918712505E-2</v>
      </c>
      <c r="KY80" s="1">
        <f t="shared" si="1022"/>
        <v>2.5148994513572977E-2</v>
      </c>
      <c r="KZ80" s="1">
        <f t="shared" si="1022"/>
        <v>2.506791527839743E-2</v>
      </c>
      <c r="LA80" s="1">
        <f t="shared" si="1022"/>
        <v>2.4987175506751325E-2</v>
      </c>
      <c r="LB80" s="1">
        <f t="shared" si="1022"/>
        <v>2.4906773501271517E-2</v>
      </c>
      <c r="LC80" s="1">
        <f t="shared" si="1022"/>
        <v>2.4826707573629512E-2</v>
      </c>
      <c r="LD80" s="1">
        <f t="shared" si="1022"/>
        <v>2.4746976044494742E-2</v>
      </c>
      <c r="LE80" s="1">
        <f t="shared" si="1022"/>
        <v>2.466757724349742E-2</v>
      </c>
      <c r="LF80" s="1">
        <f t="shared" si="1022"/>
        <v>2.458850950919126E-2</v>
      </c>
      <c r="LG80" s="1">
        <f t="shared" si="1022"/>
        <v>2.4509771189015993E-2</v>
      </c>
      <c r="LH80" s="1">
        <f t="shared" si="1022"/>
        <v>2.4431360639259703E-2</v>
      </c>
      <c r="LI80" s="1">
        <f t="shared" si="1022"/>
        <v>2.4353276225020912E-2</v>
      </c>
      <c r="LJ80" s="1">
        <f t="shared" si="1022"/>
        <v>2.427551632017055E-2</v>
      </c>
      <c r="LK80" s="1">
        <f t="shared" si="1022"/>
        <v>2.4198079307313901E-2</v>
      </c>
      <c r="LL80" s="1">
        <f t="shared" si="1022"/>
        <v>2.412096357775206E-2</v>
      </c>
      <c r="LM80" s="1">
        <f t="shared" si="1022"/>
        <v>2.4044167531443564E-2</v>
      </c>
      <c r="LN80" s="1">
        <f t="shared" si="1022"/>
        <v>2.396768957696576E-2</v>
      </c>
      <c r="LO80" s="1">
        <f t="shared" si="1022"/>
        <v>2.3891528131476217E-2</v>
      </c>
      <c r="LP80" s="1">
        <f t="shared" si="1022"/>
        <v>2.381568162067367E-2</v>
      </c>
      <c r="LQ80" s="1">
        <f t="shared" si="1022"/>
        <v>2.3740148478759281E-2</v>
      </c>
      <c r="LR80" s="1">
        <f t="shared" si="1022"/>
        <v>2.3664927148397505E-2</v>
      </c>
      <c r="LS80" s="1">
        <f t="shared" si="1022"/>
        <v>2.3590016080677106E-2</v>
      </c>
      <c r="LT80" s="1">
        <f t="shared" si="1022"/>
        <v>2.3515413735071843E-2</v>
      </c>
      <c r="LU80" s="1">
        <f t="shared" si="1022"/>
        <v>2.3441118579401368E-2</v>
      </c>
      <c r="LV80" s="1">
        <f t="shared" ref="LV80:OG80" si="1023">IF(OR($G22="",$H22=""),"",IF($D$2="","",IF($D$2="normal",_xlfn.NORM.DIST(LV$35,$G22,$H22,FALSE),_xlfn.LOGNORM.DIST(LV$35,$G22,$H22,FALSE))))</f>
        <v>2.3367129089791869E-2</v>
      </c>
      <c r="LW80" s="1">
        <f t="shared" si="1023"/>
        <v>2.3293443750636734E-2</v>
      </c>
      <c r="LX80" s="1">
        <f t="shared" si="1023"/>
        <v>2.3220061054557189E-2</v>
      </c>
      <c r="LY80" s="1">
        <f t="shared" si="1023"/>
        <v>2.3146979502362837E-2</v>
      </c>
      <c r="LZ80" s="1">
        <f t="shared" si="1023"/>
        <v>2.3074197603012232E-2</v>
      </c>
      <c r="MA80" s="1">
        <f t="shared" si="1023"/>
        <v>2.3001713873573425E-2</v>
      </c>
      <c r="MB80" s="1">
        <f t="shared" si="1023"/>
        <v>2.2929526839184509E-2</v>
      </c>
      <c r="MC80" s="1">
        <f t="shared" si="1023"/>
        <v>2.285763503301402E-2</v>
      </c>
      <c r="MD80" s="1">
        <f t="shared" si="1023"/>
        <v>2.2786036996221583E-2</v>
      </c>
      <c r="ME80" s="1">
        <f t="shared" si="1023"/>
        <v>2.2714731277918305E-2</v>
      </c>
      <c r="MF80" s="1">
        <f t="shared" si="1023"/>
        <v>2.2643716435127432E-2</v>
      </c>
      <c r="MG80" s="1">
        <f t="shared" si="1023"/>
        <v>2.2572991032744728E-2</v>
      </c>
      <c r="MH80" s="1">
        <f t="shared" si="1023"/>
        <v>2.2502553643499186E-2</v>
      </c>
      <c r="MI80" s="1">
        <f t="shared" si="1023"/>
        <v>2.2432402847913483E-2</v>
      </c>
      <c r="MJ80" s="1">
        <f t="shared" si="1023"/>
        <v>2.2362537234264741E-2</v>
      </c>
      <c r="MK80" s="1">
        <f t="shared" si="1023"/>
        <v>2.229295539854503E-2</v>
      </c>
      <c r="ML80" s="1">
        <f t="shared" si="1023"/>
        <v>2.2223655944422195E-2</v>
      </c>
      <c r="MM80" s="1">
        <f t="shared" si="1023"/>
        <v>2.2154637483200533E-2</v>
      </c>
      <c r="MN80" s="1">
        <f t="shared" si="1023"/>
        <v>2.2085898633781638E-2</v>
      </c>
      <c r="MO80" s="1">
        <f t="shared" si="1023"/>
        <v>2.2017438022625149E-2</v>
      </c>
      <c r="MP80" s="1">
        <f t="shared" si="1023"/>
        <v>2.1949254283709817E-2</v>
      </c>
      <c r="MQ80" s="1">
        <f t="shared" si="1023"/>
        <v>2.1881346058494344E-2</v>
      </c>
      <c r="MR80" s="1">
        <f t="shared" si="1023"/>
        <v>2.1813711995878483E-2</v>
      </c>
      <c r="MS80" s="1">
        <f t="shared" si="1023"/>
        <v>2.174635075216421E-2</v>
      </c>
      <c r="MT80" s="1">
        <f t="shared" si="1023"/>
        <v>2.1679260991016816E-2</v>
      </c>
      <c r="MU80" s="1">
        <f t="shared" si="1023"/>
        <v>2.1612441383426169E-2</v>
      </c>
      <c r="MV80" s="1">
        <f t="shared" si="1023"/>
        <v>2.1545890607668223E-2</v>
      </c>
      <c r="MW80" s="1">
        <f t="shared" si="1023"/>
        <v>2.1479607349266287E-2</v>
      </c>
      <c r="MX80" s="1">
        <f t="shared" si="1023"/>
        <v>2.1413590300952631E-2</v>
      </c>
      <c r="MY80" s="1">
        <f t="shared" si="1023"/>
        <v>2.1347838162630105E-2</v>
      </c>
      <c r="MZ80" s="1">
        <f t="shared" si="1023"/>
        <v>2.1282349641333874E-2</v>
      </c>
      <c r="NA80" s="1">
        <f t="shared" si="1023"/>
        <v>2.1217123451193164E-2</v>
      </c>
      <c r="NB80" s="1">
        <f t="shared" si="1023"/>
        <v>2.1152158313393257E-2</v>
      </c>
      <c r="NC80" s="1">
        <f t="shared" si="1023"/>
        <v>2.1087452956137516E-2</v>
      </c>
      <c r="ND80" s="1">
        <f t="shared" si="1023"/>
        <v>2.1023006114609416E-2</v>
      </c>
      <c r="NE80" s="1">
        <f t="shared" si="1023"/>
        <v>2.095881653093493E-2</v>
      </c>
      <c r="NF80" s="1">
        <f t="shared" si="1023"/>
        <v>2.0894882954144732E-2</v>
      </c>
      <c r="NG80" s="1">
        <f t="shared" si="1023"/>
        <v>2.083120414013678E-2</v>
      </c>
      <c r="NH80" s="1">
        <f t="shared" si="1023"/>
        <v>2.0767778851638836E-2</v>
      </c>
      <c r="NI80" s="1">
        <f t="shared" si="1023"/>
        <v>2.0704605858171202E-2</v>
      </c>
      <c r="NJ80" s="1">
        <f t="shared" si="1023"/>
        <v>2.0641683936009538E-2</v>
      </c>
      <c r="NK80" s="1">
        <f t="shared" si="1023"/>
        <v>2.0579011868147732E-2</v>
      </c>
      <c r="NL80" s="1">
        <f t="shared" si="1023"/>
        <v>2.0516588444261141E-2</v>
      </c>
      <c r="NM80" s="1">
        <f t="shared" si="1023"/>
        <v>2.0454412460669567E-2</v>
      </c>
      <c r="NN80" s="1">
        <f t="shared" si="1023"/>
        <v>2.0392482720300812E-2</v>
      </c>
      <c r="NO80" s="1">
        <f t="shared" si="1023"/>
        <v>2.0330798032653932E-2</v>
      </c>
      <c r="NP80" s="1">
        <f t="shared" si="1023"/>
        <v>2.026935721376303E-2</v>
      </c>
      <c r="NQ80" s="1">
        <f t="shared" si="1023"/>
        <v>2.0208159086160749E-2</v>
      </c>
      <c r="NR80" s="1">
        <f t="shared" si="1023"/>
        <v>2.014720247884233E-2</v>
      </c>
      <c r="NS80" s="1">
        <f t="shared" si="1023"/>
        <v>2.0086486227229524E-2</v>
      </c>
      <c r="NT80" s="1">
        <f t="shared" si="1023"/>
        <v>2.0026009173134712E-2</v>
      </c>
      <c r="NU80" s="1">
        <f t="shared" si="1023"/>
        <v>1.9965770164725241E-2</v>
      </c>
      <c r="NV80" s="1">
        <f t="shared" si="1023"/>
        <v>1.9905768056487742E-2</v>
      </c>
      <c r="NW80" s="1">
        <f t="shared" si="1023"/>
        <v>1.9846001709192776E-2</v>
      </c>
      <c r="NX80" s="1">
        <f t="shared" si="1023"/>
        <v>1.9786469989859504E-2</v>
      </c>
      <c r="NY80" s="1">
        <f t="shared" si="1023"/>
        <v>1.9727171771720526E-2</v>
      </c>
      <c r="NZ80" s="1">
        <f t="shared" si="1023"/>
        <v>1.9668105934186851E-2</v>
      </c>
      <c r="OA80" s="1">
        <f t="shared" si="1023"/>
        <v>1.9609271362813076E-2</v>
      </c>
      <c r="OB80" s="1">
        <f t="shared" si="1023"/>
        <v>1.955066694926267E-2</v>
      </c>
      <c r="OC80" s="1">
        <f t="shared" si="1023"/>
        <v>1.9492291591273327E-2</v>
      </c>
      <c r="OD80" s="1">
        <f t="shared" si="1023"/>
        <v>1.943414419262264E-2</v>
      </c>
      <c r="OE80" s="1">
        <f t="shared" si="1023"/>
        <v>1.93762236630938E-2</v>
      </c>
      <c r="OF80" s="1">
        <f t="shared" si="1023"/>
        <v>1.9318528918441449E-2</v>
      </c>
      <c r="OG80" s="1">
        <f t="shared" si="1023"/>
        <v>1.9261058880357739E-2</v>
      </c>
      <c r="OH80" s="1">
        <f t="shared" ref="OH80:QS80" si="1024">IF(OR($G22="",$H22=""),"",IF($D$2="","",IF($D$2="normal",_xlfn.NORM.DIST(OH$35,$G22,$H22,FALSE),_xlfn.LOGNORM.DIST(OH$35,$G22,$H22,FALSE))))</f>
        <v>1.920381247643857E-2</v>
      </c>
      <c r="OI80" s="1">
        <f t="shared" si="1024"/>
        <v>1.9146788640149744E-2</v>
      </c>
      <c r="OJ80" s="1">
        <f t="shared" si="1024"/>
        <v>1.9089986310793717E-2</v>
      </c>
      <c r="OK80" s="1">
        <f t="shared" si="1024"/>
        <v>1.9033404433476002E-2</v>
      </c>
      <c r="OL80" s="1">
        <f t="shared" si="1024"/>
        <v>1.8977041959072152E-2</v>
      </c>
      <c r="OM80" s="1">
        <f t="shared" si="1024"/>
        <v>1.892089784419456E-2</v>
      </c>
      <c r="ON80" s="1">
        <f t="shared" si="1024"/>
        <v>1.8864971051159713E-2</v>
      </c>
      <c r="OO80" s="1">
        <f t="shared" si="1024"/>
        <v>1.880926054795529E-2</v>
      </c>
      <c r="OP80" s="1">
        <f t="shared" si="1024"/>
        <v>1.8753765308207746E-2</v>
      </c>
      <c r="OQ80" s="1">
        <f t="shared" si="1024"/>
        <v>1.8698484311149774E-2</v>
      </c>
      <c r="OR80" s="1">
        <f t="shared" si="1024"/>
        <v>1.8643416541588121E-2</v>
      </c>
      <c r="OS80" s="1">
        <f t="shared" si="1024"/>
        <v>1.8588560989871356E-2</v>
      </c>
      <c r="OT80" s="1">
        <f t="shared" si="1024"/>
        <v>1.8533916651858037E-2</v>
      </c>
      <c r="OU80" s="1">
        <f t="shared" si="1024"/>
        <v>1.8479482528884889E-2</v>
      </c>
      <c r="OV80" s="1">
        <f t="shared" si="1024"/>
        <v>1.8425257627735076E-2</v>
      </c>
      <c r="OW80" s="1">
        <f t="shared" si="1024"/>
        <v>1.8371240960606834E-2</v>
      </c>
      <c r="OX80" s="1">
        <f t="shared" si="1024"/>
        <v>1.8317431545082051E-2</v>
      </c>
      <c r="OY80" s="1">
        <f t="shared" si="1024"/>
        <v>1.826382840409518E-2</v>
      </c>
      <c r="OZ80" s="1">
        <f t="shared" si="1024"/>
        <v>1.8210430565902172E-2</v>
      </c>
      <c r="PA80" s="1">
        <f t="shared" si="1024"/>
        <v>1.8157237064049606E-2</v>
      </c>
      <c r="PB80" s="1">
        <f t="shared" si="1024"/>
        <v>1.8104246937344078E-2</v>
      </c>
      <c r="PC80" s="1">
        <f t="shared" si="1024"/>
        <v>1.8051459229821584E-2</v>
      </c>
      <c r="PD80" s="1">
        <f t="shared" si="1024"/>
        <v>1.7998872990717188E-2</v>
      </c>
      <c r="PE80" s="1">
        <f t="shared" si="1024"/>
        <v>1.7946487274434725E-2</v>
      </c>
      <c r="PF80" s="1">
        <f t="shared" si="1024"/>
        <v>1.7894301140516863E-2</v>
      </c>
      <c r="PG80" s="1">
        <f t="shared" si="1024"/>
        <v>1.7842313653615056E-2</v>
      </c>
      <c r="PH80" s="1">
        <f t="shared" si="1024"/>
        <v>1.7790523883459933E-2</v>
      </c>
      <c r="PI80" s="1">
        <f t="shared" si="1024"/>
        <v>1.7738930904831498E-2</v>
      </c>
      <c r="PJ80" s="1">
        <f t="shared" si="1024"/>
        <v>1.7687533797529954E-2</v>
      </c>
      <c r="PK80" s="1">
        <f t="shared" si="1024"/>
        <v>1.7636331646346249E-2</v>
      </c>
      <c r="PL80" s="1">
        <f t="shared" si="1024"/>
        <v>1.7585323541032913E-2</v>
      </c>
      <c r="PM80" s="1">
        <f t="shared" si="1024"/>
        <v>1.7534508576275316E-2</v>
      </c>
      <c r="PN80" s="1">
        <f t="shared" si="1024"/>
        <v>1.7483885851662537E-2</v>
      </c>
      <c r="PO80" s="1">
        <f t="shared" si="1024"/>
        <v>1.7433454471659015E-2</v>
      </c>
      <c r="PP80" s="1">
        <f t="shared" si="1024"/>
        <v>1.7383213545575885E-2</v>
      </c>
      <c r="PQ80" s="1">
        <f t="shared" si="1024"/>
        <v>1.7333162187542578E-2</v>
      </c>
      <c r="PR80" s="1">
        <f t="shared" si="1024"/>
        <v>1.728329951647881E-2</v>
      </c>
      <c r="PS80" s="1">
        <f t="shared" si="1024"/>
        <v>1.7233624656066322E-2</v>
      </c>
      <c r="PT80" s="1">
        <f t="shared" si="1024"/>
        <v>1.7184136734721241E-2</v>
      </c>
      <c r="PU80" s="1">
        <f t="shared" si="1024"/>
        <v>1.7134834885566171E-2</v>
      </c>
      <c r="PV80" s="1">
        <f t="shared" si="1024"/>
        <v>1.7085718246402648E-2</v>
      </c>
      <c r="PW80" s="1">
        <f t="shared" si="1024"/>
        <v>1.7036785959683741E-2</v>
      </c>
      <c r="PX80" s="1">
        <f t="shared" si="1024"/>
        <v>1.6988037172486814E-2</v>
      </c>
      <c r="PY80" s="1">
        <f t="shared" si="1024"/>
        <v>1.6939471036486353E-2</v>
      </c>
      <c r="PZ80" s="1">
        <f t="shared" si="1024"/>
        <v>1.6891086707927033E-2</v>
      </c>
      <c r="QA80" s="1">
        <f t="shared" si="1024"/>
        <v>1.6842883347596833E-2</v>
      </c>
      <c r="QB80" s="1">
        <f t="shared" si="1024"/>
        <v>1.6794860120800507E-2</v>
      </c>
      <c r="QC80" s="1">
        <f t="shared" si="1024"/>
        <v>1.67470161973329E-2</v>
      </c>
      <c r="QD80" s="1">
        <f t="shared" si="1024"/>
        <v>1.6699350751452773E-2</v>
      </c>
      <c r="QE80" s="1">
        <f t="shared" si="1024"/>
        <v>1.6651862961856358E-2</v>
      </c>
      <c r="QF80" s="1">
        <f t="shared" si="1024"/>
        <v>1.6604552011651522E-2</v>
      </c>
      <c r="QG80" s="1">
        <f t="shared" si="1024"/>
        <v>1.6557417088331711E-2</v>
      </c>
      <c r="QH80" s="1">
        <f t="shared" si="1024"/>
        <v>1.6510457383750225E-2</v>
      </c>
      <c r="QI80" s="1">
        <f t="shared" si="1024"/>
        <v>1.6463672094094533E-2</v>
      </c>
      <c r="QJ80" s="1">
        <f t="shared" si="1024"/>
        <v>1.6417060419860945E-2</v>
      </c>
      <c r="QK80" s="1">
        <f t="shared" si="1024"/>
        <v>1.6370621565829104E-2</v>
      </c>
      <c r="QL80" s="1">
        <f t="shared" si="1024"/>
        <v>1.6324354741036953E-2</v>
      </c>
      <c r="QM80" s="1">
        <f t="shared" si="1024"/>
        <v>1.6278259158755564E-2</v>
      </c>
      <c r="QN80" s="1">
        <f t="shared" si="1024"/>
        <v>1.6232334036464419E-2</v>
      </c>
      <c r="QO80" s="1">
        <f t="shared" si="1024"/>
        <v>1.6186578595826447E-2</v>
      </c>
      <c r="QP80" s="1">
        <f t="shared" si="1024"/>
        <v>1.6140992062663631E-2</v>
      </c>
      <c r="QQ80" s="1">
        <f t="shared" si="1024"/>
        <v>1.6095573666932341E-2</v>
      </c>
      <c r="QR80" s="1">
        <f t="shared" si="1024"/>
        <v>1.6050322642699223E-2</v>
      </c>
      <c r="QS80" s="1">
        <f t="shared" si="1024"/>
        <v>1.6005238228116881E-2</v>
      </c>
      <c r="QT80" s="1">
        <f t="shared" ref="QT80:ST80" si="1025">IF(OR($G22="",$H22=""),"",IF($D$2="","",IF($D$2="normal",_xlfn.NORM.DIST(QT$35,$G22,$H22,FALSE),_xlfn.LOGNORM.DIST(QT$35,$G22,$H22,FALSE))))</f>
        <v>1.596031966539984E-2</v>
      </c>
      <c r="QU80" s="1">
        <f t="shared" si="1025"/>
        <v>1.5915566200800747E-2</v>
      </c>
      <c r="QV80" s="1">
        <f t="shared" si="1025"/>
        <v>1.587097708458661E-2</v>
      </c>
      <c r="QW80" s="1">
        <f t="shared" si="1025"/>
        <v>1.5826551571015018E-2</v>
      </c>
      <c r="QX80" s="1">
        <f t="shared" si="1025"/>
        <v>1.5782288918310849E-2</v>
      </c>
      <c r="QY80" s="1">
        <f t="shared" si="1025"/>
        <v>1.5738188388642965E-2</v>
      </c>
      <c r="QZ80" s="1">
        <f t="shared" si="1025"/>
        <v>1.5694249248100759E-2</v>
      </c>
      <c r="RA80" s="1">
        <f t="shared" si="1025"/>
        <v>1.5650470766671348E-2</v>
      </c>
      <c r="RB80" s="1">
        <f t="shared" si="1025"/>
        <v>1.5606852218216616E-2</v>
      </c>
      <c r="RC80" s="1">
        <f t="shared" si="1025"/>
        <v>1.5563392880450203E-2</v>
      </c>
      <c r="RD80" s="1">
        <f t="shared" si="1025"/>
        <v>1.5520092034915185E-2</v>
      </c>
      <c r="RE80" s="1">
        <f t="shared" si="1025"/>
        <v>1.5476948966961293E-2</v>
      </c>
      <c r="RF80" s="1">
        <f t="shared" si="1025"/>
        <v>1.5433962965722697E-2</v>
      </c>
      <c r="RG80" s="1">
        <f t="shared" si="1025"/>
        <v>1.5391133324095627E-2</v>
      </c>
      <c r="RH80" s="1">
        <f t="shared" si="1025"/>
        <v>1.5348459338716324E-2</v>
      </c>
      <c r="RI80" s="1">
        <f t="shared" si="1025"/>
        <v>1.5305940309939094E-2</v>
      </c>
      <c r="RJ80" s="1">
        <f t="shared" si="1025"/>
        <v>1.5263575541814381E-2</v>
      </c>
      <c r="RK80" s="1">
        <f t="shared" si="1025"/>
        <v>1.5221364342067067E-2</v>
      </c>
      <c r="RL80" s="1">
        <f t="shared" si="1025"/>
        <v>1.5179306022074903E-2</v>
      </c>
      <c r="RM80" s="1">
        <f t="shared" si="1025"/>
        <v>1.5137399896847072E-2</v>
      </c>
      <c r="RN80" s="1">
        <f t="shared" si="1025"/>
        <v>1.5095645285002754E-2</v>
      </c>
      <c r="RO80" s="1">
        <f t="shared" si="1025"/>
        <v>1.5054041508750034E-2</v>
      </c>
      <c r="RP80" s="1">
        <f t="shared" si="1025"/>
        <v>1.5012587893864796E-2</v>
      </c>
      <c r="RQ80" s="1">
        <f t="shared" si="1025"/>
        <v>1.4971283769669698E-2</v>
      </c>
      <c r="RR80" s="1">
        <f t="shared" si="1025"/>
        <v>1.4930128469013511E-2</v>
      </c>
      <c r="RS80" s="1">
        <f t="shared" si="1025"/>
        <v>1.4889121328250309E-2</v>
      </c>
      <c r="RT80" s="1">
        <f t="shared" si="1025"/>
        <v>1.4848261687218827E-2</v>
      </c>
      <c r="RU80" s="1">
        <f t="shared" si="1025"/>
        <v>1.4807548889222219E-2</v>
      </c>
      <c r="RV80" s="1">
        <f t="shared" si="1025"/>
        <v>1.4766982281007588E-2</v>
      </c>
      <c r="RW80" s="1">
        <f t="shared" si="1025"/>
        <v>1.4726561212745865E-2</v>
      </c>
      <c r="RX80" s="1">
        <f t="shared" si="1025"/>
        <v>1.4686285038011632E-2</v>
      </c>
      <c r="RY80" s="1">
        <f t="shared" si="1025"/>
        <v>1.4646153113763348E-2</v>
      </c>
      <c r="RZ80" s="1">
        <f t="shared" si="1025"/>
        <v>1.460616480032326E-2</v>
      </c>
      <c r="SA80" s="1">
        <f t="shared" si="1025"/>
        <v>1.4566319461357993E-2</v>
      </c>
      <c r="SB80" s="1">
        <f t="shared" si="1025"/>
        <v>1.4526616463858718E-2</v>
      </c>
      <c r="SC80" s="1">
        <f t="shared" si="1025"/>
        <v>1.4487055178121839E-2</v>
      </c>
      <c r="SD80" s="1">
        <f t="shared" si="1025"/>
        <v>1.4447634977729527E-2</v>
      </c>
      <c r="SE80" s="1">
        <f t="shared" si="1025"/>
        <v>1.4408355239530551E-2</v>
      </c>
      <c r="SF80" s="1">
        <f t="shared" si="1025"/>
        <v>1.4369215343621166E-2</v>
      </c>
      <c r="SG80" s="1">
        <f t="shared" si="1025"/>
        <v>1.4330214673326127E-2</v>
      </c>
      <c r="SH80" s="1">
        <f t="shared" si="1025"/>
        <v>1.4291352615179734E-2</v>
      </c>
      <c r="SI80" s="1">
        <f t="shared" si="1025"/>
        <v>1.4252628558907139E-2</v>
      </c>
      <c r="SJ80" s="1">
        <f t="shared" si="1025"/>
        <v>1.4214041897405704E-2</v>
      </c>
      <c r="SK80" s="1">
        <f t="shared" si="1025"/>
        <v>1.4175592026726424E-2</v>
      </c>
      <c r="SL80" s="1">
        <f t="shared" si="1025"/>
        <v>1.4137278346055439E-2</v>
      </c>
      <c r="SM80" s="1">
        <f t="shared" si="1025"/>
        <v>1.4099100257695901E-2</v>
      </c>
      <c r="SN80" s="1">
        <f t="shared" si="1025"/>
        <v>1.4061057167049661E-2</v>
      </c>
      <c r="SO80" s="1">
        <f t="shared" si="1025"/>
        <v>1.4023148482599182E-2</v>
      </c>
      <c r="SP80" s="1">
        <f t="shared" si="1025"/>
        <v>1.398537361588958E-2</v>
      </c>
      <c r="SQ80" s="1">
        <f t="shared" si="1025"/>
        <v>1.3947731981510805E-2</v>
      </c>
      <c r="SR80" s="1">
        <f t="shared" si="1025"/>
        <v>1.3910222997079875E-2</v>
      </c>
      <c r="SS80" s="1">
        <f t="shared" si="1025"/>
        <v>1.3872846083223103E-2</v>
      </c>
      <c r="ST80" s="1">
        <f t="shared" si="1025"/>
        <v>1.3835600663558937E-2</v>
      </c>
    </row>
    <row r="81" spans="2:514" x14ac:dyDescent="0.45">
      <c r="B81" s="68" t="s">
        <v>55</v>
      </c>
      <c r="C81" s="72">
        <f>SUMPRODUCT(N61:ST61,N35:ST35)/SUM(N61:ST61)</f>
        <v>10.131311163441087</v>
      </c>
      <c r="D81" s="32"/>
      <c r="E81" s="25">
        <f>E80</f>
        <v>8.8694727160179081</v>
      </c>
      <c r="F81" s="26">
        <f>MAX($N$61:$ST$61)</f>
        <v>0.50184991072793717</v>
      </c>
      <c r="N81" s="1">
        <f t="shared" ref="N81:BY81" si="1026">IF(OR($G23="",$H23=""),"",IF($D$2="","",IF($D$2="normal",_xlfn.NORM.DIST(N$35,$G23,$H23,FALSE),_xlfn.LOGNORM.DIST(N$35,$G23,$H23,FALSE))))</f>
        <v>5.0370300047025855E-2</v>
      </c>
      <c r="O81" s="1">
        <f t="shared" si="1026"/>
        <v>5.1742825593422644E-2</v>
      </c>
      <c r="P81" s="1">
        <f t="shared" si="1026"/>
        <v>5.3120856562102456E-2</v>
      </c>
      <c r="Q81" s="1">
        <f t="shared" si="1026"/>
        <v>5.4503556647235121E-2</v>
      </c>
      <c r="R81" s="1">
        <f t="shared" si="1026"/>
        <v>5.5890092776856443E-2</v>
      </c>
      <c r="S81" s="1">
        <f t="shared" si="1026"/>
        <v>5.7279636208821864E-2</v>
      </c>
      <c r="T81" s="1">
        <f t="shared" si="1026"/>
        <v>5.8671363582393041E-2</v>
      </c>
      <c r="U81" s="1">
        <f t="shared" si="1026"/>
        <v>6.0064457924975667E-2</v>
      </c>
      <c r="V81" s="1">
        <f t="shared" si="1026"/>
        <v>6.1458109613681242E-2</v>
      </c>
      <c r="W81" s="1">
        <f t="shared" si="1026"/>
        <v>6.2851517291534612E-2</v>
      </c>
      <c r="X81" s="1">
        <f t="shared" si="1026"/>
        <v>6.4243888738286944E-2</v>
      </c>
      <c r="Y81" s="1">
        <f t="shared" si="1026"/>
        <v>6.5634441695922474E-2</v>
      </c>
      <c r="Z81" s="1">
        <f t="shared" si="1026"/>
        <v>6.7022404649069167E-2</v>
      </c>
      <c r="AA81" s="1">
        <f t="shared" si="1026"/>
        <v>6.8407017560631347E-2</v>
      </c>
      <c r="AB81" s="1">
        <f t="shared" si="1026"/>
        <v>6.9787532563069424E-2</v>
      </c>
      <c r="AC81" s="1">
        <f t="shared" si="1026"/>
        <v>7.1163214605841907E-2</v>
      </c>
      <c r="AD81" s="1">
        <f t="shared" si="1026"/>
        <v>7.2533342059616104E-2</v>
      </c>
      <c r="AE81" s="1">
        <f t="shared" si="1026"/>
        <v>7.3897207277928034E-2</v>
      </c>
      <c r="AF81" s="1">
        <f t="shared" si="1026"/>
        <v>7.5254117117047284E-2</v>
      </c>
      <c r="AG81" s="1">
        <f t="shared" si="1026"/>
        <v>7.6603393414864565E-2</v>
      </c>
      <c r="AH81" s="1">
        <f t="shared" si="1026"/>
        <v>7.7944373429679456E-2</v>
      </c>
      <c r="AI81" s="1">
        <f t="shared" si="1026"/>
        <v>7.9276410239813841E-2</v>
      </c>
      <c r="AJ81" s="1">
        <f t="shared" si="1026"/>
        <v>8.0598873105025892E-2</v>
      </c>
      <c r="AK81" s="1">
        <f t="shared" si="1026"/>
        <v>8.1911147790732997E-2</v>
      </c>
      <c r="AL81" s="1">
        <f t="shared" si="1026"/>
        <v>8.3212636856092842E-2</v>
      </c>
      <c r="AM81" s="1">
        <f t="shared" si="1026"/>
        <v>8.4502759907012143E-2</v>
      </c>
      <c r="AN81" s="1">
        <f t="shared" si="1026"/>
        <v>8.5780953815182581E-2</v>
      </c>
      <c r="AO81" s="1">
        <f t="shared" si="1026"/>
        <v>8.7046672904259534E-2</v>
      </c>
      <c r="AP81" s="1">
        <f t="shared" si="1026"/>
        <v>8.8299389104312911E-2</v>
      </c>
      <c r="AQ81" s="1">
        <f t="shared" si="1026"/>
        <v>8.9538592075691065E-2</v>
      </c>
      <c r="AR81" s="1">
        <f t="shared" si="1026"/>
        <v>9.0763789303446224E-2</v>
      </c>
      <c r="AS81" s="1">
        <f t="shared" si="1026"/>
        <v>9.1974506163470152E-2</v>
      </c>
      <c r="AT81" s="1">
        <f t="shared" si="1026"/>
        <v>9.3170285961490351E-2</v>
      </c>
      <c r="AU81" s="1">
        <f t="shared" si="1026"/>
        <v>9.4350689946075317E-2</v>
      </c>
      <c r="AV81" s="1">
        <f t="shared" si="1026"/>
        <v>9.5515297296786109E-2</v>
      </c>
      <c r="AW81" s="1">
        <f t="shared" si="1026"/>
        <v>9.6663705088609955E-2</v>
      </c>
      <c r="AX81" s="1">
        <f t="shared" si="1026"/>
        <v>9.779552823379406E-2</v>
      </c>
      <c r="AY81" s="1">
        <f t="shared" si="1026"/>
        <v>9.8910399402188001E-2</v>
      </c>
      <c r="AZ81" s="1">
        <f t="shared" si="1026"/>
        <v>0.10000796892118775</v>
      </c>
      <c r="BA81" s="1">
        <f t="shared" si="1026"/>
        <v>0.10108790465635664</v>
      </c>
      <c r="BB81" s="1">
        <f t="shared" si="1026"/>
        <v>0.10214989187377921</v>
      </c>
      <c r="BC81" s="1">
        <f t="shared" si="1026"/>
        <v>0.10319363308518685</v>
      </c>
      <c r="BD81" s="1">
        <f t="shared" si="1026"/>
        <v>0.1042188478768693</v>
      </c>
      <c r="BE81" s="1">
        <f t="shared" si="1026"/>
        <v>0.10522527272336628</v>
      </c>
      <c r="BF81" s="1">
        <f t="shared" si="1026"/>
        <v>0.10621266078690908</v>
      </c>
      <c r="BG81" s="1">
        <f t="shared" si="1026"/>
        <v>0.10718078170355876</v>
      </c>
      <c r="BH81" s="1">
        <f t="shared" si="1026"/>
        <v>0.10812942135696044</v>
      </c>
      <c r="BI81" s="1">
        <f t="shared" si="1026"/>
        <v>0.10905838164061185</v>
      </c>
      <c r="BJ81" s="1">
        <f t="shared" si="1026"/>
        <v>0.10996748020951319</v>
      </c>
      <c r="BK81" s="1">
        <f t="shared" si="1026"/>
        <v>0.11085655022204373</v>
      </c>
      <c r="BL81" s="1">
        <f t="shared" si="1026"/>
        <v>0.1117254400728819</v>
      </c>
      <c r="BM81" s="1">
        <f t="shared" si="1026"/>
        <v>0.11257401311775794</v>
      </c>
      <c r="BN81" s="1">
        <f t="shared" si="1026"/>
        <v>0.11340214739080326</v>
      </c>
      <c r="BO81" s="1">
        <f t="shared" si="1026"/>
        <v>0.11420973531523343</v>
      </c>
      <c r="BP81" s="1">
        <f t="shared" si="1026"/>
        <v>0.11499668340807297</v>
      </c>
      <c r="BQ81" s="1">
        <f t="shared" si="1026"/>
        <v>0.11576291197960703</v>
      </c>
      <c r="BR81" s="1">
        <f t="shared" si="1026"/>
        <v>0.11650835482821431</v>
      </c>
      <c r="BS81" s="1">
        <f t="shared" si="1026"/>
        <v>0.11723295893121265</v>
      </c>
      <c r="BT81" s="1">
        <f t="shared" si="1026"/>
        <v>0.11793668413232113</v>
      </c>
      <c r="BU81" s="1">
        <f t="shared" si="1026"/>
        <v>0.11861950282631584</v>
      </c>
      <c r="BV81" s="1">
        <f t="shared" si="1026"/>
        <v>0.11928139964143558</v>
      </c>
      <c r="BW81" s="1">
        <f t="shared" si="1026"/>
        <v>0.11992237112006124</v>
      </c>
      <c r="BX81" s="1">
        <f t="shared" si="1026"/>
        <v>0.12054242539817624</v>
      </c>
      <c r="BY81" s="1">
        <f t="shared" si="1026"/>
        <v>0.12114158188408525</v>
      </c>
      <c r="BZ81" s="1">
        <f t="shared" ref="BZ81:EK81" si="1027">IF(OR($G23="",$H23=""),"",IF($D$2="","",IF($D$2="normal",_xlfn.NORM.DIST(BZ$35,$G23,$H23,FALSE),_xlfn.LOGNORM.DIST(BZ$35,$G23,$H23,FALSE))))</f>
        <v>0.12171987093684838</v>
      </c>
      <c r="CA81" s="1">
        <f t="shared" si="1027"/>
        <v>0.12227733354486357</v>
      </c>
      <c r="CB81" s="1">
        <f t="shared" si="1027"/>
        <v>0.12281402100500693</v>
      </c>
      <c r="CC81" s="1">
        <f t="shared" si="1027"/>
        <v>0.1233299946027204</v>
      </c>
      <c r="CD81" s="1">
        <f t="shared" si="1027"/>
        <v>0.12382532529341374</v>
      </c>
      <c r="CE81" s="1">
        <f t="shared" si="1027"/>
        <v>0.12430009338552611</v>
      </c>
      <c r="CF81" s="1">
        <f t="shared" si="1027"/>
        <v>0.12475438822557439</v>
      </c>
      <c r="CG81" s="1">
        <f t="shared" si="1027"/>
        <v>0.12518830788549315</v>
      </c>
      <c r="CH81" s="1">
        <f t="shared" si="1027"/>
        <v>0.12560195885255521</v>
      </c>
      <c r="CI81" s="1">
        <f t="shared" si="1027"/>
        <v>0.12599545572213988</v>
      </c>
      <c r="CJ81" s="1">
        <f t="shared" si="1027"/>
        <v>0.12636892089359961</v>
      </c>
      <c r="CK81" s="1">
        <f t="shared" si="1027"/>
        <v>0.12672248426946056</v>
      </c>
      <c r="CL81" s="1">
        <f t="shared" si="1027"/>
        <v>0.12705628295817029</v>
      </c>
      <c r="CM81" s="1">
        <f t="shared" si="1027"/>
        <v>0.12737046098059746</v>
      </c>
      <c r="CN81" s="1">
        <f t="shared" si="1027"/>
        <v>0.12766516898046348</v>
      </c>
      <c r="CO81" s="1">
        <f t="shared" si="1027"/>
        <v>0.12794056393888159</v>
      </c>
      <c r="CP81" s="1">
        <f t="shared" si="1027"/>
        <v>0.12819680889315391</v>
      </c>
      <c r="CQ81" s="1">
        <f t="shared" si="1027"/>
        <v>0.12843407265997236</v>
      </c>
      <c r="CR81" s="1">
        <f t="shared" si="1027"/>
        <v>0.12865252956314829</v>
      </c>
      <c r="CS81" s="1">
        <f t="shared" si="1027"/>
        <v>0.1288523591659903</v>
      </c>
      <c r="CT81" s="1">
        <f t="shared" si="1027"/>
        <v>0.12903374600843007</v>
      </c>
      <c r="CU81" s="1">
        <f t="shared" si="1027"/>
        <v>0.12919687934899013</v>
      </c>
      <c r="CV81" s="1">
        <f t="shared" si="1027"/>
        <v>0.12934195291167466</v>
      </c>
      <c r="CW81" s="1">
        <f t="shared" si="1027"/>
        <v>0.12946916463785077</v>
      </c>
      <c r="CX81" s="1">
        <f t="shared" si="1027"/>
        <v>0.12957871644318239</v>
      </c>
      <c r="CY81" s="1">
        <f t="shared" si="1027"/>
        <v>0.12967081397966659</v>
      </c>
      <c r="CZ81" s="1">
        <f t="shared" si="1027"/>
        <v>0.12974566640281091</v>
      </c>
      <c r="DA81" s="1">
        <f t="shared" si="1027"/>
        <v>0.12980348614398721</v>
      </c>
      <c r="DB81" s="1">
        <f t="shared" si="1027"/>
        <v>0.12984448868798223</v>
      </c>
      <c r="DC81" s="1">
        <f t="shared" si="1027"/>
        <v>0.12986889235576338</v>
      </c>
      <c r="DD81" s="1">
        <f t="shared" si="1027"/>
        <v>0.1298769180924669</v>
      </c>
      <c r="DE81" s="1">
        <f t="shared" si="1027"/>
        <v>0.12986878926060874</v>
      </c>
      <c r="DF81" s="1">
        <f t="shared" si="1027"/>
        <v>0.12984473143851488</v>
      </c>
      <c r="DG81" s="1">
        <f t="shared" si="1027"/>
        <v>0.12980497222395707</v>
      </c>
      <c r="DH81" s="1">
        <f t="shared" si="1027"/>
        <v>0.12974974104297757</v>
      </c>
      <c r="DI81" s="1">
        <f t="shared" si="1027"/>
        <v>0.12967926896387943</v>
      </c>
      <c r="DJ81" s="1">
        <f t="shared" si="1027"/>
        <v>0.12959378851635323</v>
      </c>
      <c r="DK81" s="1">
        <f t="shared" si="1027"/>
        <v>0.12949353351570697</v>
      </c>
      <c r="DL81" s="1">
        <f t="shared" si="1027"/>
        <v>0.12937873889216167</v>
      </c>
      <c r="DM81" s="1">
        <f t="shared" si="1027"/>
        <v>0.12924964052516982</v>
      </c>
      <c r="DN81" s="1">
        <f t="shared" si="1027"/>
        <v>0.12910647508270925</v>
      </c>
      <c r="DO81" s="1">
        <f t="shared" si="1027"/>
        <v>0.12894947986550576</v>
      </c>
      <c r="DP81" s="1">
        <f t="shared" si="1027"/>
        <v>0.12877889265612613</v>
      </c>
      <c r="DQ81" s="1">
        <f t="shared" si="1027"/>
        <v>0.12859495157288955</v>
      </c>
      <c r="DR81" s="1">
        <f t="shared" si="1027"/>
        <v>0.12839789492853501</v>
      </c>
      <c r="DS81" s="1">
        <f t="shared" si="1027"/>
        <v>0.12818796109358391</v>
      </c>
      <c r="DT81" s="1">
        <f t="shared" si="1027"/>
        <v>0.12796538836433105</v>
      </c>
      <c r="DU81" s="1">
        <f t="shared" si="1027"/>
        <v>0.12773041483540121</v>
      </c>
      <c r="DV81" s="1">
        <f t="shared" si="1027"/>
        <v>0.12748327827679776</v>
      </c>
      <c r="DW81" s="1">
        <f t="shared" si="1027"/>
        <v>0.12722421601537573</v>
      </c>
      <c r="DX81" s="1">
        <f t="shared" si="1027"/>
        <v>0.12695346482066561</v>
      </c>
      <c r="DY81" s="1">
        <f t="shared" si="1027"/>
        <v>0.12667126079497529</v>
      </c>
      <c r="DZ81" s="1">
        <f t="shared" si="1027"/>
        <v>0.12637783926769308</v>
      </c>
      <c r="EA81" s="1">
        <f t="shared" si="1027"/>
        <v>0.12607343469371887</v>
      </c>
      <c r="EB81" s="1">
        <f t="shared" si="1027"/>
        <v>0.12575828055594235</v>
      </c>
      <c r="EC81" s="1">
        <f t="shared" si="1027"/>
        <v>0.12543260927169436</v>
      </c>
      <c r="ED81" s="1">
        <f t="shared" si="1027"/>
        <v>0.12509665210309112</v>
      </c>
      <c r="EE81" s="1">
        <f t="shared" si="1027"/>
        <v>0.12475063907119097</v>
      </c>
      <c r="EF81" s="1">
        <f t="shared" si="1027"/>
        <v>0.12439479887388798</v>
      </c>
      <c r="EG81" s="1">
        <f t="shared" si="1027"/>
        <v>0.12402935880745888</v>
      </c>
      <c r="EH81" s="1">
        <f t="shared" si="1027"/>
        <v>0.1236545446916865</v>
      </c>
      <c r="EI81" s="1">
        <f t="shared" si="1027"/>
        <v>0.12327058079847816</v>
      </c>
      <c r="EJ81" s="1">
        <f t="shared" si="1027"/>
        <v>0.1228776897839001</v>
      </c>
      <c r="EK81" s="1">
        <f t="shared" si="1027"/>
        <v>0.12247609262354921</v>
      </c>
      <c r="EL81" s="1">
        <f t="shared" ref="EL81:GW81" si="1028">IF(OR($G23="",$H23=""),"",IF($D$2="","",IF($D$2="normal",_xlfn.NORM.DIST(EL$35,$G23,$H23,FALSE),_xlfn.LOGNORM.DIST(EL$35,$G23,$H23,FALSE))))</f>
        <v>0.12206600855117974</v>
      </c>
      <c r="EM81" s="1">
        <f t="shared" si="1028"/>
        <v>0.12164765500051058</v>
      </c>
      <c r="EN81" s="1">
        <f t="shared" si="1028"/>
        <v>0.12122124755013081</v>
      </c>
      <c r="EO81" s="1">
        <f t="shared" si="1028"/>
        <v>0.12078699987142653</v>
      </c>
      <c r="EP81" s="1">
        <f t="shared" si="1028"/>
        <v>0.12034512367945269</v>
      </c>
      <c r="EQ81" s="1">
        <f t="shared" si="1028"/>
        <v>0.11989582868667215</v>
      </c>
      <c r="ER81" s="1">
        <f t="shared" si="1028"/>
        <v>0.11943932255948429</v>
      </c>
      <c r="ES81" s="1">
        <f t="shared" si="1028"/>
        <v>0.11897581087747106</v>
      </c>
      <c r="ET81" s="1">
        <f t="shared" si="1028"/>
        <v>0.1185054970952828</v>
      </c>
      <c r="EU81" s="1">
        <f t="shared" si="1028"/>
        <v>0.11802858250709145</v>
      </c>
      <c r="EV81" s="1">
        <f t="shared" si="1028"/>
        <v>0.11754526621353757</v>
      </c>
      <c r="EW81" s="1">
        <f t="shared" si="1028"/>
        <v>0.1170557450911001</v>
      </c>
      <c r="EX81" s="1">
        <f t="shared" si="1028"/>
        <v>0.11656021376381565</v>
      </c>
      <c r="EY81" s="1">
        <f t="shared" si="1028"/>
        <v>0.11605886457728068</v>
      </c>
      <c r="EZ81" s="1">
        <f t="shared" si="1028"/>
        <v>0.11555188757486326</v>
      </c>
      <c r="FA81" s="1">
        <f t="shared" si="1028"/>
        <v>0.11503947047606006</v>
      </c>
      <c r="FB81" s="1">
        <f t="shared" si="1028"/>
        <v>0.11452179865692849</v>
      </c>
      <c r="FC81" s="1">
        <f t="shared" si="1028"/>
        <v>0.11399905513253129</v>
      </c>
      <c r="FD81" s="1">
        <f t="shared" si="1028"/>
        <v>0.11347142054132564</v>
      </c>
      <c r="FE81" s="1">
        <f t="shared" si="1028"/>
        <v>0.11293907313143449</v>
      </c>
      <c r="FF81" s="1">
        <f t="shared" si="1028"/>
        <v>0.11240218874873847</v>
      </c>
      <c r="FG81" s="1">
        <f t="shared" si="1028"/>
        <v>0.11186094082672426</v>
      </c>
      <c r="FH81" s="1">
        <f t="shared" si="1028"/>
        <v>0.11131550037803312</v>
      </c>
      <c r="FI81" s="1">
        <f t="shared" si="1028"/>
        <v>0.11076603598764528</v>
      </c>
      <c r="FJ81" s="1">
        <f t="shared" si="1028"/>
        <v>0.11021271380764777</v>
      </c>
      <c r="FK81" s="1">
        <f t="shared" si="1028"/>
        <v>0.10965569755352403</v>
      </c>
      <c r="FL81" s="1">
        <f t="shared" si="1028"/>
        <v>0.10909514850191314</v>
      </c>
      <c r="FM81" s="1">
        <f t="shared" si="1028"/>
        <v>0.10853122548978199</v>
      </c>
      <c r="FN81" s="1">
        <f t="shared" si="1028"/>
        <v>0.10796408491495853</v>
      </c>
      <c r="FO81" s="1">
        <f t="shared" si="1028"/>
        <v>0.10739388073797342</v>
      </c>
      <c r="FP81" s="1">
        <f t="shared" si="1028"/>
        <v>0.10682076448515777</v>
      </c>
      <c r="FQ81" s="1">
        <f t="shared" si="1028"/>
        <v>0.10624488525295006</v>
      </c>
      <c r="FR81" s="1">
        <f t="shared" si="1028"/>
        <v>0.10566638971336131</v>
      </c>
      <c r="FS81" s="1">
        <f t="shared" si="1028"/>
        <v>0.10508542212055046</v>
      </c>
      <c r="FT81" s="1">
        <f t="shared" si="1028"/>
        <v>0.10450212431846685</v>
      </c>
      <c r="FU81" s="1">
        <f t="shared" si="1028"/>
        <v>0.10391663574951007</v>
      </c>
      <c r="FV81" s="1">
        <f t="shared" si="1028"/>
        <v>0.1033290934641668</v>
      </c>
      <c r="FW81" s="1">
        <f t="shared" si="1028"/>
        <v>0.10273963213157944</v>
      </c>
      <c r="FX81" s="1">
        <f t="shared" si="1028"/>
        <v>0.10214838405100513</v>
      </c>
      <c r="FY81" s="1">
        <f t="shared" si="1028"/>
        <v>0.10155547916412414</v>
      </c>
      <c r="FZ81" s="1">
        <f t="shared" si="1028"/>
        <v>0.10096104506815919</v>
      </c>
      <c r="GA81" s="1">
        <f t="shared" si="1028"/>
        <v>0.10036520702976399</v>
      </c>
      <c r="GB81" s="1">
        <f t="shared" si="1028"/>
        <v>9.9768087999646454E-2</v>
      </c>
      <c r="GC81" s="1">
        <f t="shared" si="1028"/>
        <v>9.9169808627887462E-2</v>
      </c>
      <c r="GD81" s="1">
        <f t="shared" si="1028"/>
        <v>9.8570487279921737E-2</v>
      </c>
      <c r="GE81" s="1">
        <f t="shared" si="1028"/>
        <v>9.7970240053143254E-2</v>
      </c>
      <c r="GF81" s="1">
        <f t="shared" si="1028"/>
        <v>9.7369180794105545E-2</v>
      </c>
      <c r="GG81" s="1">
        <f t="shared" si="1028"/>
        <v>9.6767421116278826E-2</v>
      </c>
      <c r="GH81" s="1">
        <f t="shared" si="1028"/>
        <v>9.6165070418338355E-2</v>
      </c>
      <c r="GI81" s="1">
        <f t="shared" si="1028"/>
        <v>9.5562235902947226E-2</v>
      </c>
      <c r="GJ81" s="1">
        <f t="shared" si="1028"/>
        <v>9.4959022596008455E-2</v>
      </c>
      <c r="GK81" s="1">
        <f t="shared" si="1028"/>
        <v>9.4355533366354119E-2</v>
      </c>
      <c r="GL81" s="1">
        <f t="shared" si="1028"/>
        <v>9.3751868945845751E-2</v>
      </c>
      <c r="GM81" s="1">
        <f t="shared" si="1028"/>
        <v>9.3148127949856205E-2</v>
      </c>
      <c r="GN81" s="1">
        <f t="shared" si="1028"/>
        <v>9.2544406898109541E-2</v>
      </c>
      <c r="GO81" s="1">
        <f t="shared" si="1028"/>
        <v>9.1940800235851272E-2</v>
      </c>
      <c r="GP81" s="1">
        <f t="shared" si="1028"/>
        <v>9.1337400355324255E-2</v>
      </c>
      <c r="GQ81" s="1">
        <f t="shared" si="1028"/>
        <v>9.0734297617528256E-2</v>
      </c>
      <c r="GR81" s="1">
        <f t="shared" si="1028"/>
        <v>9.0131580374237213E-2</v>
      </c>
      <c r="GS81" s="1">
        <f t="shared" si="1028"/>
        <v>8.9529334990254394E-2</v>
      </c>
      <c r="GT81" s="1">
        <f t="shared" si="1028"/>
        <v>8.8927645865882518E-2</v>
      </c>
      <c r="GU81" s="1">
        <f t="shared" si="1028"/>
        <v>8.8326595459587404E-2</v>
      </c>
      <c r="GV81" s="1">
        <f t="shared" si="1028"/>
        <v>8.7726264310837493E-2</v>
      </c>
      <c r="GW81" s="1">
        <f t="shared" si="1028"/>
        <v>8.7126731063096041E-2</v>
      </c>
      <c r="GX81" s="1">
        <f t="shared" ref="GX81:JI81" si="1029">IF(OR($G23="",$H23=""),"",IF($D$2="","",IF($D$2="normal",_xlfn.NORM.DIST(GX$35,$G23,$H23,FALSE),_xlfn.LOGNORM.DIST(GX$35,$G23,$H23,FALSE))))</f>
        <v>8.6528072486951088E-2</v>
      </c>
      <c r="GY81" s="1">
        <f t="shared" si="1029"/>
        <v>8.593036350336207E-2</v>
      </c>
      <c r="GZ81" s="1">
        <f t="shared" si="1029"/>
        <v>8.5333677207008074E-2</v>
      </c>
      <c r="HA81" s="1">
        <f t="shared" si="1029"/>
        <v>8.4738084889718499E-2</v>
      </c>
      <c r="HB81" s="1">
        <f t="shared" si="1029"/>
        <v>8.414365606397245E-2</v>
      </c>
      <c r="HC81" s="1">
        <f t="shared" si="1029"/>
        <v>8.3550458486449847E-2</v>
      </c>
      <c r="HD81" s="1">
        <f t="shared" si="1029"/>
        <v>8.2958558181618958E-2</v>
      </c>
      <c r="HE81" s="1">
        <f t="shared" si="1029"/>
        <v>8.2368019465348052E-2</v>
      </c>
      <c r="HF81" s="1">
        <f t="shared" si="1029"/>
        <v>8.1778904968524399E-2</v>
      </c>
      <c r="HG81" s="1">
        <f t="shared" si="1029"/>
        <v>8.1191275660670498E-2</v>
      </c>
      <c r="HH81" s="1">
        <f t="shared" si="1029"/>
        <v>8.0605190873542509E-2</v>
      </c>
      <c r="HI81" s="1">
        <f t="shared" si="1029"/>
        <v>8.0020708324699527E-2</v>
      </c>
      <c r="HJ81" s="1">
        <f t="shared" si="1029"/>
        <v>7.9437884141032644E-2</v>
      </c>
      <c r="HK81" s="1">
        <f t="shared" si="1029"/>
        <v>7.8856772882241674E-2</v>
      </c>
      <c r="HL81" s="1">
        <f t="shared" si="1029"/>
        <v>7.8277427564249116E-2</v>
      </c>
      <c r="HM81" s="1">
        <f t="shared" si="1029"/>
        <v>7.7699899682541679E-2</v>
      </c>
      <c r="HN81" s="1">
        <f t="shared" si="1029"/>
        <v>7.7124239235428896E-2</v>
      </c>
      <c r="HO81" s="1">
        <f t="shared" si="1029"/>
        <v>7.6550494747210249E-2</v>
      </c>
      <c r="HP81" s="1">
        <f t="shared" si="1029"/>
        <v>7.5978713291240937E-2</v>
      </c>
      <c r="HQ81" s="1">
        <f t="shared" si="1029"/>
        <v>7.5408940512888961E-2</v>
      </c>
      <c r="HR81" s="1">
        <f t="shared" si="1029"/>
        <v>7.4841220652374571E-2</v>
      </c>
      <c r="HS81" s="1">
        <f t="shared" si="1029"/>
        <v>7.4275596567485128E-2</v>
      </c>
      <c r="HT81" s="1">
        <f t="shared" si="1029"/>
        <v>7.3712109756157509E-2</v>
      </c>
      <c r="HU81" s="1">
        <f t="shared" si="1029"/>
        <v>7.3150800378921327E-2</v>
      </c>
      <c r="HV81" s="1">
        <f t="shared" si="1029"/>
        <v>7.2591707281196738E-2</v>
      </c>
      <c r="HW81" s="1">
        <f t="shared" si="1029"/>
        <v>7.2034868015440373E-2</v>
      </c>
      <c r="HX81" s="1">
        <f t="shared" si="1029"/>
        <v>7.1480318863133399E-2</v>
      </c>
      <c r="HY81" s="1">
        <f t="shared" si="1029"/>
        <v>7.0928094856606852E-2</v>
      </c>
      <c r="HZ81" s="1">
        <f t="shared" si="1029"/>
        <v>7.0378229800697606E-2</v>
      </c>
      <c r="IA81" s="1">
        <f t="shared" si="1029"/>
        <v>6.9830756294232077E-2</v>
      </c>
      <c r="IB81" s="1">
        <f t="shared" si="1029"/>
        <v>6.9285705751331181E-2</v>
      </c>
      <c r="IC81" s="1">
        <f t="shared" si="1029"/>
        <v>6.8743108422533852E-2</v>
      </c>
      <c r="ID81" s="1">
        <f t="shared" si="1029"/>
        <v>6.8202993415733382E-2</v>
      </c>
      <c r="IE81" s="1">
        <f t="shared" si="1029"/>
        <v>6.7665388716924499E-2</v>
      </c>
      <c r="IF81" s="1">
        <f t="shared" si="1029"/>
        <v>6.7130321210756391E-2</v>
      </c>
      <c r="IG81" s="1">
        <f t="shared" si="1029"/>
        <v>6.6597816700889365E-2</v>
      </c>
      <c r="IH81" s="1">
        <f t="shared" si="1029"/>
        <v>6.6067899930151219E-2</v>
      </c>
      <c r="II81" s="1">
        <f t="shared" si="1029"/>
        <v>6.5540594600491331E-2</v>
      </c>
      <c r="IJ81" s="1">
        <f t="shared" si="1029"/>
        <v>6.5015923392729907E-2</v>
      </c>
      <c r="IK81" s="1">
        <f t="shared" si="1029"/>
        <v>6.4493907986098623E-2</v>
      </c>
      <c r="IL81" s="1">
        <f t="shared" si="1029"/>
        <v>6.3974569077573429E-2</v>
      </c>
      <c r="IM81" s="1">
        <f t="shared" si="1029"/>
        <v>6.3457926400994319E-2</v>
      </c>
      <c r="IN81" s="1">
        <f t="shared" si="1029"/>
        <v>6.2943998745972507E-2</v>
      </c>
      <c r="IO81" s="1">
        <f t="shared" si="1029"/>
        <v>6.2432803976582872E-2</v>
      </c>
      <c r="IP81" s="1">
        <f t="shared" si="1029"/>
        <v>6.1924359049840332E-2</v>
      </c>
      <c r="IQ81" s="1">
        <f t="shared" si="1029"/>
        <v>6.1418680033958617E-2</v>
      </c>
      <c r="IR81" s="1">
        <f t="shared" si="1029"/>
        <v>6.0915782126390795E-2</v>
      </c>
      <c r="IS81" s="1">
        <f t="shared" si="1029"/>
        <v>6.0415679671651124E-2</v>
      </c>
      <c r="IT81" s="1">
        <f t="shared" si="1029"/>
        <v>5.9918386178916573E-2</v>
      </c>
      <c r="IU81" s="1">
        <f t="shared" si="1029"/>
        <v>5.9423914339408045E-2</v>
      </c>
      <c r="IV81" s="1">
        <f t="shared" si="1029"/>
        <v>5.8932276043550884E-2</v>
      </c>
      <c r="IW81" s="1">
        <f t="shared" si="1029"/>
        <v>5.8443482397914172E-2</v>
      </c>
      <c r="IX81" s="1">
        <f t="shared" si="1029"/>
        <v>5.7957543741929317E-2</v>
      </c>
      <c r="IY81" s="1">
        <f t="shared" si="1029"/>
        <v>5.7474469664386817E-2</v>
      </c>
      <c r="IZ81" s="1">
        <f t="shared" si="1029"/>
        <v>5.6994269019712322E-2</v>
      </c>
      <c r="JA81" s="1">
        <f t="shared" si="1029"/>
        <v>5.6516949944021844E-2</v>
      </c>
      <c r="JB81" s="1">
        <f t="shared" si="1029"/>
        <v>5.6042519870956022E-2</v>
      </c>
      <c r="JC81" s="1">
        <f t="shared" si="1029"/>
        <v>5.5570985547295212E-2</v>
      </c>
      <c r="JD81" s="1">
        <f t="shared" si="1029"/>
        <v>5.5102353048354279E-2</v>
      </c>
      <c r="JE81" s="1">
        <f t="shared" si="1029"/>
        <v>5.4636627793158601E-2</v>
      </c>
      <c r="JF81" s="1">
        <f t="shared" si="1029"/>
        <v>5.4173814559402463E-2</v>
      </c>
      <c r="JG81" s="1">
        <f t="shared" si="1029"/>
        <v>5.3713917498189455E-2</v>
      </c>
      <c r="JH81" s="1">
        <f t="shared" si="1029"/>
        <v>5.3256940148557044E-2</v>
      </c>
      <c r="JI81" s="1">
        <f t="shared" si="1029"/>
        <v>5.2802885451785568E-2</v>
      </c>
      <c r="JJ81" s="1">
        <f t="shared" ref="JJ81:LU81" si="1030">IF(OR($G23="",$H23=""),"",IF($D$2="","",IF($D$2="normal",_xlfn.NORM.DIST(JJ$35,$G23,$H23,FALSE),_xlfn.LOGNORM.DIST(JJ$35,$G23,$H23,FALSE))))</f>
        <v>5.2351755765492523E-2</v>
      </c>
      <c r="JK81" s="1">
        <f t="shared" si="1030"/>
        <v>5.1903552877514095E-2</v>
      </c>
      <c r="JL81" s="1">
        <f t="shared" si="1030"/>
        <v>5.1458278019574484E-2</v>
      </c>
      <c r="JM81" s="1">
        <f t="shared" si="1030"/>
        <v>5.1015931880744818E-2</v>
      </c>
      <c r="JN81" s="1">
        <f t="shared" si="1030"/>
        <v>5.0576514620691689E-2</v>
      </c>
      <c r="JO81" s="1">
        <f t="shared" si="1030"/>
        <v>5.0140025882718854E-2</v>
      </c>
      <c r="JP81" s="1">
        <f t="shared" si="1030"/>
        <v>4.9706464806601673E-2</v>
      </c>
      <c r="JQ81" s="1">
        <f t="shared" si="1030"/>
        <v>4.9275830041216447E-2</v>
      </c>
      <c r="JR81" s="1">
        <f t="shared" si="1030"/>
        <v>4.8848119756966686E-2</v>
      </c>
      <c r="JS81" s="1">
        <f t="shared" si="1030"/>
        <v>4.842333165800651E-2</v>
      </c>
      <c r="JT81" s="1">
        <f t="shared" si="1030"/>
        <v>4.8001462994265068E-2</v>
      </c>
      <c r="JU81" s="1">
        <f t="shared" si="1030"/>
        <v>4.7582510573270627E-2</v>
      </c>
      <c r="JV81" s="1">
        <f t="shared" si="1030"/>
        <v>4.7166470771779108E-2</v>
      </c>
      <c r="JW81" s="1">
        <f t="shared" si="1030"/>
        <v>4.6753339547206771E-2</v>
      </c>
      <c r="JX81" s="1">
        <f t="shared" si="1030"/>
        <v>4.6343112448869496E-2</v>
      </c>
      <c r="JY81" s="1">
        <f t="shared" si="1030"/>
        <v>4.5935784629030411E-2</v>
      </c>
      <c r="JZ81" s="1">
        <f t="shared" si="1030"/>
        <v>4.5531350853757806E-2</v>
      </c>
      <c r="KA81" s="1">
        <f t="shared" si="1030"/>
        <v>4.5129805513595023E-2</v>
      </c>
      <c r="KB81" s="1">
        <f t="shared" si="1030"/>
        <v>4.4731142634044492E-2</v>
      </c>
      <c r="KC81" s="1">
        <f t="shared" si="1030"/>
        <v>4.433535588586715E-2</v>
      </c>
      <c r="KD81" s="1">
        <f t="shared" si="1030"/>
        <v>4.3942438595199897E-2</v>
      </c>
      <c r="KE81" s="1">
        <f t="shared" si="1030"/>
        <v>4.3552383753492969E-2</v>
      </c>
      <c r="KF81" s="1">
        <f t="shared" si="1030"/>
        <v>4.3165184027268384E-2</v>
      </c>
      <c r="KG81" s="1">
        <f t="shared" si="1030"/>
        <v>4.2780831767702553E-2</v>
      </c>
      <c r="KH81" s="1">
        <f t="shared" si="1030"/>
        <v>4.2399319020034097E-2</v>
      </c>
      <c r="KI81" s="1">
        <f t="shared" si="1030"/>
        <v>4.202063753279961E-2</v>
      </c>
      <c r="KJ81" s="1">
        <f t="shared" si="1030"/>
        <v>4.1644778766898552E-2</v>
      </c>
      <c r="KK81" s="1">
        <f t="shared" si="1030"/>
        <v>4.1271733904490182E-2</v>
      </c>
      <c r="KL81" s="1">
        <f t="shared" si="1030"/>
        <v>4.0901493857723903E-2</v>
      </c>
      <c r="KM81" s="1">
        <f t="shared" si="1030"/>
        <v>4.0534049277305362E-2</v>
      </c>
      <c r="KN81" s="1">
        <f t="shared" si="1030"/>
        <v>4.0169390560899701E-2</v>
      </c>
      <c r="KO81" s="1">
        <f t="shared" si="1030"/>
        <v>3.9807507861375581E-2</v>
      </c>
      <c r="KP81" s="1">
        <f t="shared" si="1030"/>
        <v>3.9448391094889616E-2</v>
      </c>
      <c r="KQ81" s="1">
        <f t="shared" si="1030"/>
        <v>3.9092029948815409E-2</v>
      </c>
      <c r="KR81" s="1">
        <f t="shared" si="1030"/>
        <v>3.8738413889518319E-2</v>
      </c>
      <c r="KS81" s="1">
        <f t="shared" si="1030"/>
        <v>3.8387532169977263E-2</v>
      </c>
      <c r="KT81" s="1">
        <f t="shared" si="1030"/>
        <v>3.803937383725757E-2</v>
      </c>
      <c r="KU81" s="1">
        <f t="shared" si="1030"/>
        <v>3.7693927739834404E-2</v>
      </c>
      <c r="KV81" s="1">
        <f t="shared" si="1030"/>
        <v>3.7351182534770884E-2</v>
      </c>
      <c r="KW81" s="1">
        <f t="shared" si="1030"/>
        <v>3.7011126694751588E-2</v>
      </c>
      <c r="KX81" s="1">
        <f t="shared" si="1030"/>
        <v>3.6673748514974229E-2</v>
      </c>
      <c r="KY81" s="1">
        <f t="shared" si="1030"/>
        <v>3.6339036119900602E-2</v>
      </c>
      <c r="KZ81" s="1">
        <f t="shared" si="1030"/>
        <v>3.600697746987036E-2</v>
      </c>
      <c r="LA81" s="1">
        <f t="shared" si="1030"/>
        <v>3.5677560367577361E-2</v>
      </c>
      <c r="LB81" s="1">
        <f t="shared" si="1030"/>
        <v>3.5350772464412678E-2</v>
      </c>
      <c r="LC81" s="1">
        <f t="shared" si="1030"/>
        <v>3.5026601266674819E-2</v>
      </c>
      <c r="LD81" s="1">
        <f t="shared" si="1030"/>
        <v>3.4705034141649847E-2</v>
      </c>
      <c r="LE81" s="1">
        <f t="shared" si="1030"/>
        <v>3.4386058323563021E-2</v>
      </c>
      <c r="LF81" s="1">
        <f t="shared" si="1030"/>
        <v>3.4069660919403853E-2</v>
      </c>
      <c r="LG81" s="1">
        <f t="shared" si="1030"/>
        <v>3.3755828914626654E-2</v>
      </c>
      <c r="LH81" s="1">
        <f t="shared" si="1030"/>
        <v>3.3444549178728161E-2</v>
      </c>
      <c r="LI81" s="1">
        <f t="shared" si="1030"/>
        <v>3.3135808470704818E-2</v>
      </c>
      <c r="LJ81" s="1">
        <f t="shared" si="1030"/>
        <v>3.2829593444390577E-2</v>
      </c>
      <c r="LK81" s="1">
        <f t="shared" si="1030"/>
        <v>3.2525890653677884E-2</v>
      </c>
      <c r="LL81" s="1">
        <f t="shared" si="1030"/>
        <v>3.2224686557623276E-2</v>
      </c>
      <c r="LM81" s="1">
        <f t="shared" si="1030"/>
        <v>3.1925967525439504E-2</v>
      </c>
      <c r="LN81" s="1">
        <f t="shared" si="1030"/>
        <v>3.1629719841376171E-2</v>
      </c>
      <c r="LO81" s="1">
        <f t="shared" si="1030"/>
        <v>3.1335929709490409E-2</v>
      </c>
      <c r="LP81" s="1">
        <f t="shared" si="1030"/>
        <v>3.104458325830925E-2</v>
      </c>
      <c r="LQ81" s="1">
        <f t="shared" si="1030"/>
        <v>3.0755666545386143E-2</v>
      </c>
      <c r="LR81" s="1">
        <f t="shared" si="1030"/>
        <v>3.0469165561752387E-2</v>
      </c>
      <c r="LS81" s="1">
        <f t="shared" si="1030"/>
        <v>3.01850662362661E-2</v>
      </c>
      <c r="LT81" s="1">
        <f t="shared" si="1030"/>
        <v>2.9903354439859715E-2</v>
      </c>
      <c r="LU81" s="1">
        <f t="shared" si="1030"/>
        <v>2.9624015989688175E-2</v>
      </c>
      <c r="LV81" s="1">
        <f t="shared" ref="LV81:OG81" si="1031">IF(OR($G23="",$H23=""),"",IF($D$2="","",IF($D$2="normal",_xlfn.NORM.DIST(LV$35,$G23,$H23,FALSE),_xlfn.LOGNORM.DIST(LV$35,$G23,$H23,FALSE))))</f>
        <v>2.9347036653179275E-2</v>
      </c>
      <c r="LW81" s="1">
        <f t="shared" si="1031"/>
        <v>2.907240215198802E-2</v>
      </c>
      <c r="LX81" s="1">
        <f t="shared" si="1031"/>
        <v>2.8800098165856054E-2</v>
      </c>
      <c r="LY81" s="1">
        <f t="shared" si="1031"/>
        <v>2.8530110336378693E-2</v>
      </c>
      <c r="LZ81" s="1">
        <f t="shared" si="1031"/>
        <v>2.8262424270680282E-2</v>
      </c>
      <c r="MA81" s="1">
        <f t="shared" si="1031"/>
        <v>2.7997025545000123E-2</v>
      </c>
      <c r="MB81" s="1">
        <f t="shared" si="1031"/>
        <v>2.7733899708190114E-2</v>
      </c>
      <c r="MC81" s="1">
        <f t="shared" si="1031"/>
        <v>2.7473032285125737E-2</v>
      </c>
      <c r="MD81" s="1">
        <f t="shared" si="1031"/>
        <v>2.7214408780032062E-2</v>
      </c>
      <c r="ME81" s="1">
        <f t="shared" si="1031"/>
        <v>2.6958014679726271E-2</v>
      </c>
      <c r="MF81" s="1">
        <f t="shared" si="1031"/>
        <v>2.6703835456777958E-2</v>
      </c>
      <c r="MG81" s="1">
        <f t="shared" si="1031"/>
        <v>2.6451856572588795E-2</v>
      </c>
      <c r="MH81" s="1">
        <f t="shared" si="1031"/>
        <v>2.6202063480393424E-2</v>
      </c>
      <c r="MI81" s="1">
        <f t="shared" si="1031"/>
        <v>2.5954441628181998E-2</v>
      </c>
      <c r="MJ81" s="1">
        <f t="shared" si="1031"/>
        <v>2.5708976461547191E-2</v>
      </c>
      <c r="MK81" s="1">
        <f t="shared" si="1031"/>
        <v>2.5465653426455712E-2</v>
      </c>
      <c r="ML81" s="1">
        <f t="shared" si="1031"/>
        <v>2.522445797194647E-2</v>
      </c>
      <c r="MM81" s="1">
        <f t="shared" si="1031"/>
        <v>2.4985375552756976E-2</v>
      </c>
      <c r="MN81" s="1">
        <f t="shared" si="1031"/>
        <v>2.474839163187845E-2</v>
      </c>
      <c r="MO81" s="1">
        <f t="shared" si="1031"/>
        <v>2.4513491683041469E-2</v>
      </c>
      <c r="MP81" s="1">
        <f t="shared" si="1031"/>
        <v>2.4280661193134101E-2</v>
      </c>
      <c r="MQ81" s="1">
        <f t="shared" si="1031"/>
        <v>2.4049885664552247E-2</v>
      </c>
      <c r="MR81" s="1">
        <f t="shared" si="1031"/>
        <v>2.382115061748517E-2</v>
      </c>
      <c r="MS81" s="1">
        <f t="shared" si="1031"/>
        <v>2.3594441592136216E-2</v>
      </c>
      <c r="MT81" s="1">
        <f t="shared" si="1031"/>
        <v>2.3369744150880601E-2</v>
      </c>
      <c r="MU81" s="1">
        <f t="shared" si="1031"/>
        <v>2.3147043880361293E-2</v>
      </c>
      <c r="MV81" s="1">
        <f t="shared" si="1031"/>
        <v>2.2926326393524248E-2</v>
      </c>
      <c r="MW81" s="1">
        <f t="shared" si="1031"/>
        <v>2.2707577331594203E-2</v>
      </c>
      <c r="MX81" s="1">
        <f t="shared" si="1031"/>
        <v>2.2490782365991949E-2</v>
      </c>
      <c r="MY81" s="1">
        <f t="shared" si="1031"/>
        <v>2.2275927200194529E-2</v>
      </c>
      <c r="MZ81" s="1">
        <f t="shared" si="1031"/>
        <v>2.206299757153956E-2</v>
      </c>
      <c r="NA81" s="1">
        <f t="shared" si="1031"/>
        <v>2.1851979252974461E-2</v>
      </c>
      <c r="NB81" s="1">
        <f t="shared" si="1031"/>
        <v>2.1642858054751829E-2</v>
      </c>
      <c r="NC81" s="1">
        <f t="shared" si="1031"/>
        <v>2.1435619826072196E-2</v>
      </c>
      <c r="ND81" s="1">
        <f t="shared" si="1031"/>
        <v>2.1230250456675006E-2</v>
      </c>
      <c r="NE81" s="1">
        <f t="shared" si="1031"/>
        <v>2.1026735878379176E-2</v>
      </c>
      <c r="NF81" s="1">
        <f t="shared" si="1031"/>
        <v>2.0825062066573728E-2</v>
      </c>
      <c r="NG81" s="1">
        <f t="shared" si="1031"/>
        <v>2.0625215041660167E-2</v>
      </c>
      <c r="NH81" s="1">
        <f t="shared" si="1031"/>
        <v>2.0427180870447235E-2</v>
      </c>
      <c r="NI81" s="1">
        <f t="shared" si="1031"/>
        <v>2.0230945667498883E-2</v>
      </c>
      <c r="NJ81" s="1">
        <f t="shared" si="1031"/>
        <v>2.0036495596436988E-2</v>
      </c>
      <c r="NK81" s="1">
        <f t="shared" si="1031"/>
        <v>1.9843816871198953E-2</v>
      </c>
      <c r="NL81" s="1">
        <f t="shared" si="1031"/>
        <v>1.9652895757252174E-2</v>
      </c>
      <c r="NM81" s="1">
        <f t="shared" si="1031"/>
        <v>1.946371857276508E-2</v>
      </c>
      <c r="NN81" s="1">
        <f t="shared" si="1031"/>
        <v>1.9276271689736984E-2</v>
      </c>
      <c r="NO81" s="1">
        <f t="shared" si="1031"/>
        <v>1.9090541535086204E-2</v>
      </c>
      <c r="NP81" s="1">
        <f t="shared" si="1031"/>
        <v>1.8906514591698932E-2</v>
      </c>
      <c r="NQ81" s="1">
        <f t="shared" si="1031"/>
        <v>1.8724177399437995E-2</v>
      </c>
      <c r="NR81" s="1">
        <f t="shared" si="1031"/>
        <v>1.8543516556113842E-2</v>
      </c>
      <c r="NS81" s="1">
        <f t="shared" si="1031"/>
        <v>1.8364518718417738E-2</v>
      </c>
      <c r="NT81" s="1">
        <f t="shared" si="1031"/>
        <v>1.8187170602818513E-2</v>
      </c>
      <c r="NU81" s="1">
        <f t="shared" si="1031"/>
        <v>1.8011458986422785E-2</v>
      </c>
      <c r="NV81" s="1">
        <f t="shared" si="1031"/>
        <v>1.7837370707800681E-2</v>
      </c>
      <c r="NW81" s="1">
        <f t="shared" si="1031"/>
        <v>1.7664892667777033E-2</v>
      </c>
      <c r="NX81" s="1">
        <f t="shared" si="1031"/>
        <v>1.7494011830188897E-2</v>
      </c>
      <c r="NY81" s="1">
        <f t="shared" si="1031"/>
        <v>1.7324715222610247E-2</v>
      </c>
      <c r="NZ81" s="1">
        <f t="shared" si="1031"/>
        <v>1.7156989937044783E-2</v>
      </c>
      <c r="OA81" s="1">
        <f t="shared" si="1031"/>
        <v>1.6990823130587265E-2</v>
      </c>
      <c r="OB81" s="1">
        <f t="shared" si="1031"/>
        <v>1.6826202026054247E-2</v>
      </c>
      <c r="OC81" s="1">
        <f t="shared" si="1031"/>
        <v>1.6663113912584772E-2</v>
      </c>
      <c r="OD81" s="1">
        <f t="shared" si="1031"/>
        <v>1.6501546146212191E-2</v>
      </c>
      <c r="OE81" s="1">
        <f t="shared" si="1031"/>
        <v>1.634148615040688E-2</v>
      </c>
      <c r="OF81" s="1">
        <f t="shared" si="1031"/>
        <v>1.6182921416591688E-2</v>
      </c>
      <c r="OG81" s="1">
        <f t="shared" si="1031"/>
        <v>1.6025839504629467E-2</v>
      </c>
      <c r="OH81" s="1">
        <f t="shared" ref="OH81:QS81" si="1032">IF(OR($G23="",$H23=""),"",IF($D$2="","",IF($D$2="normal",_xlfn.NORM.DIST(OH$35,$G23,$H23,FALSE),_xlfn.LOGNORM.DIST(OH$35,$G23,$H23,FALSE))))</f>
        <v>1.5870228043284813E-2</v>
      </c>
      <c r="OI81" s="1">
        <f t="shared" si="1032"/>
        <v>1.5716074730659058E-2</v>
      </c>
      <c r="OJ81" s="1">
        <f t="shared" si="1032"/>
        <v>1.556336733460051E-2</v>
      </c>
      <c r="OK81" s="1">
        <f t="shared" si="1032"/>
        <v>1.5412093693089546E-2</v>
      </c>
      <c r="OL81" s="1">
        <f t="shared" si="1032"/>
        <v>1.5262241714600066E-2</v>
      </c>
      <c r="OM81" s="1">
        <f t="shared" si="1032"/>
        <v>1.5113799378436727E-2</v>
      </c>
      <c r="ON81" s="1">
        <f t="shared" si="1032"/>
        <v>1.4966754735049905E-2</v>
      </c>
      <c r="OO81" s="1">
        <f t="shared" si="1032"/>
        <v>1.4821095906327688E-2</v>
      </c>
      <c r="OP81" s="1">
        <f t="shared" si="1032"/>
        <v>1.4676811085866498E-2</v>
      </c>
      <c r="OQ81" s="1">
        <f t="shared" si="1032"/>
        <v>1.4533888539219844E-2</v>
      </c>
      <c r="OR81" s="1">
        <f t="shared" si="1032"/>
        <v>1.4392316604127008E-2</v>
      </c>
      <c r="OS81" s="1">
        <f t="shared" si="1032"/>
        <v>1.4252083690720738E-2</v>
      </c>
      <c r="OT81" s="1">
        <f t="shared" si="1032"/>
        <v>1.4113178281715752E-2</v>
      </c>
      <c r="OU81" s="1">
        <f t="shared" si="1032"/>
        <v>1.3975588932577818E-2</v>
      </c>
      <c r="OV81" s="1">
        <f t="shared" si="1032"/>
        <v>1.3839304271674024E-2</v>
      </c>
      <c r="OW81" s="1">
        <f t="shared" si="1032"/>
        <v>1.3704313000404778E-2</v>
      </c>
      <c r="OX81" s="1">
        <f t="shared" si="1032"/>
        <v>1.3570603893318432E-2</v>
      </c>
      <c r="OY81" s="1">
        <f t="shared" si="1032"/>
        <v>1.3438165798207806E-2</v>
      </c>
      <c r="OZ81" s="1">
        <f t="shared" si="1032"/>
        <v>1.3306987636190749E-2</v>
      </c>
      <c r="PA81" s="1">
        <f t="shared" si="1032"/>
        <v>1.3177058401773568E-2</v>
      </c>
      <c r="PB81" s="1">
        <f t="shared" si="1032"/>
        <v>1.3048367162898934E-2</v>
      </c>
      <c r="PC81" s="1">
        <f t="shared" si="1032"/>
        <v>1.2920903060978005E-2</v>
      </c>
      <c r="PD81" s="1">
        <f t="shared" si="1032"/>
        <v>1.2794655310907609E-2</v>
      </c>
      <c r="PE81" s="1">
        <f t="shared" si="1032"/>
        <v>1.2669613201072551E-2</v>
      </c>
      <c r="PF81" s="1">
        <f t="shared" si="1032"/>
        <v>1.2545766093333775E-2</v>
      </c>
      <c r="PG81" s="1">
        <f t="shared" si="1032"/>
        <v>1.2423103423002397E-2</v>
      </c>
      <c r="PH81" s="1">
        <f t="shared" si="1032"/>
        <v>1.2301614698800664E-2</v>
      </c>
      <c r="PI81" s="1">
        <f t="shared" si="1032"/>
        <v>1.2181289502809197E-2</v>
      </c>
      <c r="PJ81" s="1">
        <f t="shared" si="1032"/>
        <v>1.2062117490401984E-2</v>
      </c>
      <c r="PK81" s="1">
        <f t="shared" si="1032"/>
        <v>1.1944088390168688E-2</v>
      </c>
      <c r="PL81" s="1">
        <f t="shared" si="1032"/>
        <v>1.1827192003825069E-2</v>
      </c>
      <c r="PM81" s="1">
        <f t="shared" si="1032"/>
        <v>1.1711418206111542E-2</v>
      </c>
      <c r="PN81" s="1">
        <f t="shared" si="1032"/>
        <v>1.1596756944680705E-2</v>
      </c>
      <c r="PO81" s="1">
        <f t="shared" si="1032"/>
        <v>1.1483198239973439E-2</v>
      </c>
      <c r="PP81" s="1">
        <f t="shared" si="1032"/>
        <v>1.1370732185084893E-2</v>
      </c>
      <c r="PQ81" s="1">
        <f t="shared" si="1032"/>
        <v>1.1259348945619521E-2</v>
      </c>
      <c r="PR81" s="1">
        <f t="shared" si="1032"/>
        <v>1.1149038759536526E-2</v>
      </c>
      <c r="PS81" s="1">
        <f t="shared" si="1032"/>
        <v>1.103979193698538E-2</v>
      </c>
      <c r="PT81" s="1">
        <f t="shared" si="1032"/>
        <v>1.0931598860131921E-2</v>
      </c>
      <c r="PU81" s="1">
        <f t="shared" si="1032"/>
        <v>1.0824449982975546E-2</v>
      </c>
      <c r="PV81" s="1">
        <f t="shared" si="1032"/>
        <v>1.0718335831157196E-2</v>
      </c>
      <c r="PW81" s="1">
        <f t="shared" si="1032"/>
        <v>1.061324700175913E-2</v>
      </c>
      <c r="PX81" s="1">
        <f t="shared" si="1032"/>
        <v>1.0509174163096238E-2</v>
      </c>
      <c r="PY81" s="1">
        <f t="shared" si="1032"/>
        <v>1.0406108054499453E-2</v>
      </c>
      <c r="PZ81" s="1">
        <f t="shared" si="1032"/>
        <v>1.0304039486091356E-2</v>
      </c>
      <c r="QA81" s="1">
        <f t="shared" si="1032"/>
        <v>1.0202959338554357E-2</v>
      </c>
      <c r="QB81" s="1">
        <f t="shared" si="1032"/>
        <v>1.0102858562891632E-2</v>
      </c>
      <c r="QC81" s="1">
        <f t="shared" si="1032"/>
        <v>1.0003728180181113E-2</v>
      </c>
      <c r="QD81" s="1">
        <f t="shared" si="1032"/>
        <v>9.9055592813227632E-3</v>
      </c>
      <c r="QE81" s="1">
        <f t="shared" si="1032"/>
        <v>9.808343026779227E-3</v>
      </c>
      <c r="QF81" s="1">
        <f t="shared" si="1032"/>
        <v>9.7120706463105187E-3</v>
      </c>
      <c r="QG81" s="1">
        <f t="shared" si="1032"/>
        <v>9.6167334387023892E-3</v>
      </c>
      <c r="QH81" s="1">
        <f t="shared" si="1032"/>
        <v>9.5223227714890061E-3</v>
      </c>
      <c r="QI81" s="1">
        <f t="shared" si="1032"/>
        <v>9.4288300806701225E-3</v>
      </c>
      <c r="QJ81" s="1">
        <f t="shared" si="1032"/>
        <v>9.3362468704226743E-3</v>
      </c>
      <c r="QK81" s="1">
        <f t="shared" si="1032"/>
        <v>9.2445647128074557E-3</v>
      </c>
      <c r="QL81" s="1">
        <f t="shared" si="1032"/>
        <v>9.1537752474705816E-3</v>
      </c>
      <c r="QM81" s="1">
        <f t="shared" si="1032"/>
        <v>9.0638701813405154E-3</v>
      </c>
      <c r="QN81" s="1">
        <f t="shared" si="1032"/>
        <v>8.9748412883200682E-3</v>
      </c>
      <c r="QO81" s="1">
        <f t="shared" si="1032"/>
        <v>8.8866804089744334E-3</v>
      </c>
      <c r="QP81" s="1">
        <f t="shared" si="1032"/>
        <v>8.7993794502148077E-3</v>
      </c>
      <c r="QQ81" s="1">
        <f t="shared" si="1032"/>
        <v>8.7129303849781108E-3</v>
      </c>
      <c r="QR81" s="1">
        <f t="shared" si="1032"/>
        <v>8.6273252519027278E-3</v>
      </c>
      <c r="QS81" s="1">
        <f t="shared" si="1032"/>
        <v>8.5425561550006787E-3</v>
      </c>
      <c r="QT81" s="1">
        <f t="shared" ref="QT81:ST81" si="1033">IF(OR($G23="",$H23=""),"",IF($D$2="","",IF($D$2="normal",_xlfn.NORM.DIST(QT$35,$G23,$H23,FALSE),_xlfn.LOGNORM.DIST(QT$35,$G23,$H23,FALSE))))</f>
        <v>8.4586152633263287E-3</v>
      </c>
      <c r="QU81" s="1">
        <f t="shared" si="1033"/>
        <v>8.3754948106416361E-3</v>
      </c>
      <c r="QV81" s="1">
        <f t="shared" si="1033"/>
        <v>8.2931870950784005E-3</v>
      </c>
      <c r="QW81" s="1">
        <f t="shared" si="1033"/>
        <v>8.2116844787972765E-3</v>
      </c>
      <c r="QX81" s="1">
        <f t="shared" si="1033"/>
        <v>8.1309793876440956E-3</v>
      </c>
      <c r="QY81" s="1">
        <f t="shared" si="1033"/>
        <v>8.0510643108034734E-3</v>
      </c>
      <c r="QZ81" s="1">
        <f t="shared" si="1033"/>
        <v>7.9719318004496872E-3</v>
      </c>
      <c r="RA81" s="1">
        <f t="shared" si="1033"/>
        <v>7.8935744713952236E-3</v>
      </c>
      <c r="RB81" s="1">
        <f t="shared" si="1033"/>
        <v>7.8159850007372533E-3</v>
      </c>
      <c r="RC81" s="1">
        <f t="shared" si="1033"/>
        <v>7.7391561275013928E-3</v>
      </c>
      <c r="RD81" s="1">
        <f t="shared" si="1033"/>
        <v>7.6630806522841113E-3</v>
      </c>
      <c r="RE81" s="1">
        <f t="shared" si="1033"/>
        <v>7.5877514368927522E-3</v>
      </c>
      <c r="RF81" s="1">
        <f t="shared" si="1033"/>
        <v>7.5131614039839478E-3</v>
      </c>
      <c r="RG81" s="1">
        <f t="shared" si="1033"/>
        <v>7.4393035367004449E-3</v>
      </c>
      <c r="RH81" s="1">
        <f t="shared" si="1033"/>
        <v>7.3661708783063816E-3</v>
      </c>
      <c r="RI81" s="1">
        <f t="shared" si="1033"/>
        <v>7.2937565318210024E-3</v>
      </c>
      <c r="RJ81" s="1">
        <f t="shared" si="1033"/>
        <v>7.2220536596513223E-3</v>
      </c>
      <c r="RK81" s="1">
        <f t="shared" si="1033"/>
        <v>7.1510554832233302E-3</v>
      </c>
      <c r="RL81" s="1">
        <f t="shared" si="1033"/>
        <v>7.0807552826123504E-3</v>
      </c>
      <c r="RM81" s="1">
        <f t="shared" si="1033"/>
        <v>7.0111463961723096E-3</v>
      </c>
      <c r="RN81" s="1">
        <f t="shared" si="1033"/>
        <v>6.9422222201640455E-3</v>
      </c>
      <c r="RO81" s="1">
        <f t="shared" si="1033"/>
        <v>6.8739762083830534E-3</v>
      </c>
      <c r="RP81" s="1">
        <f t="shared" si="1033"/>
        <v>6.8064018717862908E-3</v>
      </c>
      <c r="RQ81" s="1">
        <f t="shared" si="1033"/>
        <v>6.739492778118643E-3</v>
      </c>
      <c r="RR81" s="1">
        <f t="shared" si="1033"/>
        <v>6.6732425515387429E-3</v>
      </c>
      <c r="RS81" s="1">
        <f t="shared" si="1033"/>
        <v>6.6076448722443542E-3</v>
      </c>
      <c r="RT81" s="1">
        <f t="shared" si="1033"/>
        <v>6.5426934760975186E-3</v>
      </c>
      <c r="RU81" s="1">
        <f t="shared" si="1033"/>
        <v>6.478382154249512E-3</v>
      </c>
      <c r="RV81" s="1">
        <f t="shared" si="1033"/>
        <v>6.414704752765444E-3</v>
      </c>
      <c r="RW81" s="1">
        <f t="shared" si="1033"/>
        <v>6.3516551722489559E-3</v>
      </c>
      <c r="RX81" s="1">
        <f t="shared" si="1033"/>
        <v>6.2892273674668943E-3</v>
      </c>
      <c r="RY81" s="1">
        <f t="shared" si="1033"/>
        <v>6.227415346973973E-3</v>
      </c>
      <c r="RZ81" s="1">
        <f t="shared" si="1033"/>
        <v>6.1662131727376638E-3</v>
      </c>
      <c r="SA81" s="1">
        <f t="shared" si="1033"/>
        <v>6.1056149597632199E-3</v>
      </c>
      <c r="SB81" s="1">
        <f t="shared" si="1033"/>
        <v>6.0456148757191347E-3</v>
      </c>
      <c r="SC81" s="1">
        <f t="shared" si="1033"/>
        <v>5.9862071405627718E-3</v>
      </c>
      <c r="SD81" s="1">
        <f t="shared" si="1033"/>
        <v>5.9273860261665227E-3</v>
      </c>
      <c r="SE81" s="1">
        <f t="shared" si="1033"/>
        <v>5.8691458559444083E-3</v>
      </c>
      <c r="SF81" s="1">
        <f t="shared" si="1033"/>
        <v>5.8114810044792142E-3</v>
      </c>
      <c r="SG81" s="1">
        <f t="shared" si="1033"/>
        <v>5.7543858971503218E-3</v>
      </c>
      <c r="SH81" s="1">
        <f t="shared" si="1033"/>
        <v>5.6978550097619447E-3</v>
      </c>
      <c r="SI81" s="1">
        <f t="shared" si="1033"/>
        <v>5.6418828681724098E-3</v>
      </c>
      <c r="SJ81" s="1">
        <f t="shared" si="1033"/>
        <v>5.5864640479239393E-3</v>
      </c>
      <c r="SK81" s="1">
        <f t="shared" si="1033"/>
        <v>5.5315931738733632E-3</v>
      </c>
      <c r="SL81" s="1">
        <f t="shared" si="1033"/>
        <v>5.4772649198236581E-3</v>
      </c>
      <c r="SM81" s="1">
        <f t="shared" si="1033"/>
        <v>5.4234740081564965E-3</v>
      </c>
      <c r="SN81" s="1">
        <f t="shared" si="1033"/>
        <v>5.3702152094656343E-3</v>
      </c>
      <c r="SO81" s="1">
        <f t="shared" si="1033"/>
        <v>5.3174833421913209E-3</v>
      </c>
      <c r="SP81" s="1">
        <f t="shared" si="1033"/>
        <v>5.2652732722558715E-3</v>
      </c>
      <c r="SQ81" s="1">
        <f t="shared" si="1033"/>
        <v>5.2135799127002594E-3</v>
      </c>
      <c r="SR81" s="1">
        <f t="shared" si="1033"/>
        <v>5.1623982233217807E-3</v>
      </c>
      <c r="SS81" s="1">
        <f t="shared" si="1033"/>
        <v>5.1117232103130147E-3</v>
      </c>
      <c r="ST81" s="1">
        <f t="shared" si="1033"/>
        <v>5.0615499259020914E-3</v>
      </c>
    </row>
    <row r="82" spans="2:514" x14ac:dyDescent="0.45">
      <c r="B82" s="73" t="s">
        <v>56</v>
      </c>
      <c r="C82" s="31">
        <f>SUMIF(N61:ST61,MAX(N61:ST61),N35:ST35)</f>
        <v>10.022271444342717</v>
      </c>
      <c r="D82" s="32"/>
      <c r="E82" s="25"/>
      <c r="F82" s="26"/>
      <c r="N82" s="1">
        <f t="shared" ref="N82:BY82" si="1034">IF(OR($G24="",$H24=""),"",IF($D$2="","",IF($D$2="normal",_xlfn.NORM.DIST(N$35,$G24,$H24,FALSE),_xlfn.LOGNORM.DIST(N$35,$G24,$H24,FALSE))))</f>
        <v>9.4074551924631711E-2</v>
      </c>
      <c r="O82" s="1">
        <f t="shared" si="1034"/>
        <v>9.4785685939586417E-2</v>
      </c>
      <c r="P82" s="1">
        <f t="shared" si="1034"/>
        <v>9.5477933441441204E-2</v>
      </c>
      <c r="Q82" s="1">
        <f t="shared" si="1034"/>
        <v>9.6151344909699954E-2</v>
      </c>
      <c r="R82" s="1">
        <f t="shared" si="1034"/>
        <v>9.680598142982369E-2</v>
      </c>
      <c r="S82" s="1">
        <f t="shared" si="1034"/>
        <v>9.7441914205696742E-2</v>
      </c>
      <c r="T82" s="1">
        <f t="shared" si="1034"/>
        <v>9.8059224084196761E-2</v>
      </c>
      <c r="U82" s="1">
        <f t="shared" si="1034"/>
        <v>9.8658001091926642E-2</v>
      </c>
      <c r="V82" s="1">
        <f t="shared" si="1034"/>
        <v>9.9238343984135127E-2</v>
      </c>
      <c r="W82" s="1">
        <f t="shared" si="1034"/>
        <v>9.9800359805824926E-2</v>
      </c>
      <c r="X82" s="1">
        <f t="shared" si="1034"/>
        <v>0.10034416346501807</v>
      </c>
      <c r="Y82" s="1">
        <f t="shared" si="1034"/>
        <v>0.1008698773181263</v>
      </c>
      <c r="Z82" s="1">
        <f t="shared" si="1034"/>
        <v>0.10137763076735223</v>
      </c>
      <c r="AA82" s="1">
        <f t="shared" si="1034"/>
        <v>0.10186755987002483</v>
      </c>
      <c r="AB82" s="1">
        <f t="shared" si="1034"/>
        <v>0.10233980695975842</v>
      </c>
      <c r="AC82" s="1">
        <f t="shared" si="1034"/>
        <v>0.10279452027930451</v>
      </c>
      <c r="AD82" s="1">
        <f t="shared" si="1034"/>
        <v>0.1032318536249551</v>
      </c>
      <c r="AE82" s="1">
        <f t="shared" si="1034"/>
        <v>0.10365196600233997</v>
      </c>
      <c r="AF82" s="1">
        <f t="shared" si="1034"/>
        <v>0.10405502129345143</v>
      </c>
      <c r="AG82" s="1">
        <f t="shared" si="1034"/>
        <v>0.10444118793471839</v>
      </c>
      <c r="AH82" s="1">
        <f t="shared" si="1034"/>
        <v>0.10481063860594408</v>
      </c>
      <c r="AI82" s="1">
        <f t="shared" si="1034"/>
        <v>0.10516354992991409</v>
      </c>
      <c r="AJ82" s="1">
        <f t="shared" si="1034"/>
        <v>0.10550010218247277</v>
      </c>
      <c r="AK82" s="1">
        <f t="shared" si="1034"/>
        <v>0.1058204790128645</v>
      </c>
      <c r="AL82" s="1">
        <f t="shared" si="1034"/>
        <v>0.10612486717412803</v>
      </c>
      <c r="AM82" s="1">
        <f t="shared" si="1034"/>
        <v>0.10641345626333007</v>
      </c>
      <c r="AN82" s="1">
        <f t="shared" si="1034"/>
        <v>0.10668643847142212</v>
      </c>
      <c r="AO82" s="1">
        <f t="shared" si="1034"/>
        <v>0.10694400834250006</v>
      </c>
      <c r="AP82" s="1">
        <f t="shared" si="1034"/>
        <v>0.10718636254224713</v>
      </c>
      <c r="AQ82" s="1">
        <f t="shared" si="1034"/>
        <v>0.10741369963533773</v>
      </c>
      <c r="AR82" s="1">
        <f t="shared" si="1034"/>
        <v>0.10762621987158094</v>
      </c>
      <c r="AS82" s="1">
        <f t="shared" si="1034"/>
        <v>0.1078241249805816</v>
      </c>
      <c r="AT82" s="1">
        <f t="shared" si="1034"/>
        <v>0.10800761797469699</v>
      </c>
      <c r="AU82" s="1">
        <f t="shared" si="1034"/>
        <v>0.10817690296007054</v>
      </c>
      <c r="AV82" s="1">
        <f t="shared" si="1034"/>
        <v>0.10833218495552287</v>
      </c>
      <c r="AW82" s="1">
        <f t="shared" si="1034"/>
        <v>0.10847366971908261</v>
      </c>
      <c r="AX82" s="1">
        <f t="shared" si="1034"/>
        <v>0.10860156358194324</v>
      </c>
      <c r="AY82" s="1">
        <f t="shared" si="1034"/>
        <v>0.10871607328963277</v>
      </c>
      <c r="AZ82" s="1">
        <f t="shared" si="1034"/>
        <v>0.10881740585018559</v>
      </c>
      <c r="BA82" s="1">
        <f t="shared" si="1034"/>
        <v>0.10890576838911074</v>
      </c>
      <c r="BB82" s="1">
        <f t="shared" si="1034"/>
        <v>0.108981368010951</v>
      </c>
      <c r="BC82" s="1">
        <f t="shared" si="1034"/>
        <v>0.10904441166723197</v>
      </c>
      <c r="BD82" s="1">
        <f t="shared" si="1034"/>
        <v>0.10909510603060475</v>
      </c>
      <c r="BE82" s="1">
        <f t="shared" si="1034"/>
        <v>0.10913365737498536</v>
      </c>
      <c r="BF82" s="1">
        <f t="shared" si="1034"/>
        <v>0.10916027146150295</v>
      </c>
      <c r="BG82" s="1">
        <f t="shared" si="1034"/>
        <v>0.10917515343006776</v>
      </c>
      <c r="BH82" s="1">
        <f t="shared" si="1034"/>
        <v>0.10917850769637594</v>
      </c>
      <c r="BI82" s="1">
        <f t="shared" si="1034"/>
        <v>0.10917053785417244</v>
      </c>
      <c r="BJ82" s="1">
        <f t="shared" si="1034"/>
        <v>0.10915144658259526</v>
      </c>
      <c r="BK82" s="1">
        <f t="shared" si="1034"/>
        <v>0.10912143555842931</v>
      </c>
      <c r="BL82" s="1">
        <f t="shared" si="1034"/>
        <v>0.10908070537310273</v>
      </c>
      <c r="BM82" s="1">
        <f t="shared" si="1034"/>
        <v>0.10902945545426081</v>
      </c>
      <c r="BN82" s="1">
        <f t="shared" si="1034"/>
        <v>0.10896788399175725</v>
      </c>
      <c r="BO82" s="1">
        <f t="shared" si="1034"/>
        <v>0.10889618786790753</v>
      </c>
      <c r="BP82" s="1">
        <f t="shared" si="1034"/>
        <v>0.10881456259185104</v>
      </c>
      <c r="BQ82" s="1">
        <f t="shared" si="1034"/>
        <v>0.10872320223787374</v>
      </c>
      <c r="BR82" s="1">
        <f t="shared" si="1034"/>
        <v>0.10862229938754758</v>
      </c>
      <c r="BS82" s="1">
        <f t="shared" si="1034"/>
        <v>0.10851204507554488</v>
      </c>
      <c r="BT82" s="1">
        <f t="shared" si="1034"/>
        <v>0.10839262873899075</v>
      </c>
      <c r="BU82" s="1">
        <f t="shared" si="1034"/>
        <v>0.1082642381702216</v>
      </c>
      <c r="BV82" s="1">
        <f t="shared" si="1034"/>
        <v>0.10812705947281821</v>
      </c>
      <c r="BW82" s="1">
        <f t="shared" si="1034"/>
        <v>0.10798127702078972</v>
      </c>
      <c r="BX82" s="1">
        <f t="shared" si="1034"/>
        <v>0.10782707342078378</v>
      </c>
      <c r="BY82" s="1">
        <f t="shared" si="1034"/>
        <v>0.10766462947720691</v>
      </c>
      <c r="BZ82" s="1">
        <f t="shared" ref="BZ82:EK82" si="1035">IF(OR($G24="",$H24=""),"",IF($D$2="","",IF($D$2="normal",_xlfn.NORM.DIST(BZ$35,$G24,$H24,FALSE),_xlfn.LOGNORM.DIST(BZ$35,$G24,$H24,FALSE))))</f>
        <v>0.1074941241601374</v>
      </c>
      <c r="CA82" s="1">
        <f t="shared" si="1035"/>
        <v>0.10731573457591979</v>
      </c>
      <c r="CB82" s="1">
        <f t="shared" si="1035"/>
        <v>0.10712963594033376</v>
      </c>
      <c r="CC82" s="1">
        <f t="shared" si="1035"/>
        <v>0.10693600155422987</v>
      </c>
      <c r="CD82" s="1">
        <f t="shared" si="1035"/>
        <v>0.10673500278153249</v>
      </c>
      <c r="CE82" s="1">
        <f t="shared" si="1035"/>
        <v>0.1065268090295092</v>
      </c>
      <c r="CF82" s="1">
        <f t="shared" si="1035"/>
        <v>0.10631158773121303</v>
      </c>
      <c r="CG82" s="1">
        <f t="shared" si="1035"/>
        <v>0.10608950433000325</v>
      </c>
      <c r="CH82" s="1">
        <f t="shared" si="1035"/>
        <v>0.10586072226605629</v>
      </c>
      <c r="CI82" s="1">
        <f t="shared" si="1035"/>
        <v>0.10562540296477878</v>
      </c>
      <c r="CJ82" s="1">
        <f t="shared" si="1035"/>
        <v>0.10538370582704047</v>
      </c>
      <c r="CK82" s="1">
        <f t="shared" si="1035"/>
        <v>0.10513578822114465</v>
      </c>
      <c r="CL82" s="1">
        <f t="shared" si="1035"/>
        <v>0.10488180547645772</v>
      </c>
      <c r="CM82" s="1">
        <f t="shared" si="1035"/>
        <v>0.10462191087862276</v>
      </c>
      <c r="CN82" s="1">
        <f t="shared" si="1035"/>
        <v>0.10435625566628383</v>
      </c>
      <c r="CO82" s="1">
        <f t="shared" si="1035"/>
        <v>0.10408498902924944</v>
      </c>
      <c r="CP82" s="1">
        <f t="shared" si="1035"/>
        <v>0.1038082581080275</v>
      </c>
      <c r="CQ82" s="1">
        <f t="shared" si="1035"/>
        <v>0.10352620799466614</v>
      </c>
      <c r="CR82" s="1">
        <f t="shared" si="1035"/>
        <v>0.10323898173483659</v>
      </c>
      <c r="CS82" s="1">
        <f t="shared" si="1035"/>
        <v>0.10294672033109584</v>
      </c>
      <c r="CT82" s="1">
        <f t="shared" si="1035"/>
        <v>0.10264956274727116</v>
      </c>
      <c r="CU82" s="1">
        <f t="shared" si="1035"/>
        <v>0.10234764591390916</v>
      </c>
      <c r="CV82" s="1">
        <f t="shared" si="1035"/>
        <v>0.10204110473473381</v>
      </c>
      <c r="CW82" s="1">
        <f t="shared" si="1035"/>
        <v>0.10173007209406031</v>
      </c>
      <c r="CX82" s="1">
        <f t="shared" si="1035"/>
        <v>0.10141467886511564</v>
      </c>
      <c r="CY82" s="1">
        <f t="shared" si="1035"/>
        <v>0.10109505391921297</v>
      </c>
      <c r="CZ82" s="1">
        <f t="shared" si="1035"/>
        <v>0.10077132413573722</v>
      </c>
      <c r="DA82" s="1">
        <f t="shared" si="1035"/>
        <v>0.10044361441289154</v>
      </c>
      <c r="DB82" s="1">
        <f t="shared" si="1035"/>
        <v>0.10011204767916457</v>
      </c>
      <c r="DC82" s="1">
        <f t="shared" si="1035"/>
        <v>9.9776744905474279E-2</v>
      </c>
      <c r="DD82" s="1">
        <f t="shared" si="1035"/>
        <v>9.9437825117948006E-2</v>
      </c>
      <c r="DE82" s="1">
        <f t="shared" si="1035"/>
        <v>9.9095405411300616E-2</v>
      </c>
      <c r="DF82" s="1">
        <f t="shared" si="1035"/>
        <v>9.874960096277241E-2</v>
      </c>
      <c r="DG82" s="1">
        <f t="shared" si="1035"/>
        <v>9.8400525046591247E-2</v>
      </c>
      <c r="DH82" s="1">
        <f t="shared" si="1035"/>
        <v>9.8048289048923751E-2</v>
      </c>
      <c r="DI82" s="1">
        <f t="shared" si="1035"/>
        <v>9.7693002483282762E-2</v>
      </c>
      <c r="DJ82" s="1">
        <f t="shared" si="1035"/>
        <v>9.7334773006360245E-2</v>
      </c>
      <c r="DK82" s="1">
        <f t="shared" si="1035"/>
        <v>9.6973706434252224E-2</v>
      </c>
      <c r="DL82" s="1">
        <f t="shared" si="1035"/>
        <v>9.6609906759049222E-2</v>
      </c>
      <c r="DM82" s="1">
        <f t="shared" si="1035"/>
        <v>9.624347616576355E-2</v>
      </c>
      <c r="DN82" s="1">
        <f t="shared" si="1035"/>
        <v>9.5874515049563902E-2</v>
      </c>
      <c r="DO82" s="1">
        <f t="shared" si="1035"/>
        <v>9.5503122033296056E-2</v>
      </c>
      <c r="DP82" s="1">
        <f t="shared" si="1035"/>
        <v>9.5129393985259922E-2</v>
      </c>
      <c r="DQ82" s="1">
        <f t="shared" si="1035"/>
        <v>9.4753426037223573E-2</v>
      </c>
      <c r="DR82" s="1">
        <f t="shared" si="1035"/>
        <v>9.4375311602648115E-2</v>
      </c>
      <c r="DS82" s="1">
        <f t="shared" si="1035"/>
        <v>9.3995142395104064E-2</v>
      </c>
      <c r="DT82" s="1">
        <f t="shared" si="1035"/>
        <v>9.361300844685766E-2</v>
      </c>
      <c r="DU82" s="1">
        <f t="shared" si="1035"/>
        <v>9.3228998127606655E-2</v>
      </c>
      <c r="DV82" s="1">
        <f t="shared" si="1035"/>
        <v>9.2843198163347795E-2</v>
      </c>
      <c r="DW82" s="1">
        <f t="shared" si="1035"/>
        <v>9.2455693655356802E-2</v>
      </c>
      <c r="DX82" s="1">
        <f t="shared" si="1035"/>
        <v>9.206656809926457E-2</v>
      </c>
      <c r="DY82" s="1">
        <f t="shared" si="1035"/>
        <v>9.167590340421207E-2</v>
      </c>
      <c r="DZ82" s="1">
        <f t="shared" si="1035"/>
        <v>9.1283779912069485E-2</v>
      </c>
      <c r="EA82" s="1">
        <f t="shared" si="1035"/>
        <v>9.089027641670272E-2</v>
      </c>
      <c r="EB82" s="1">
        <f t="shared" si="1035"/>
        <v>9.049547018327532E-2</v>
      </c>
      <c r="EC82" s="1">
        <f t="shared" si="1035"/>
        <v>9.0099436967570209E-2</v>
      </c>
      <c r="ED82" s="1">
        <f t="shared" si="1035"/>
        <v>8.9702251035319591E-2</v>
      </c>
      <c r="EE82" s="1">
        <f t="shared" si="1035"/>
        <v>8.9303985181529946E-2</v>
      </c>
      <c r="EF82" s="1">
        <f t="shared" si="1035"/>
        <v>8.8904710749790589E-2</v>
      </c>
      <c r="EG82" s="1">
        <f t="shared" si="1035"/>
        <v>8.8504497651555408E-2</v>
      </c>
      <c r="EH82" s="1">
        <f t="shared" si="1035"/>
        <v>8.8103414385386367E-2</v>
      </c>
      <c r="EI82" s="1">
        <f t="shared" si="1035"/>
        <v>8.7701528056148295E-2</v>
      </c>
      <c r="EJ82" s="1">
        <f t="shared" si="1035"/>
        <v>8.7298904394147864E-2</v>
      </c>
      <c r="EK82" s="1">
        <f t="shared" si="1035"/>
        <v>8.6895607774204617E-2</v>
      </c>
      <c r="EL82" s="1">
        <f t="shared" ref="EL82:GW82" si="1036">IF(OR($G24="",$H24=""),"",IF($D$2="","",IF($D$2="normal",_xlfn.NORM.DIST(EL$35,$G24,$H24,FALSE),_xlfn.LOGNORM.DIST(EL$35,$G24,$H24,FALSE))))</f>
        <v>8.6491701234648416E-2</v>
      </c>
      <c r="EM82" s="1">
        <f t="shared" si="1036"/>
        <v>8.6087246496232825E-2</v>
      </c>
      <c r="EN82" s="1">
        <f t="shared" si="1036"/>
        <v>8.5682303980959176E-2</v>
      </c>
      <c r="EO82" s="1">
        <f t="shared" si="1036"/>
        <v>8.5276932830802607E-2</v>
      </c>
      <c r="EP82" s="1">
        <f t="shared" si="1036"/>
        <v>8.4871190926333537E-2</v>
      </c>
      <c r="EQ82" s="1">
        <f t="shared" si="1036"/>
        <v>8.4465134905229153E-2</v>
      </c>
      <c r="ER82" s="1">
        <f t="shared" si="1036"/>
        <v>8.4058820180667876E-2</v>
      </c>
      <c r="ES82" s="1">
        <f t="shared" si="1036"/>
        <v>8.3652300959602077E-2</v>
      </c>
      <c r="ET82" s="1">
        <f t="shared" si="1036"/>
        <v>8.3245630260903314E-2</v>
      </c>
      <c r="EU82" s="1">
        <f t="shared" si="1036"/>
        <v>8.2838859933375225E-2</v>
      </c>
      <c r="EV82" s="1">
        <f t="shared" si="1036"/>
        <v>8.2432040673630191E-2</v>
      </c>
      <c r="EW82" s="1">
        <f t="shared" si="1036"/>
        <v>8.2025222043824356E-2</v>
      </c>
      <c r="EX82" s="1">
        <f t="shared" si="1036"/>
        <v>8.1618452489248039E-2</v>
      </c>
      <c r="EY82" s="1">
        <f t="shared" si="1036"/>
        <v>8.1211779355767483E-2</v>
      </c>
      <c r="EZ82" s="1">
        <f t="shared" si="1036"/>
        <v>8.0805248907114838E-2</v>
      </c>
      <c r="FA82" s="1">
        <f t="shared" si="1036"/>
        <v>8.0398906342022389E-2</v>
      </c>
      <c r="FB82" s="1">
        <f t="shared" si="1036"/>
        <v>7.9992795811199488E-2</v>
      </c>
      <c r="FC82" s="1">
        <f t="shared" si="1036"/>
        <v>7.9586960434148396E-2</v>
      </c>
      <c r="FD82" s="1">
        <f t="shared" si="1036"/>
        <v>7.9181442315817224E-2</v>
      </c>
      <c r="FE82" s="1">
        <f t="shared" si="1036"/>
        <v>7.8776282563087663E-2</v>
      </c>
      <c r="FF82" s="1">
        <f t="shared" si="1036"/>
        <v>7.837152130109537E-2</v>
      </c>
      <c r="FG82" s="1">
        <f t="shared" si="1036"/>
        <v>7.7967197689381457E-2</v>
      </c>
      <c r="FH82" s="1">
        <f t="shared" si="1036"/>
        <v>7.756334993787356E-2</v>
      </c>
      <c r="FI82" s="1">
        <f t="shared" si="1036"/>
        <v>7.7160015322694758E-2</v>
      </c>
      <c r="FJ82" s="1">
        <f t="shared" si="1036"/>
        <v>7.6757230201798907E-2</v>
      </c>
      <c r="FK82" s="1">
        <f t="shared" si="1036"/>
        <v>7.6355030030432702E-2</v>
      </c>
      <c r="FL82" s="1">
        <f t="shared" si="1036"/>
        <v>7.5953449376421761E-2</v>
      </c>
      <c r="FM82" s="1">
        <f t="shared" si="1036"/>
        <v>7.5552521935280906E-2</v>
      </c>
      <c r="FN82" s="1">
        <f t="shared" si="1036"/>
        <v>7.5152280545148289E-2</v>
      </c>
      <c r="FO82" s="1">
        <f t="shared" si="1036"/>
        <v>7.4752757201542425E-2</v>
      </c>
      <c r="FP82" s="1">
        <f t="shared" si="1036"/>
        <v>7.4353983071941424E-2</v>
      </c>
      <c r="FQ82" s="1">
        <f t="shared" si="1036"/>
        <v>7.3955988510185755E-2</v>
      </c>
      <c r="FR82" s="1">
        <f t="shared" si="1036"/>
        <v>7.3558803070702228E-2</v>
      </c>
      <c r="FS82" s="1">
        <f t="shared" si="1036"/>
        <v>7.3162455522551351E-2</v>
      </c>
      <c r="FT82" s="1">
        <f t="shared" si="1036"/>
        <v>7.2766973863296808E-2</v>
      </c>
      <c r="FU82" s="1">
        <f t="shared" si="1036"/>
        <v>7.2372385332697534E-2</v>
      </c>
      <c r="FV82" s="1">
        <f t="shared" si="1036"/>
        <v>7.1978716426223541E-2</v>
      </c>
      <c r="FW82" s="1">
        <f t="shared" si="1036"/>
        <v>7.1585992908394874E-2</v>
      </c>
      <c r="FX82" s="1">
        <f t="shared" si="1036"/>
        <v>7.119423982594425E-2</v>
      </c>
      <c r="FY82" s="1">
        <f t="shared" si="1036"/>
        <v>7.0803481520805359E-2</v>
      </c>
      <c r="FZ82" s="1">
        <f t="shared" si="1036"/>
        <v>7.0413741642925395E-2</v>
      </c>
      <c r="GA82" s="1">
        <f t="shared" si="1036"/>
        <v>7.0025043162904477E-2</v>
      </c>
      <c r="GB82" s="1">
        <f t="shared" si="1036"/>
        <v>6.9637408384461363E-2</v>
      </c>
      <c r="GC82" s="1">
        <f t="shared" si="1036"/>
        <v>6.9250858956727127E-2</v>
      </c>
      <c r="GD82" s="1">
        <f t="shared" si="1036"/>
        <v>6.8865415886367645E-2</v>
      </c>
      <c r="GE82" s="1">
        <f t="shared" si="1036"/>
        <v>6.8481099549535462E-2</v>
      </c>
      <c r="GF82" s="1">
        <f t="shared" si="1036"/>
        <v>6.8097929703652693E-2</v>
      </c>
      <c r="GG82" s="1">
        <f t="shared" si="1036"/>
        <v>6.7715925499025317E-2</v>
      </c>
      <c r="GH82" s="1">
        <f t="shared" si="1036"/>
        <v>6.7335105490291036E-2</v>
      </c>
      <c r="GI82" s="1">
        <f t="shared" si="1036"/>
        <v>6.6955487647700665E-2</v>
      </c>
      <c r="GJ82" s="1">
        <f t="shared" si="1036"/>
        <v>6.6577089368235365E-2</v>
      </c>
      <c r="GK82" s="1">
        <f t="shared" si="1036"/>
        <v>6.6199927486560228E-2</v>
      </c>
      <c r="GL82" s="1">
        <f t="shared" si="1036"/>
        <v>6.5824018285816299E-2</v>
      </c>
      <c r="GM82" s="1">
        <f t="shared" si="1036"/>
        <v>6.5449377508251139E-2</v>
      </c>
      <c r="GN82" s="1">
        <f t="shared" si="1036"/>
        <v>6.5076020365690837E-2</v>
      </c>
      <c r="GO82" s="1">
        <f t="shared" si="1036"/>
        <v>6.4703961549853778E-2</v>
      </c>
      <c r="GP82" s="1">
        <f t="shared" si="1036"/>
        <v>6.4333215242507902E-2</v>
      </c>
      <c r="GQ82" s="1">
        <f t="shared" si="1036"/>
        <v>6.3963795125473066E-2</v>
      </c>
      <c r="GR82" s="1">
        <f t="shared" si="1036"/>
        <v>6.3595714390469488E-2</v>
      </c>
      <c r="GS82" s="1">
        <f t="shared" si="1036"/>
        <v>6.3228985748814609E-2</v>
      </c>
      <c r="GT82" s="1">
        <f t="shared" si="1036"/>
        <v>6.2863621440969297E-2</v>
      </c>
      <c r="GU82" s="1">
        <f t="shared" si="1036"/>
        <v>6.2499633245934529E-2</v>
      </c>
      <c r="GV82" s="1">
        <f t="shared" si="1036"/>
        <v>6.2137032490501377E-2</v>
      </c>
      <c r="GW82" s="1">
        <f t="shared" si="1036"/>
        <v>6.1775830058354249E-2</v>
      </c>
      <c r="GX82" s="1">
        <f t="shared" ref="GX82:JI82" si="1037">IF(OR($G24="",$H24=""),"",IF($D$2="","",IF($D$2="normal",_xlfn.NORM.DIST(GX$35,$G24,$H24,FALSE),_xlfn.LOGNORM.DIST(GX$35,$G24,$H24,FALSE))))</f>
        <v>6.14160363990306E-2</v>
      </c>
      <c r="GY82" s="1">
        <f t="shared" si="1037"/>
        <v>6.1057661536736932E-2</v>
      </c>
      <c r="GZ82" s="1">
        <f t="shared" si="1037"/>
        <v>6.070071507902456E-2</v>
      </c>
      <c r="HA82" s="1">
        <f t="shared" si="1037"/>
        <v>6.0345206225324702E-2</v>
      </c>
      <c r="HB82" s="1">
        <f t="shared" si="1037"/>
        <v>5.9991143775346624E-2</v>
      </c>
      <c r="HC82" s="1">
        <f t="shared" si="1037"/>
        <v>5.9638536137338702E-2</v>
      </c>
      <c r="HD82" s="1">
        <f t="shared" si="1037"/>
        <v>5.9287391336214613E-2</v>
      </c>
      <c r="HE82" s="1">
        <f t="shared" si="1037"/>
        <v>5.8937717021546862E-2</v>
      </c>
      <c r="HF82" s="1">
        <f t="shared" si="1037"/>
        <v>5.8589520475428078E-2</v>
      </c>
      <c r="HG82" s="1">
        <f t="shared" si="1037"/>
        <v>5.8242808620202723E-2</v>
      </c>
      <c r="HH82" s="1">
        <f t="shared" si="1037"/>
        <v>5.7897588026070514E-2</v>
      </c>
      <c r="HI82" s="1">
        <f t="shared" si="1037"/>
        <v>5.7553864918562299E-2</v>
      </c>
      <c r="HJ82" s="1">
        <f t="shared" si="1037"/>
        <v>5.7211645185891766E-2</v>
      </c>
      <c r="HK82" s="1">
        <f t="shared" si="1037"/>
        <v>5.687093438618307E-2</v>
      </c>
      <c r="HL82" s="1">
        <f t="shared" si="1037"/>
        <v>5.653173775457615E-2</v>
      </c>
      <c r="HM82" s="1">
        <f t="shared" si="1037"/>
        <v>5.6194060210212123E-2</v>
      </c>
      <c r="HN82" s="1">
        <f t="shared" si="1037"/>
        <v>5.5857906363099695E-2</v>
      </c>
      <c r="HO82" s="1">
        <f t="shared" si="1037"/>
        <v>5.5523280520864436E-2</v>
      </c>
      <c r="HP82" s="1">
        <f t="shared" si="1037"/>
        <v>5.5190186695382018E-2</v>
      </c>
      <c r="HQ82" s="1">
        <f t="shared" si="1037"/>
        <v>5.4858628609297674E-2</v>
      </c>
      <c r="HR82" s="1">
        <f t="shared" si="1037"/>
        <v>5.4528609702432791E-2</v>
      </c>
      <c r="HS82" s="1">
        <f t="shared" si="1037"/>
        <v>5.4200133138080864E-2</v>
      </c>
      <c r="HT82" s="1">
        <f t="shared" si="1037"/>
        <v>5.3873201809193777E-2</v>
      </c>
      <c r="HU82" s="1">
        <f t="shared" si="1037"/>
        <v>5.3547818344459625E-2</v>
      </c>
      <c r="HV82" s="1">
        <f t="shared" si="1037"/>
        <v>5.3223985114274758E-2</v>
      </c>
      <c r="HW82" s="1">
        <f t="shared" si="1037"/>
        <v>5.2901704236610898E-2</v>
      </c>
      <c r="HX82" s="1">
        <f t="shared" si="1037"/>
        <v>5.2580977582777778E-2</v>
      </c>
      <c r="HY82" s="1">
        <f t="shared" si="1037"/>
        <v>5.2261806783085368E-2</v>
      </c>
      <c r="HZ82" s="1">
        <f t="shared" si="1037"/>
        <v>5.1944193232403964E-2</v>
      </c>
      <c r="IA82" s="1">
        <f t="shared" si="1037"/>
        <v>5.1628138095626323E-2</v>
      </c>
      <c r="IB82" s="1">
        <f t="shared" si="1037"/>
        <v>5.1313642313031822E-2</v>
      </c>
      <c r="IC82" s="1">
        <f t="shared" si="1037"/>
        <v>5.100070660555428E-2</v>
      </c>
      <c r="ID82" s="1">
        <f t="shared" si="1037"/>
        <v>5.068933147995526E-2</v>
      </c>
      <c r="IE82" s="1">
        <f t="shared" si="1037"/>
        <v>5.0379517233903881E-2</v>
      </c>
      <c r="IF82" s="1">
        <f t="shared" si="1037"/>
        <v>5.0071263960964597E-2</v>
      </c>
      <c r="IG82" s="1">
        <f t="shared" si="1037"/>
        <v>4.9764571555494609E-2</v>
      </c>
      <c r="IH82" s="1">
        <f t="shared" si="1037"/>
        <v>4.9459439717451641E-2</v>
      </c>
      <c r="II82" s="1">
        <f t="shared" si="1037"/>
        <v>4.9155867957114324E-2</v>
      </c>
      <c r="IJ82" s="1">
        <f t="shared" si="1037"/>
        <v>4.885385559971582E-2</v>
      </c>
      <c r="IK82" s="1">
        <f t="shared" si="1037"/>
        <v>4.855340178999195E-2</v>
      </c>
      <c r="IL82" s="1">
        <f t="shared" si="1037"/>
        <v>4.8254505496646102E-2</v>
      </c>
      <c r="IM82" s="1">
        <f t="shared" si="1037"/>
        <v>4.7957165516730633E-2</v>
      </c>
      <c r="IN82" s="1">
        <f t="shared" si="1037"/>
        <v>4.7661380479947987E-2</v>
      </c>
      <c r="IO82" s="1">
        <f t="shared" si="1037"/>
        <v>4.7367148852870682E-2</v>
      </c>
      <c r="IP82" s="1">
        <f t="shared" si="1037"/>
        <v>4.707446894308339E-2</v>
      </c>
      <c r="IQ82" s="1">
        <f t="shared" si="1037"/>
        <v>4.6783338903246825E-2</v>
      </c>
      <c r="IR82" s="1">
        <f t="shared" si="1037"/>
        <v>4.649375673508567E-2</v>
      </c>
      <c r="IS82" s="1">
        <f t="shared" si="1037"/>
        <v>4.6205720293301188E-2</v>
      </c>
      <c r="IT82" s="1">
        <f t="shared" si="1037"/>
        <v>4.5919227289409961E-2</v>
      </c>
      <c r="IU82" s="1">
        <f t="shared" si="1037"/>
        <v>4.5634275295509931E-2</v>
      </c>
      <c r="IV82" s="1">
        <f t="shared" si="1037"/>
        <v>4.5350861747974688E-2</v>
      </c>
      <c r="IW82" s="1">
        <f t="shared" si="1037"/>
        <v>4.5068983951077411E-2</v>
      </c>
      <c r="IX82" s="1">
        <f t="shared" si="1037"/>
        <v>4.4788639080545506E-2</v>
      </c>
      <c r="IY82" s="1">
        <f t="shared" si="1037"/>
        <v>4.450982418704736E-2</v>
      </c>
      <c r="IZ82" s="1">
        <f t="shared" si="1037"/>
        <v>4.423253619961133E-2</v>
      </c>
      <c r="JA82" s="1">
        <f t="shared" si="1037"/>
        <v>4.3956771928979586E-2</v>
      </c>
      <c r="JB82" s="1">
        <f t="shared" si="1037"/>
        <v>4.3682528070896329E-2</v>
      </c>
      <c r="JC82" s="1">
        <f t="shared" si="1037"/>
        <v>4.3409801209332882E-2</v>
      </c>
      <c r="JD82" s="1">
        <f t="shared" si="1037"/>
        <v>4.3138587819649493E-2</v>
      </c>
      <c r="JE82" s="1">
        <f t="shared" si="1037"/>
        <v>4.2868884271695475E-2</v>
      </c>
      <c r="JF82" s="1">
        <f t="shared" si="1037"/>
        <v>4.2600686832849143E-2</v>
      </c>
      <c r="JG82" s="1">
        <f t="shared" si="1037"/>
        <v>4.2333991670997211E-2</v>
      </c>
      <c r="JH82" s="1">
        <f t="shared" si="1037"/>
        <v>4.2068794857456356E-2</v>
      </c>
      <c r="JI82" s="1">
        <f t="shared" si="1037"/>
        <v>4.1805092369836448E-2</v>
      </c>
      <c r="JJ82" s="1">
        <f t="shared" ref="JJ82:LU82" si="1038">IF(OR($G24="",$H24=""),"",IF($D$2="","",IF($D$2="normal",_xlfn.NORM.DIST(JJ$35,$G24,$H24,FALSE),_xlfn.LOGNORM.DIST(JJ$35,$G24,$H24,FALSE))))</f>
        <v>4.1542880094847433E-2</v>
      </c>
      <c r="JK82" s="1">
        <f t="shared" si="1038"/>
        <v>4.1282153831050161E-2</v>
      </c>
      <c r="JL82" s="1">
        <f t="shared" si="1038"/>
        <v>4.1022909291552563E-2</v>
      </c>
      <c r="JM82" s="1">
        <f t="shared" si="1038"/>
        <v>4.0765142106651907E-2</v>
      </c>
      <c r="JN82" s="1">
        <f t="shared" si="1038"/>
        <v>4.0508847826423881E-2</v>
      </c>
      <c r="JO82" s="1">
        <f t="shared" si="1038"/>
        <v>4.0254021923259858E-2</v>
      </c>
      <c r="JP82" s="1">
        <f t="shared" si="1038"/>
        <v>4.0000659794352772E-2</v>
      </c>
      <c r="JQ82" s="1">
        <f t="shared" si="1038"/>
        <v>3.9748756764132705E-2</v>
      </c>
      <c r="JR82" s="1">
        <f t="shared" si="1038"/>
        <v>3.949830808665318E-2</v>
      </c>
      <c r="JS82" s="1">
        <f t="shared" si="1038"/>
        <v>3.9249308947928538E-2</v>
      </c>
      <c r="JT82" s="1">
        <f t="shared" si="1038"/>
        <v>3.9001754468223987E-2</v>
      </c>
      <c r="JU82" s="1">
        <f t="shared" si="1038"/>
        <v>3.875563970429826E-2</v>
      </c>
      <c r="JV82" s="1">
        <f t="shared" si="1038"/>
        <v>3.8510959651600583E-2</v>
      </c>
      <c r="JW82" s="1">
        <f t="shared" si="1038"/>
        <v>3.8267709246421991E-2</v>
      </c>
      <c r="JX82" s="1">
        <f t="shared" si="1038"/>
        <v>3.8025883368002313E-2</v>
      </c>
      <c r="JY82" s="1">
        <f t="shared" si="1038"/>
        <v>3.7785476840593482E-2</v>
      </c>
      <c r="JZ82" s="1">
        <f t="shared" si="1038"/>
        <v>3.7546484435479609E-2</v>
      </c>
      <c r="KA82" s="1">
        <f t="shared" si="1038"/>
        <v>3.730890087295495E-2</v>
      </c>
      <c r="KB82" s="1">
        <f t="shared" si="1038"/>
        <v>3.707272082426083E-2</v>
      </c>
      <c r="KC82" s="1">
        <f t="shared" si="1038"/>
        <v>3.6837938913481007E-2</v>
      </c>
      <c r="KD82" s="1">
        <f t="shared" si="1038"/>
        <v>3.6604549719397632E-2</v>
      </c>
      <c r="KE82" s="1">
        <f t="shared" si="1038"/>
        <v>3.6372547777307931E-2</v>
      </c>
      <c r="KF82" s="1">
        <f t="shared" si="1038"/>
        <v>3.6141927580801744E-2</v>
      </c>
      <c r="KG82" s="1">
        <f t="shared" si="1038"/>
        <v>3.5912683583501831E-2</v>
      </c>
      <c r="KH82" s="1">
        <f t="shared" si="1038"/>
        <v>3.5684810200766345E-2</v>
      </c>
      <c r="KI82" s="1">
        <f t="shared" si="1038"/>
        <v>3.5458301811355196E-2</v>
      </c>
      <c r="KJ82" s="1">
        <f t="shared" si="1038"/>
        <v>3.5233152759060214E-2</v>
      </c>
      <c r="KK82" s="1">
        <f t="shared" si="1038"/>
        <v>3.5009357354300094E-2</v>
      </c>
      <c r="KL82" s="1">
        <f t="shared" si="1038"/>
        <v>3.4786909875680914E-2</v>
      </c>
      <c r="KM82" s="1">
        <f t="shared" si="1038"/>
        <v>3.4565804571522453E-2</v>
      </c>
      <c r="KN82" s="1">
        <f t="shared" si="1038"/>
        <v>3.4346035661350957E-2</v>
      </c>
      <c r="KO82" s="1">
        <f t="shared" si="1038"/>
        <v>3.4127597337359719E-2</v>
      </c>
      <c r="KP82" s="1">
        <f t="shared" si="1038"/>
        <v>3.3910483765836739E-2</v>
      </c>
      <c r="KQ82" s="1">
        <f t="shared" si="1038"/>
        <v>3.3694689088561415E-2</v>
      </c>
      <c r="KR82" s="1">
        <f t="shared" si="1038"/>
        <v>3.3480207424169822E-2</v>
      </c>
      <c r="KS82" s="1">
        <f t="shared" si="1038"/>
        <v>3.3267032869489635E-2</v>
      </c>
      <c r="KT82" s="1">
        <f t="shared" si="1038"/>
        <v>3.3055159500845407E-2</v>
      </c>
      <c r="KU82" s="1">
        <f t="shared" si="1038"/>
        <v>3.2844581375334032E-2</v>
      </c>
      <c r="KV82" s="1">
        <f t="shared" si="1038"/>
        <v>3.2635292532071924E-2</v>
      </c>
      <c r="KW82" s="1">
        <f t="shared" si="1038"/>
        <v>3.2427286993413573E-2</v>
      </c>
      <c r="KX82" s="1">
        <f t="shared" si="1038"/>
        <v>3.2220558766142562E-2</v>
      </c>
      <c r="KY82" s="1">
        <f t="shared" si="1038"/>
        <v>3.2015101842635021E-2</v>
      </c>
      <c r="KZ82" s="1">
        <f t="shared" si="1038"/>
        <v>3.1810910201997118E-2</v>
      </c>
      <c r="LA82" s="1">
        <f t="shared" si="1038"/>
        <v>3.1607977811175317E-2</v>
      </c>
      <c r="LB82" s="1">
        <f t="shared" si="1038"/>
        <v>3.1406298626041725E-2</v>
      </c>
      <c r="LC82" s="1">
        <f t="shared" si="1038"/>
        <v>3.1205866592453672E-2</v>
      </c>
      <c r="LD82" s="1">
        <f t="shared" si="1038"/>
        <v>3.1006675647289036E-2</v>
      </c>
      <c r="LE82" s="1">
        <f t="shared" si="1038"/>
        <v>3.0808719719456604E-2</v>
      </c>
      <c r="LF82" s="1">
        <f t="shared" si="1038"/>
        <v>3.061199273088314E-2</v>
      </c>
      <c r="LG82" s="1">
        <f t="shared" si="1038"/>
        <v>3.0416488597476737E-2</v>
      </c>
      <c r="LH82" s="1">
        <f t="shared" si="1038"/>
        <v>3.0222201230067282E-2</v>
      </c>
      <c r="LI82" s="1">
        <f t="shared" si="1038"/>
        <v>3.0029124535324626E-2</v>
      </c>
      <c r="LJ82" s="1">
        <f t="shared" si="1038"/>
        <v>2.9837252416654195E-2</v>
      </c>
      <c r="LK82" s="1">
        <f t="shared" si="1038"/>
        <v>2.9646578775071299E-2</v>
      </c>
      <c r="LL82" s="1">
        <f t="shared" si="1038"/>
        <v>2.9457097510054125E-2</v>
      </c>
      <c r="LM82" s="1">
        <f t="shared" si="1038"/>
        <v>2.9268802520375604E-2</v>
      </c>
      <c r="LN82" s="1">
        <f t="shared" si="1038"/>
        <v>2.9081687704915336E-2</v>
      </c>
      <c r="LO82" s="1">
        <f t="shared" si="1038"/>
        <v>2.8895746963450888E-2</v>
      </c>
      <c r="LP82" s="1">
        <f t="shared" si="1038"/>
        <v>2.8710974197429791E-2</v>
      </c>
      <c r="LQ82" s="1">
        <f t="shared" si="1038"/>
        <v>2.852736331072216E-2</v>
      </c>
      <c r="LR82" s="1">
        <f t="shared" si="1038"/>
        <v>2.8344908210354146E-2</v>
      </c>
      <c r="LS82" s="1">
        <f t="shared" si="1038"/>
        <v>2.8163602807223253E-2</v>
      </c>
      <c r="LT82" s="1">
        <f t="shared" si="1038"/>
        <v>2.7983441016795205E-2</v>
      </c>
      <c r="LU82" s="1">
        <f t="shared" si="1038"/>
        <v>2.7804416759782829E-2</v>
      </c>
      <c r="LV82" s="1">
        <f t="shared" ref="LV82:OG82" si="1039">IF(OR($G24="",$H24=""),"",IF($D$2="","",IF($D$2="normal",_xlfn.NORM.DIST(LV$35,$G24,$H24,FALSE),_xlfn.LOGNORM.DIST(LV$35,$G24,$H24,FALSE))))</f>
        <v>2.7626523962807747E-2</v>
      </c>
      <c r="LW82" s="1">
        <f t="shared" si="1039"/>
        <v>2.744975655904483E-2</v>
      </c>
      <c r="LX82" s="1">
        <f t="shared" si="1039"/>
        <v>2.7274108488849567E-2</v>
      </c>
      <c r="LY82" s="1">
        <f t="shared" si="1039"/>
        <v>2.7099573700369337E-2</v>
      </c>
      <c r="LZ82" s="1">
        <f t="shared" si="1039"/>
        <v>2.6926146150138192E-2</v>
      </c>
      <c r="MA82" s="1">
        <f t="shared" si="1039"/>
        <v>2.6753819803656091E-2</v>
      </c>
      <c r="MB82" s="1">
        <f t="shared" si="1039"/>
        <v>2.6582588635952253E-2</v>
      </c>
      <c r="MC82" s="1">
        <f t="shared" si="1039"/>
        <v>2.641244663213357E-2</v>
      </c>
      <c r="MD82" s="1">
        <f t="shared" si="1039"/>
        <v>2.6243387787917932E-2</v>
      </c>
      <c r="ME82" s="1">
        <f t="shared" si="1039"/>
        <v>2.6075406110153059E-2</v>
      </c>
      <c r="MF82" s="1">
        <f t="shared" si="1039"/>
        <v>2.5908495617320792E-2</v>
      </c>
      <c r="MG82" s="1">
        <f t="shared" si="1039"/>
        <v>2.5742650340027512E-2</v>
      </c>
      <c r="MH82" s="1">
        <f t="shared" si="1039"/>
        <v>2.5577864321480823E-2</v>
      </c>
      <c r="MI82" s="1">
        <f t="shared" si="1039"/>
        <v>2.5414131617952394E-2</v>
      </c>
      <c r="MJ82" s="1">
        <f t="shared" si="1039"/>
        <v>2.525144629922816E-2</v>
      </c>
      <c r="MK82" s="1">
        <f t="shared" si="1039"/>
        <v>2.5089802449044931E-2</v>
      </c>
      <c r="ML82" s="1">
        <f t="shared" si="1039"/>
        <v>2.4929194165514756E-2</v>
      </c>
      <c r="MM82" s="1">
        <f t="shared" si="1039"/>
        <v>2.4769615561536694E-2</v>
      </c>
      <c r="MN82" s="1">
        <f t="shared" si="1039"/>
        <v>2.4611060765196438E-2</v>
      </c>
      <c r="MO82" s="1">
        <f t="shared" si="1039"/>
        <v>2.4453523920153777E-2</v>
      </c>
      <c r="MP82" s="1">
        <f t="shared" si="1039"/>
        <v>2.4296999186018846E-2</v>
      </c>
      <c r="MQ82" s="1">
        <f t="shared" si="1039"/>
        <v>2.4141480738716393E-2</v>
      </c>
      <c r="MR82" s="1">
        <f t="shared" si="1039"/>
        <v>2.398696277083914E-2</v>
      </c>
      <c r="MS82" s="1">
        <f t="shared" si="1039"/>
        <v>2.3833439491990082E-2</v>
      </c>
      <c r="MT82" s="1">
        <f t="shared" si="1039"/>
        <v>2.3680905129114048E-2</v>
      </c>
      <c r="MU82" s="1">
        <f t="shared" si="1039"/>
        <v>2.3529353926818528E-2</v>
      </c>
      <c r="MV82" s="1">
        <f t="shared" si="1039"/>
        <v>2.3378780147684495E-2</v>
      </c>
      <c r="MW82" s="1">
        <f t="shared" si="1039"/>
        <v>2.3229178072566942E-2</v>
      </c>
      <c r="MX82" s="1">
        <f t="shared" si="1039"/>
        <v>2.308054200088545E-2</v>
      </c>
      <c r="MY82" s="1">
        <f t="shared" si="1039"/>
        <v>2.2932866250905144E-2</v>
      </c>
      <c r="MZ82" s="1">
        <f t="shared" si="1039"/>
        <v>2.2786145160008202E-2</v>
      </c>
      <c r="NA82" s="1">
        <f t="shared" si="1039"/>
        <v>2.2640373084956037E-2</v>
      </c>
      <c r="NB82" s="1">
        <f t="shared" si="1039"/>
        <v>2.2495544402142357E-2</v>
      </c>
      <c r="NC82" s="1">
        <f t="shared" si="1039"/>
        <v>2.2351653507837368E-2</v>
      </c>
      <c r="ND82" s="1">
        <f t="shared" si="1039"/>
        <v>2.2208694818423122E-2</v>
      </c>
      <c r="NE82" s="1">
        <f t="shared" si="1039"/>
        <v>2.2066662770620631E-2</v>
      </c>
      <c r="NF82" s="1">
        <f t="shared" si="1039"/>
        <v>2.1925551821708265E-2</v>
      </c>
      <c r="NG82" s="1">
        <f t="shared" si="1039"/>
        <v>2.1785356449732247E-2</v>
      </c>
      <c r="NH82" s="1">
        <f t="shared" si="1039"/>
        <v>2.1646071153709066E-2</v>
      </c>
      <c r="NI82" s="1">
        <f t="shared" si="1039"/>
        <v>2.1507690453820078E-2</v>
      </c>
      <c r="NJ82" s="1">
        <f t="shared" si="1039"/>
        <v>2.1370208891598401E-2</v>
      </c>
      <c r="NK82" s="1">
        <f t="shared" si="1039"/>
        <v>2.1233621030108282E-2</v>
      </c>
      <c r="NL82" s="1">
        <f t="shared" si="1039"/>
        <v>2.1097921454117458E-2</v>
      </c>
      <c r="NM82" s="1">
        <f t="shared" si="1039"/>
        <v>2.0963104770261694E-2</v>
      </c>
      <c r="NN82" s="1">
        <f t="shared" si="1039"/>
        <v>2.0829165607203184E-2</v>
      </c>
      <c r="NO82" s="1">
        <f t="shared" si="1039"/>
        <v>2.0696098615781155E-2</v>
      </c>
      <c r="NP82" s="1">
        <f t="shared" si="1039"/>
        <v>2.0563898469156641E-2</v>
      </c>
      <c r="NQ82" s="1">
        <f t="shared" si="1039"/>
        <v>2.0432559862949961E-2</v>
      </c>
      <c r="NR82" s="1">
        <f t="shared" si="1039"/>
        <v>2.0302077515372233E-2</v>
      </c>
      <c r="NS82" s="1">
        <f t="shared" si="1039"/>
        <v>2.0172446167350446E-2</v>
      </c>
      <c r="NT82" s="1">
        <f t="shared" si="1039"/>
        <v>2.0043660582646557E-2</v>
      </c>
      <c r="NU82" s="1">
        <f t="shared" si="1039"/>
        <v>1.9915715547970246E-2</v>
      </c>
      <c r="NV82" s="1">
        <f t="shared" si="1039"/>
        <v>1.9788605873086101E-2</v>
      </c>
      <c r="NW82" s="1">
        <f t="shared" si="1039"/>
        <v>1.9662326390915082E-2</v>
      </c>
      <c r="NX82" s="1">
        <f t="shared" si="1039"/>
        <v>1.9536871957630202E-2</v>
      </c>
      <c r="NY82" s="1">
        <f t="shared" si="1039"/>
        <v>1.9412237452746856E-2</v>
      </c>
      <c r="NZ82" s="1">
        <f t="shared" si="1039"/>
        <v>1.9288417779207683E-2</v>
      </c>
      <c r="OA82" s="1">
        <f t="shared" si="1039"/>
        <v>1.916540786346236E-2</v>
      </c>
      <c r="OB82" s="1">
        <f t="shared" si="1039"/>
        <v>1.9043202655542261E-2</v>
      </c>
      <c r="OC82" s="1">
        <f t="shared" si="1039"/>
        <v>1.892179712912986E-2</v>
      </c>
      <c r="OD82" s="1">
        <f t="shared" si="1039"/>
        <v>1.8801186281623656E-2</v>
      </c>
      <c r="OE82" s="1">
        <f t="shared" si="1039"/>
        <v>1.8681365134198102E-2</v>
      </c>
      <c r="OF82" s="1">
        <f t="shared" si="1039"/>
        <v>1.8562328731858799E-2</v>
      </c>
      <c r="OG82" s="1">
        <f t="shared" si="1039"/>
        <v>1.8444072143493355E-2</v>
      </c>
      <c r="OH82" s="1">
        <f t="shared" ref="OH82:QS82" si="1040">IF(OR($G24="",$H24=""),"",IF($D$2="","",IF($D$2="normal",_xlfn.NORM.DIST(OH$35,$G24,$H24,FALSE),_xlfn.LOGNORM.DIST(OH$35,$G24,$H24,FALSE))))</f>
        <v>1.832659046191782E-2</v>
      </c>
      <c r="OI82" s="1">
        <f t="shared" si="1040"/>
        <v>1.820987880391841E-2</v>
      </c>
      <c r="OJ82" s="1">
        <f t="shared" si="1040"/>
        <v>1.8093932310289565E-2</v>
      </c>
      <c r="OK82" s="1">
        <f t="shared" si="1040"/>
        <v>1.7978746145867312E-2</v>
      </c>
      <c r="OL82" s="1">
        <f t="shared" si="1040"/>
        <v>1.786431549955915E-2</v>
      </c>
      <c r="OM82" s="1">
        <f t="shared" si="1040"/>
        <v>1.7750635584369387E-2</v>
      </c>
      <c r="ON82" s="1">
        <f t="shared" si="1040"/>
        <v>1.763770163742133E-2</v>
      </c>
      <c r="OO82" s="1">
        <f t="shared" si="1040"/>
        <v>1.7525508919974946E-2</v>
      </c>
      <c r="OP82" s="1">
        <f t="shared" si="1040"/>
        <v>1.7414052717441762E-2</v>
      </c>
      <c r="OQ82" s="1">
        <f t="shared" si="1040"/>
        <v>1.7303328339395265E-2</v>
      </c>
      <c r="OR82" s="1">
        <f t="shared" si="1040"/>
        <v>1.7193331119578631E-2</v>
      </c>
      <c r="OS82" s="1">
        <f t="shared" si="1040"/>
        <v>1.7084056415908412E-2</v>
      </c>
      <c r="OT82" s="1">
        <f t="shared" si="1040"/>
        <v>1.6975499610475505E-2</v>
      </c>
      <c r="OU82" s="1">
        <f t="shared" si="1040"/>
        <v>1.6867656109542349E-2</v>
      </c>
      <c r="OV82" s="1">
        <f t="shared" si="1040"/>
        <v>1.6760521343537373E-2</v>
      </c>
      <c r="OW82" s="1">
        <f t="shared" si="1040"/>
        <v>1.665409076704618E-2</v>
      </c>
      <c r="OX82" s="1">
        <f t="shared" si="1040"/>
        <v>1.6548359858799797E-2</v>
      </c>
      <c r="OY82" s="1">
        <f t="shared" si="1040"/>
        <v>1.6443324121660028E-2</v>
      </c>
      <c r="OZ82" s="1">
        <f t="shared" si="1040"/>
        <v>1.6338979082602009E-2</v>
      </c>
      <c r="PA82" s="1">
        <f t="shared" si="1040"/>
        <v>1.6235320292693745E-2</v>
      </c>
      <c r="PB82" s="1">
        <f t="shared" si="1040"/>
        <v>1.6132343327073379E-2</v>
      </c>
      <c r="PC82" s="1">
        <f t="shared" si="1040"/>
        <v>1.6030043784923606E-2</v>
      </c>
      <c r="PD82" s="1">
        <f t="shared" si="1040"/>
        <v>1.5928417289443306E-2</v>
      </c>
      <c r="PE82" s="1">
        <f t="shared" si="1040"/>
        <v>1.5827459487817289E-2</v>
      </c>
      <c r="PF82" s="1">
        <f t="shared" si="1040"/>
        <v>1.5727166051182913E-2</v>
      </c>
      <c r="PG82" s="1">
        <f t="shared" si="1040"/>
        <v>1.5627532674594945E-2</v>
      </c>
      <c r="PH82" s="1">
        <f t="shared" si="1040"/>
        <v>1.5528555076987794E-2</v>
      </c>
      <c r="PI82" s="1">
        <f t="shared" si="1040"/>
        <v>1.5430229001135659E-2</v>
      </c>
      <c r="PJ82" s="1">
        <f t="shared" si="1040"/>
        <v>1.533255021361035E-2</v>
      </c>
      <c r="PK82" s="1">
        <f t="shared" si="1040"/>
        <v>1.5235514504737237E-2</v>
      </c>
      <c r="PL82" s="1">
        <f t="shared" si="1040"/>
        <v>1.5139117688549081E-2</v>
      </c>
      <c r="PM82" s="1">
        <f t="shared" si="1040"/>
        <v>1.5043355602737601E-2</v>
      </c>
      <c r="PN82" s="1">
        <f t="shared" si="1040"/>
        <v>1.4948224108603508E-2</v>
      </c>
      <c r="PO82" s="1">
        <f t="shared" si="1040"/>
        <v>1.4853719091004492E-2</v>
      </c>
      <c r="PP82" s="1">
        <f t="shared" si="1040"/>
        <v>1.4759836458301289E-2</v>
      </c>
      <c r="PQ82" s="1">
        <f t="shared" si="1040"/>
        <v>1.4666572142302138E-2</v>
      </c>
      <c r="PR82" s="1">
        <f t="shared" si="1040"/>
        <v>1.4573922098205384E-2</v>
      </c>
      <c r="PS82" s="1">
        <f t="shared" si="1040"/>
        <v>1.4481882304540488E-2</v>
      </c>
      <c r="PT82" s="1">
        <f t="shared" si="1040"/>
        <v>1.4390448763107489E-2</v>
      </c>
      <c r="PU82" s="1">
        <f t="shared" si="1040"/>
        <v>1.4299617498914707E-2</v>
      </c>
      <c r="PV82" s="1">
        <f t="shared" si="1040"/>
        <v>1.4209384560115066E-2</v>
      </c>
      <c r="PW82" s="1">
        <f t="shared" si="1040"/>
        <v>1.411974601794087E-2</v>
      </c>
      <c r="PX82" s="1">
        <f t="shared" si="1040"/>
        <v>1.40306979666373E-2</v>
      </c>
      <c r="PY82" s="1">
        <f t="shared" si="1040"/>
        <v>1.3942236523394236E-2</v>
      </c>
      <c r="PZ82" s="1">
        <f t="shared" si="1040"/>
        <v>1.3854357828277016E-2</v>
      </c>
      <c r="QA82" s="1">
        <f t="shared" si="1040"/>
        <v>1.3767058044155874E-2</v>
      </c>
      <c r="QB82" s="1">
        <f t="shared" si="1040"/>
        <v>1.3680333356633762E-2</v>
      </c>
      <c r="QC82" s="1">
        <f t="shared" si="1040"/>
        <v>1.3594179973973525E-2</v>
      </c>
      <c r="QD82" s="1">
        <f t="shared" si="1040"/>
        <v>1.3508594127023517E-2</v>
      </c>
      <c r="QE82" s="1">
        <f t="shared" si="1040"/>
        <v>1.3423572069142081E-2</v>
      </c>
      <c r="QF82" s="1">
        <f t="shared" si="1040"/>
        <v>1.3339110076121045E-2</v>
      </c>
      <c r="QG82" s="1">
        <f t="shared" si="1040"/>
        <v>1.3255204446108374E-2</v>
      </c>
      <c r="QH82" s="1">
        <f t="shared" si="1040"/>
        <v>1.317185149952922E-2</v>
      </c>
      <c r="QI82" s="1">
        <f t="shared" si="1040"/>
        <v>1.3089047579006578E-2</v>
      </c>
      <c r="QJ82" s="1">
        <f t="shared" si="1040"/>
        <v>1.3006789049280622E-2</v>
      </c>
      <c r="QK82" s="1">
        <f t="shared" si="1040"/>
        <v>1.2925072297127313E-2</v>
      </c>
      <c r="QL82" s="1">
        <f t="shared" si="1040"/>
        <v>1.2843893731276044E-2</v>
      </c>
      <c r="QM82" s="1">
        <f t="shared" si="1040"/>
        <v>1.2763249782326496E-2</v>
      </c>
      <c r="QN82" s="1">
        <f t="shared" si="1040"/>
        <v>1.2683136902664515E-2</v>
      </c>
      <c r="QO82" s="1">
        <f t="shared" si="1040"/>
        <v>1.2603551566377482E-2</v>
      </c>
      <c r="QP82" s="1">
        <f t="shared" si="1040"/>
        <v>1.2524490269168664E-2</v>
      </c>
      <c r="QQ82" s="1">
        <f t="shared" si="1040"/>
        <v>1.2445949528271005E-2</v>
      </c>
      <c r="QR82" s="1">
        <f t="shared" si="1040"/>
        <v>1.2367925882360169E-2</v>
      </c>
      <c r="QS82" s="1">
        <f t="shared" si="1040"/>
        <v>1.2290415891466903E-2</v>
      </c>
      <c r="QT82" s="1">
        <f t="shared" ref="QT82:ST82" si="1041">IF(OR($G24="",$H24=""),"",IF($D$2="","",IF($D$2="normal",_xlfn.NORM.DIST(QT$35,$G24,$H24,FALSE),_xlfn.LOGNORM.DIST(QT$35,$G24,$H24,FALSE))))</f>
        <v>1.2213416136888786E-2</v>
      </c>
      <c r="QU82" s="1">
        <f t="shared" si="1041"/>
        <v>1.2136923221101392E-2</v>
      </c>
      <c r="QV82" s="1">
        <f t="shared" si="1041"/>
        <v>1.2060933767668893E-2</v>
      </c>
      <c r="QW82" s="1">
        <f t="shared" si="1041"/>
        <v>1.1985444421153934E-2</v>
      </c>
      <c r="QX82" s="1">
        <f t="shared" si="1041"/>
        <v>1.1910451847027253E-2</v>
      </c>
      <c r="QY82" s="1">
        <f t="shared" si="1041"/>
        <v>1.1835952731576532E-2</v>
      </c>
      <c r="QZ82" s="1">
        <f t="shared" si="1041"/>
        <v>1.1761943781815035E-2</v>
      </c>
      <c r="RA82" s="1">
        <f t="shared" si="1041"/>
        <v>1.1688421725389494E-2</v>
      </c>
      <c r="RB82" s="1">
        <f t="shared" si="1041"/>
        <v>1.1615383310487899E-2</v>
      </c>
      <c r="RC82" s="1">
        <f t="shared" si="1041"/>
        <v>1.1542825305746601E-2</v>
      </c>
      <c r="RD82" s="1">
        <f t="shared" si="1041"/>
        <v>1.1470744500157098E-2</v>
      </c>
      <c r="RE82" s="1">
        <f t="shared" si="1041"/>
        <v>1.1399137702972711E-2</v>
      </c>
      <c r="RF82" s="1">
        <f t="shared" si="1041"/>
        <v>1.1328001743614384E-2</v>
      </c>
      <c r="RG82" s="1">
        <f t="shared" si="1041"/>
        <v>1.1257333471576819E-2</v>
      </c>
      <c r="RH82" s="1">
        <f t="shared" si="1041"/>
        <v>1.1187129756333777E-2</v>
      </c>
      <c r="RI82" s="1">
        <f t="shared" si="1041"/>
        <v>1.1117387487243412E-2</v>
      </c>
      <c r="RJ82" s="1">
        <f t="shared" si="1041"/>
        <v>1.1048103573453164E-2</v>
      </c>
      <c r="RK82" s="1">
        <f t="shared" si="1041"/>
        <v>1.0979274943804655E-2</v>
      </c>
      <c r="RL82" s="1">
        <f t="shared" si="1041"/>
        <v>1.0910898546737933E-2</v>
      </c>
      <c r="RM82" s="1">
        <f t="shared" si="1041"/>
        <v>1.0842971350196145E-2</v>
      </c>
      <c r="RN82" s="1">
        <f t="shared" si="1041"/>
        <v>1.0775490341529298E-2</v>
      </c>
      <c r="RO82" s="1">
        <f t="shared" si="1041"/>
        <v>1.0708452527398571E-2</v>
      </c>
      <c r="RP82" s="1">
        <f t="shared" si="1041"/>
        <v>1.0641854933679829E-2</v>
      </c>
      <c r="RQ82" s="1">
        <f t="shared" si="1041"/>
        <v>1.057569460536755E-2</v>
      </c>
      <c r="RR82" s="1">
        <f t="shared" si="1041"/>
        <v>1.0509968606478267E-2</v>
      </c>
      <c r="RS82" s="1">
        <f t="shared" si="1041"/>
        <v>1.044467401995406E-2</v>
      </c>
      <c r="RT82" s="1">
        <f t="shared" si="1041"/>
        <v>1.0379807947565944E-2</v>
      </c>
      <c r="RU82" s="1">
        <f t="shared" si="1041"/>
        <v>1.0315367509817201E-2</v>
      </c>
      <c r="RV82" s="1">
        <f t="shared" si="1041"/>
        <v>1.0251349845846677E-2</v>
      </c>
      <c r="RW82" s="1">
        <f t="shared" si="1041"/>
        <v>1.018775211333187E-2</v>
      </c>
      <c r="RX82" s="1">
        <f t="shared" si="1041"/>
        <v>1.0124571488392313E-2</v>
      </c>
      <c r="RY82" s="1">
        <f t="shared" si="1041"/>
        <v>1.0061805165492623E-2</v>
      </c>
      <c r="RZ82" s="1">
        <f t="shared" si="1041"/>
        <v>9.999450357345693E-3</v>
      </c>
      <c r="SA82" s="1">
        <f t="shared" si="1041"/>
        <v>9.9375042948159527E-3</v>
      </c>
      <c r="SB82" s="1">
        <f t="shared" si="1041"/>
        <v>9.8759642268225964E-3</v>
      </c>
      <c r="SC82" s="1">
        <f t="shared" si="1041"/>
        <v>9.8148274202427745E-3</v>
      </c>
      <c r="SD82" s="1">
        <f t="shared" si="1041"/>
        <v>9.7540911598149628E-3</v>
      </c>
      <c r="SE82" s="1">
        <f t="shared" si="1041"/>
        <v>9.6937527480423103E-3</v>
      </c>
      <c r="SF82" s="1">
        <f t="shared" si="1041"/>
        <v>9.633809505096123E-3</v>
      </c>
      <c r="SG82" s="1">
        <f t="shared" si="1041"/>
        <v>9.5742587687193924E-3</v>
      </c>
      <c r="SH82" s="1">
        <f t="shared" si="1041"/>
        <v>9.515097894130407E-3</v>
      </c>
      <c r="SI82" s="1">
        <f t="shared" si="1041"/>
        <v>9.4563242539265572E-3</v>
      </c>
      <c r="SJ82" s="1">
        <f t="shared" si="1041"/>
        <v>9.3979352379880421E-3</v>
      </c>
      <c r="SK82" s="1">
        <f t="shared" si="1041"/>
        <v>9.3399282533820488E-3</v>
      </c>
      <c r="SL82" s="1">
        <f t="shared" si="1041"/>
        <v>9.2823007242667267E-3</v>
      </c>
      <c r="SM82" s="1">
        <f t="shared" si="1041"/>
        <v>9.2250500917955454E-3</v>
      </c>
      <c r="SN82" s="1">
        <f t="shared" si="1041"/>
        <v>9.1681738140216643E-3</v>
      </c>
      <c r="SO82" s="1">
        <f t="shared" si="1041"/>
        <v>9.1116693658024848E-3</v>
      </c>
      <c r="SP82" s="1">
        <f t="shared" si="1041"/>
        <v>9.0555342387045514E-3</v>
      </c>
      <c r="SQ82" s="1">
        <f t="shared" si="1041"/>
        <v>8.9997659409083025E-3</v>
      </c>
      <c r="SR82" s="1">
        <f t="shared" si="1041"/>
        <v>8.9443619971133845E-3</v>
      </c>
      <c r="SS82" s="1">
        <f t="shared" si="1041"/>
        <v>8.8893199484438145E-3</v>
      </c>
      <c r="ST82" s="1">
        <f t="shared" si="1041"/>
        <v>8.8346373523537792E-3</v>
      </c>
    </row>
    <row r="83" spans="2:514" x14ac:dyDescent="0.45">
      <c r="B83" s="32"/>
      <c r="C83" s="32"/>
      <c r="D83" s="32"/>
      <c r="E83" s="25">
        <f>C76</f>
        <v>11.500198385440703</v>
      </c>
      <c r="F83" s="26">
        <f t="shared" ref="F83" si="1042">MAX($N$61:$ST$61)</f>
        <v>0.50184991072793717</v>
      </c>
      <c r="N83" s="1">
        <f t="shared" ref="N83:BY83" si="1043">IF(OR($G25="",$H25=""),"",IF($D$2="","",IF($D$2="normal",_xlfn.NORM.DIST(N$35,$G25,$H25,FALSE),_xlfn.LOGNORM.DIST(N$35,$G25,$H25,FALSE))))</f>
        <v>2.8316993430915621E-2</v>
      </c>
      <c r="O83" s="1">
        <f t="shared" si="1043"/>
        <v>2.950941838504962E-2</v>
      </c>
      <c r="P83" s="1">
        <f t="shared" si="1043"/>
        <v>3.0725740807063383E-2</v>
      </c>
      <c r="Q83" s="1">
        <f t="shared" si="1043"/>
        <v>3.1965394669441802E-2</v>
      </c>
      <c r="R83" s="1">
        <f t="shared" si="1043"/>
        <v>3.3227781958883824E-2</v>
      </c>
      <c r="S83" s="1">
        <f t="shared" si="1043"/>
        <v>3.4512273957279918E-2</v>
      </c>
      <c r="T83" s="1">
        <f t="shared" si="1043"/>
        <v>3.5818212567894706E-2</v>
      </c>
      <c r="U83" s="1">
        <f t="shared" si="1043"/>
        <v>3.7144911681568762E-2</v>
      </c>
      <c r="V83" s="1">
        <f t="shared" si="1043"/>
        <v>3.8491658577836256E-2</v>
      </c>
      <c r="W83" s="1">
        <f t="shared" si="1043"/>
        <v>3.9857715355957314E-2</v>
      </c>
      <c r="X83" s="1">
        <f t="shared" si="1043"/>
        <v>4.1242320390976812E-2</v>
      </c>
      <c r="Y83" s="1">
        <f t="shared" si="1043"/>
        <v>4.2644689810050179E-2</v>
      </c>
      <c r="Z83" s="1">
        <f t="shared" si="1043"/>
        <v>4.4064018984417808E-2</v>
      </c>
      <c r="AA83" s="1">
        <f t="shared" si="1043"/>
        <v>4.5499484032558803E-2</v>
      </c>
      <c r="AB83" s="1">
        <f t="shared" si="1043"/>
        <v>4.6950243330215288E-2</v>
      </c>
      <c r="AC83" s="1">
        <f t="shared" si="1043"/>
        <v>4.8415439023145747E-2</v>
      </c>
      <c r="AD83" s="1">
        <f t="shared" si="1043"/>
        <v>4.9894198538638822E-2</v>
      </c>
      <c r="AE83" s="1">
        <f t="shared" si="1043"/>
        <v>5.1385636091999601E-2</v>
      </c>
      <c r="AF83" s="1">
        <f t="shared" si="1043"/>
        <v>5.2888854184402326E-2</v>
      </c>
      <c r="AG83" s="1">
        <f t="shared" si="1043"/>
        <v>5.4402945088690549E-2</v>
      </c>
      <c r="AH83" s="1">
        <f t="shared" si="1043"/>
        <v>5.5926992319893815E-2</v>
      </c>
      <c r="AI83" s="1">
        <f t="shared" si="1043"/>
        <v>5.7460072087420204E-2</v>
      </c>
      <c r="AJ83" s="1">
        <f t="shared" si="1043"/>
        <v>5.9001254726073496E-2</v>
      </c>
      <c r="AK83" s="1">
        <f t="shared" si="1043"/>
        <v>6.054960610323265E-2</v>
      </c>
      <c r="AL83" s="1">
        <f t="shared" si="1043"/>
        <v>6.210418899972163E-2</v>
      </c>
      <c r="AM83" s="1">
        <f t="shared" si="1043"/>
        <v>6.3664064462080422E-2</v>
      </c>
      <c r="AN83" s="1">
        <f t="shared" si="1043"/>
        <v>6.5228293124135375E-2</v>
      </c>
      <c r="AO83" s="1">
        <f t="shared" si="1043"/>
        <v>6.6795936495945937E-2</v>
      </c>
      <c r="AP83" s="1">
        <f t="shared" si="1043"/>
        <v>6.8366058218380488E-2</v>
      </c>
      <c r="AQ83" s="1">
        <f t="shared" si="1043"/>
        <v>6.9937725281750421E-2</v>
      </c>
      <c r="AR83" s="1">
        <f t="shared" si="1043"/>
        <v>7.1510009207097255E-2</v>
      </c>
      <c r="AS83" s="1">
        <f t="shared" si="1043"/>
        <v>7.3081987188892222E-2</v>
      </c>
      <c r="AT83" s="1">
        <f t="shared" si="1043"/>
        <v>7.4652743198066446E-2</v>
      </c>
      <c r="AU83" s="1">
        <f t="shared" si="1043"/>
        <v>7.6221369044444168E-2</v>
      </c>
      <c r="AV83" s="1">
        <f t="shared" si="1043"/>
        <v>7.7786965397795435E-2</v>
      </c>
      <c r="AW83" s="1">
        <f t="shared" si="1043"/>
        <v>7.9348642766872701E-2</v>
      </c>
      <c r="AX83" s="1">
        <f t="shared" si="1043"/>
        <v>8.0905522435925886E-2</v>
      </c>
      <c r="AY83" s="1">
        <f t="shared" si="1043"/>
        <v>8.2456737358323443E-2</v>
      </c>
      <c r="AZ83" s="1">
        <f t="shared" si="1043"/>
        <v>8.4001433007031778E-2</v>
      </c>
      <c r="BA83" s="1">
        <f t="shared" si="1043"/>
        <v>8.5538768181820504E-2</v>
      </c>
      <c r="BB83" s="1">
        <f t="shared" si="1043"/>
        <v>8.7067915773174756E-2</v>
      </c>
      <c r="BC83" s="1">
        <f t="shared" si="1043"/>
        <v>8.8588063483001842E-2</v>
      </c>
      <c r="BD83" s="1">
        <f t="shared" si="1043"/>
        <v>9.0098414502316648E-2</v>
      </c>
      <c r="BE83" s="1">
        <f t="shared" si="1043"/>
        <v>9.159818814618699E-2</v>
      </c>
      <c r="BF83" s="1">
        <f t="shared" si="1043"/>
        <v>9.308662044630453E-2</v>
      </c>
      <c r="BG83" s="1">
        <f t="shared" si="1043"/>
        <v>9.4562964701631502E-2</v>
      </c>
      <c r="BH83" s="1">
        <f t="shared" si="1043"/>
        <v>9.6026491987647553E-2</v>
      </c>
      <c r="BI83" s="1">
        <f t="shared" si="1043"/>
        <v>9.7476491624791689E-2</v>
      </c>
      <c r="BJ83" s="1">
        <f t="shared" si="1043"/>
        <v>9.891227160676043E-2</v>
      </c>
      <c r="BK83" s="1">
        <f t="shared" si="1043"/>
        <v>0.10033315898938204</v>
      </c>
      <c r="BL83" s="1">
        <f t="shared" si="1043"/>
        <v>0.10173850024083912</v>
      </c>
      <c r="BM83" s="1">
        <f t="shared" si="1043"/>
        <v>0.10312766155406643</v>
      </c>
      <c r="BN83" s="1">
        <f t="shared" si="1043"/>
        <v>0.10450002912218843</v>
      </c>
      <c r="BO83" s="1">
        <f t="shared" si="1043"/>
        <v>0.10585500937790726</v>
      </c>
      <c r="BP83" s="1">
        <f t="shared" si="1043"/>
        <v>0.10719202919778233</v>
      </c>
      <c r="BQ83" s="1">
        <f t="shared" si="1043"/>
        <v>0.1085105360723761</v>
      </c>
      <c r="BR83" s="1">
        <f t="shared" si="1043"/>
        <v>0.10980999824326759</v>
      </c>
      <c r="BS83" s="1">
        <f t="shared" si="1043"/>
        <v>0.11108990480795619</v>
      </c>
      <c r="BT83" s="1">
        <f t="shared" si="1043"/>
        <v>0.11234976579369881</v>
      </c>
      <c r="BU83" s="1">
        <f t="shared" si="1043"/>
        <v>0.1135891122013387</v>
      </c>
      <c r="BV83" s="1">
        <f t="shared" si="1043"/>
        <v>0.11480749602019624</v>
      </c>
      <c r="BW83" s="1">
        <f t="shared" si="1043"/>
        <v>0.11600449021509948</v>
      </c>
      <c r="BX83" s="1">
        <f t="shared" si="1043"/>
        <v>0.11717968868664061</v>
      </c>
      <c r="BY83" s="1">
        <f t="shared" si="1043"/>
        <v>0.11833270620574407</v>
      </c>
      <c r="BZ83" s="1">
        <f t="shared" ref="BZ83:EK83" si="1044">IF(OR($G25="",$H25=""),"",IF($D$2="","",IF($D$2="normal",_xlfn.NORM.DIST(BZ$35,$G25,$H25,FALSE),_xlfn.LOGNORM.DIST(BZ$35,$G25,$H25,FALSE))))</f>
        <v>0.11946317832363569</v>
      </c>
      <c r="CA83" s="1">
        <f t="shared" si="1044"/>
        <v>0.12057076125829619</v>
      </c>
      <c r="CB83" s="1">
        <f t="shared" si="1044"/>
        <v>0.12165513175848071</v>
      </c>
      <c r="CC83" s="1">
        <f t="shared" si="1044"/>
        <v>0.12271598694637655</v>
      </c>
      <c r="CD83" s="1">
        <f t="shared" si="1044"/>
        <v>0.1237530441399642</v>
      </c>
      <c r="CE83" s="1">
        <f t="shared" si="1044"/>
        <v>0.12476604065613407</v>
      </c>
      <c r="CF83" s="1">
        <f t="shared" si="1044"/>
        <v>0.12575473359560022</v>
      </c>
      <c r="CG83" s="1">
        <f t="shared" si="1044"/>
        <v>0.12671889961063576</v>
      </c>
      <c r="CH83" s="1">
        <f t="shared" si="1044"/>
        <v>0.12765833465664192</v>
      </c>
      <c r="CI83" s="1">
        <f t="shared" si="1044"/>
        <v>0.12857285372854158</v>
      </c>
      <c r="CJ83" s="1">
        <f t="shared" si="1044"/>
        <v>0.12946229058297401</v>
      </c>
      <c r="CK83" s="1">
        <f t="shared" si="1044"/>
        <v>0.13032649744724417</v>
      </c>
      <c r="CL83" s="1">
        <f t="shared" si="1044"/>
        <v>0.13116534471596156</v>
      </c>
      <c r="CM83" s="1">
        <f t="shared" si="1044"/>
        <v>0.1319787206362821</v>
      </c>
      <c r="CN83" s="1">
        <f t="shared" si="1044"/>
        <v>0.13276653098264302</v>
      </c>
      <c r="CO83" s="1">
        <f t="shared" si="1044"/>
        <v>0.13352869872186005</v>
      </c>
      <c r="CP83" s="1">
        <f t="shared" si="1044"/>
        <v>0.1342651636694307</v>
      </c>
      <c r="CQ83" s="1">
        <f t="shared" si="1044"/>
        <v>0.13497588213786407</v>
      </c>
      <c r="CR83" s="1">
        <f t="shared" si="1044"/>
        <v>0.13566082657783599</v>
      </c>
      <c r="CS83" s="1">
        <f t="shared" si="1044"/>
        <v>0.13631998521293817</v>
      </c>
      <c r="CT83" s="1">
        <f t="shared" si="1044"/>
        <v>0.13695336166877117</v>
      </c>
      <c r="CU83" s="1">
        <f t="shared" si="1044"/>
        <v>0.13756097459710251</v>
      </c>
      <c r="CV83" s="1">
        <f t="shared" si="1044"/>
        <v>0.13814285729578651</v>
      </c>
      <c r="CW83" s="1">
        <f t="shared" si="1044"/>
        <v>0.1386990573251192</v>
      </c>
      <c r="CX83" s="1">
        <f t="shared" si="1044"/>
        <v>0.13922963612127373</v>
      </c>
      <c r="CY83" s="1">
        <f t="shared" si="1044"/>
        <v>0.13973466860743955</v>
      </c>
      <c r="CZ83" s="1">
        <f t="shared" si="1044"/>
        <v>0.14021424280326197</v>
      </c>
      <c r="DA83" s="1">
        <f t="shared" si="1044"/>
        <v>0.14066845943315445</v>
      </c>
      <c r="DB83" s="1">
        <f t="shared" si="1044"/>
        <v>0.14109743153403217</v>
      </c>
      <c r="DC83" s="1">
        <f t="shared" si="1044"/>
        <v>0.14150128406299031</v>
      </c>
      <c r="DD83" s="1">
        <f t="shared" si="1044"/>
        <v>0.14188015350542693</v>
      </c>
      <c r="DE83" s="1">
        <f t="shared" si="1044"/>
        <v>0.14223418748408792</v>
      </c>
      <c r="DF83" s="1">
        <f t="shared" si="1044"/>
        <v>0.14256354436948535</v>
      </c>
      <c r="DG83" s="1">
        <f t="shared" si="1044"/>
        <v>0.14286839289212253</v>
      </c>
      <c r="DH83" s="1">
        <f t="shared" si="1044"/>
        <v>0.14314891175693101</v>
      </c>
      <c r="DI83" s="1">
        <f t="shared" si="1044"/>
        <v>0.14340528926030816</v>
      </c>
      <c r="DJ83" s="1">
        <f t="shared" si="1044"/>
        <v>0.14363772291011842</v>
      </c>
      <c r="DK83" s="1">
        <f t="shared" si="1044"/>
        <v>0.14384641904900322</v>
      </c>
      <c r="DL83" s="1">
        <f t="shared" si="1044"/>
        <v>0.14403159248132308</v>
      </c>
      <c r="DM83" s="1">
        <f t="shared" si="1044"/>
        <v>0.14419346610403322</v>
      </c>
      <c r="DN83" s="1">
        <f t="shared" si="1044"/>
        <v>0.14433227054177974</v>
      </c>
      <c r="DO83" s="1">
        <f t="shared" si="1044"/>
        <v>0.14444824378647866</v>
      </c>
      <c r="DP83" s="1">
        <f t="shared" si="1044"/>
        <v>0.14454163084162627</v>
      </c>
      <c r="DQ83" s="1">
        <f t="shared" si="1044"/>
        <v>0.14461268337156849</v>
      </c>
      <c r="DR83" s="1">
        <f t="shared" si="1044"/>
        <v>0.144661659355941</v>
      </c>
      <c r="DS83" s="1">
        <f t="shared" si="1044"/>
        <v>0.14468882274947492</v>
      </c>
      <c r="DT83" s="1">
        <f t="shared" si="1044"/>
        <v>0.14469444314734642</v>
      </c>
      <c r="DU83" s="1">
        <f t="shared" si="1044"/>
        <v>0.14467879545623308</v>
      </c>
      <c r="DV83" s="1">
        <f t="shared" si="1044"/>
        <v>0.144642159571224</v>
      </c>
      <c r="DW83" s="1">
        <f t="shared" si="1044"/>
        <v>0.14458482005871851</v>
      </c>
      <c r="DX83" s="1">
        <f t="shared" si="1044"/>
        <v>0.14450706584542922</v>
      </c>
      <c r="DY83" s="1">
        <f t="shared" si="1044"/>
        <v>0.14440918991359897</v>
      </c>
      <c r="DZ83" s="1">
        <f t="shared" si="1044"/>
        <v>0.14429148900251995</v>
      </c>
      <c r="EA83" s="1">
        <f t="shared" si="1044"/>
        <v>0.14415426331643857</v>
      </c>
      <c r="EB83" s="1">
        <f t="shared" si="1044"/>
        <v>0.1439978162389115</v>
      </c>
      <c r="EC83" s="1">
        <f t="shared" si="1044"/>
        <v>0.14382245405367017</v>
      </c>
      <c r="ED83" s="1">
        <f t="shared" si="1044"/>
        <v>0.14362848567204028</v>
      </c>
      <c r="EE83" s="1">
        <f t="shared" si="1044"/>
        <v>0.14341622236695037</v>
      </c>
      <c r="EF83" s="1">
        <f t="shared" si="1044"/>
        <v>0.14318597751355369</v>
      </c>
      <c r="EG83" s="1">
        <f t="shared" si="1044"/>
        <v>0.14293806633648207</v>
      </c>
      <c r="EH83" s="1">
        <f t="shared" si="1044"/>
        <v>0.14267280566373389</v>
      </c>
      <c r="EI83" s="1">
        <f t="shared" si="1044"/>
        <v>0.14239051368719854</v>
      </c>
      <c r="EJ83" s="1">
        <f t="shared" si="1044"/>
        <v>0.14209150972980342</v>
      </c>
      <c r="EK83" s="1">
        <f t="shared" si="1044"/>
        <v>0.14177611401926765</v>
      </c>
      <c r="EL83" s="1">
        <f t="shared" ref="EL83:GW83" si="1045">IF(OR($G25="",$H25=""),"",IF($D$2="","",IF($D$2="normal",_xlfn.NORM.DIST(EL$35,$G25,$H25,FALSE),_xlfn.LOGNORM.DIST(EL$35,$G25,$H25,FALSE))))</f>
        <v>0.14144464746843669</v>
      </c>
      <c r="EM83" s="1">
        <f t="shared" si="1045"/>
        <v>0.14109743146216461</v>
      </c>
      <c r="EN83" s="1">
        <f t="shared" si="1045"/>
        <v>0.14073478765070671</v>
      </c>
      <c r="EO83" s="1">
        <f t="shared" si="1045"/>
        <v>0.14035703774957661</v>
      </c>
      <c r="EP83" s="1">
        <f t="shared" si="1045"/>
        <v>0.13996450334581712</v>
      </c>
      <c r="EQ83" s="1">
        <f t="shared" si="1045"/>
        <v>0.13955750571062941</v>
      </c>
      <c r="ER83" s="1">
        <f t="shared" si="1045"/>
        <v>0.13913636561829837</v>
      </c>
      <c r="ES83" s="1">
        <f t="shared" si="1045"/>
        <v>0.13870140317134949</v>
      </c>
      <c r="ET83" s="1">
        <f t="shared" si="1045"/>
        <v>0.13825293763186527</v>
      </c>
      <c r="EU83" s="1">
        <f t="shared" si="1045"/>
        <v>0.13779128725888923</v>
      </c>
      <c r="EV83" s="1">
        <f t="shared" si="1045"/>
        <v>0.13731676915183733</v>
      </c>
      <c r="EW83" s="1">
        <f t="shared" si="1045"/>
        <v>0.13682969909983533</v>
      </c>
      <c r="EX83" s="1">
        <f t="shared" si="1045"/>
        <v>0.13633039143689957</v>
      </c>
      <c r="EY83" s="1">
        <f t="shared" si="1045"/>
        <v>0.13581915890287014</v>
      </c>
      <c r="EZ83" s="1">
        <f t="shared" si="1045"/>
        <v>0.13529631251000943</v>
      </c>
      <c r="FA83" s="1">
        <f t="shared" si="1045"/>
        <v>0.13476216141517069</v>
      </c>
      <c r="FB83" s="1">
        <f t="shared" si="1045"/>
        <v>0.13421701279744302</v>
      </c>
      <c r="FC83" s="1">
        <f t="shared" si="1045"/>
        <v>0.1336611717411767</v>
      </c>
      <c r="FD83" s="1">
        <f t="shared" si="1045"/>
        <v>0.1330949411242883</v>
      </c>
      <c r="FE83" s="1">
        <f t="shared" si="1045"/>
        <v>0.13251862151174684</v>
      </c>
      <c r="FF83" s="1">
        <f t="shared" si="1045"/>
        <v>0.13193251105414078</v>
      </c>
      <c r="FG83" s="1">
        <f t="shared" si="1045"/>
        <v>0.13133690539122081</v>
      </c>
      <c r="FH83" s="1">
        <f t="shared" si="1045"/>
        <v>0.13073209756031784</v>
      </c>
      <c r="FI83" s="1">
        <f t="shared" si="1045"/>
        <v>0.13011837790953043</v>
      </c>
      <c r="FJ83" s="1">
        <f t="shared" si="1045"/>
        <v>0.1294960340155773</v>
      </c>
      <c r="FK83" s="1">
        <f t="shared" si="1045"/>
        <v>0.12886535060621201</v>
      </c>
      <c r="FL83" s="1">
        <f t="shared" si="1045"/>
        <v>0.1282266094870903</v>
      </c>
      <c r="FM83" s="1">
        <f t="shared" si="1045"/>
        <v>0.1275800894729899</v>
      </c>
      <c r="FN83" s="1">
        <f t="shared" si="1045"/>
        <v>0.12692606632327344</v>
      </c>
      <c r="FO83" s="1">
        <f t="shared" si="1045"/>
        <v>0.1262648126814914</v>
      </c>
      <c r="FP83" s="1">
        <f t="shared" si="1045"/>
        <v>0.12559659801901912</v>
      </c>
      <c r="FQ83" s="1">
        <f t="shared" si="1045"/>
        <v>0.12492168858262537</v>
      </c>
      <c r="FR83" s="1">
        <f t="shared" si="1045"/>
        <v>0.12424034734586537</v>
      </c>
      <c r="FS83" s="1">
        <f t="shared" si="1045"/>
        <v>0.12355283396419744</v>
      </c>
      <c r="FT83" s="1">
        <f t="shared" si="1045"/>
        <v>0.12285940473372012</v>
      </c>
      <c r="FU83" s="1">
        <f t="shared" si="1045"/>
        <v>0.12216031255342659</v>
      </c>
      <c r="FV83" s="1">
        <f t="shared" si="1045"/>
        <v>0.12145580689087714</v>
      </c>
      <c r="FW83" s="1">
        <f t="shared" si="1045"/>
        <v>0.12074613375118835</v>
      </c>
      <c r="FX83" s="1">
        <f t="shared" si="1045"/>
        <v>0.12003153564924028</v>
      </c>
      <c r="FY83" s="1">
        <f t="shared" si="1045"/>
        <v>0.11931225158500361</v>
      </c>
      <c r="FZ83" s="1">
        <f t="shared" si="1045"/>
        <v>0.11858851702189049</v>
      </c>
      <c r="GA83" s="1">
        <f t="shared" si="1045"/>
        <v>0.11786056386803281</v>
      </c>
      <c r="GB83" s="1">
        <f t="shared" si="1045"/>
        <v>0.11712862046039292</v>
      </c>
      <c r="GC83" s="1">
        <f t="shared" si="1045"/>
        <v>0.11639291155161553</v>
      </c>
      <c r="GD83" s="1">
        <f t="shared" si="1045"/>
        <v>0.11565365829952756</v>
      </c>
      <c r="GE83" s="1">
        <f t="shared" si="1045"/>
        <v>0.11491107825919598</v>
      </c>
      <c r="GF83" s="1">
        <f t="shared" si="1045"/>
        <v>0.11416538537745496</v>
      </c>
      <c r="GG83" s="1">
        <f t="shared" si="1045"/>
        <v>0.11341678998981361</v>
      </c>
      <c r="GH83" s="1">
        <f t="shared" si="1045"/>
        <v>0.1126654988196618</v>
      </c>
      <c r="GI83" s="1">
        <f t="shared" si="1045"/>
        <v>0.11191171497968383</v>
      </c>
      <c r="GJ83" s="1">
        <f t="shared" si="1045"/>
        <v>0.11115563797540355</v>
      </c>
      <c r="GK83" s="1">
        <f t="shared" si="1045"/>
        <v>0.11039746371077343</v>
      </c>
      <c r="GL83" s="1">
        <f t="shared" si="1045"/>
        <v>0.10963738449573236</v>
      </c>
      <c r="GM83" s="1">
        <f t="shared" si="1045"/>
        <v>0.10887558905565128</v>
      </c>
      <c r="GN83" s="1">
        <f t="shared" si="1045"/>
        <v>0.10811226254259119</v>
      </c>
      <c r="GO83" s="1">
        <f t="shared" si="1045"/>
        <v>0.10734758654829715</v>
      </c>
      <c r="GP83" s="1">
        <f t="shared" si="1045"/>
        <v>0.10658173911885625</v>
      </c>
      <c r="GQ83" s="1">
        <f t="shared" si="1045"/>
        <v>0.10581489477094688</v>
      </c>
      <c r="GR83" s="1">
        <f t="shared" si="1045"/>
        <v>0.10504722450960846</v>
      </c>
      <c r="GS83" s="1">
        <f t="shared" si="1045"/>
        <v>0.10427889584746423</v>
      </c>
      <c r="GT83" s="1">
        <f t="shared" si="1045"/>
        <v>0.10351007282532906</v>
      </c>
      <c r="GU83" s="1">
        <f t="shared" si="1045"/>
        <v>0.1027409160341359</v>
      </c>
      <c r="GV83" s="1">
        <f t="shared" si="1045"/>
        <v>0.10197158263812026</v>
      </c>
      <c r="GW83" s="1">
        <f t="shared" si="1045"/>
        <v>0.10120222639919511</v>
      </c>
      <c r="GX83" s="1">
        <f t="shared" ref="GX83:JI83" si="1046">IF(OR($G25="",$H25=""),"",IF($D$2="","",IF($D$2="normal",_xlfn.NORM.DIST(GX$35,$G25,$H25,FALSE),_xlfn.LOGNORM.DIST(GX$35,$G25,$H25,FALSE))))</f>
        <v>0.10043299770246097</v>
      </c>
      <c r="GY83" s="1">
        <f t="shared" si="1046"/>
        <v>9.9664043582787451E-2</v>
      </c>
      <c r="GZ83" s="1">
        <f t="shared" si="1046"/>
        <v>9.8895507752411654E-2</v>
      </c>
      <c r="HA83" s="1">
        <f t="shared" si="1046"/>
        <v>9.8127530629494877E-2</v>
      </c>
      <c r="HB83" s="1">
        <f t="shared" si="1046"/>
        <v>9.7360249367585097E-2</v>
      </c>
      <c r="HC83" s="1">
        <f t="shared" si="1046"/>
        <v>9.6593797885930685E-2</v>
      </c>
      <c r="HD83" s="1">
        <f t="shared" si="1046"/>
        <v>9.5828306900593893E-2</v>
      </c>
      <c r="HE83" s="1">
        <f t="shared" si="1046"/>
        <v>9.506390395631438E-2</v>
      </c>
      <c r="HF83" s="1">
        <f t="shared" si="1046"/>
        <v>9.4300713459073301E-2</v>
      </c>
      <c r="HG83" s="1">
        <f t="shared" si="1046"/>
        <v>9.3538856709311544E-2</v>
      </c>
      <c r="HH83" s="1">
        <f t="shared" si="1046"/>
        <v>9.2778451935756026E-2</v>
      </c>
      <c r="HI83" s="1">
        <f t="shared" si="1046"/>
        <v>9.2019614329807764E-2</v>
      </c>
      <c r="HJ83" s="1">
        <f t="shared" si="1046"/>
        <v>9.1262456080451651E-2</v>
      </c>
      <c r="HK83" s="1">
        <f t="shared" si="1046"/>
        <v>9.0507086409643708E-2</v>
      </c>
      <c r="HL83" s="1">
        <f t="shared" si="1046"/>
        <v>8.9753611608136025E-2</v>
      </c>
      <c r="HM83" s="1">
        <f t="shared" si="1046"/>
        <v>8.9002135071700628E-2</v>
      </c>
      <c r="HN83" s="1">
        <f t="shared" si="1046"/>
        <v>8.8252757337713914E-2</v>
      </c>
      <c r="HO83" s="1">
        <f t="shared" si="1046"/>
        <v>8.7505576122064957E-2</v>
      </c>
      <c r="HP83" s="1">
        <f t="shared" si="1046"/>
        <v>8.6760686356352923E-2</v>
      </c>
      <c r="HQ83" s="1">
        <f t="shared" si="1046"/>
        <v>8.6018180225338331E-2</v>
      </c>
      <c r="HR83" s="1">
        <f t="shared" si="1046"/>
        <v>8.527814720461635E-2</v>
      </c>
      <c r="HS83" s="1">
        <f t="shared" si="1046"/>
        <v>8.4540674098479665E-2</v>
      </c>
      <c r="HT83" s="1">
        <f t="shared" si="1046"/>
        <v>8.3805845077939783E-2</v>
      </c>
      <c r="HU83" s="1">
        <f t="shared" si="1046"/>
        <v>8.3073741718878186E-2</v>
      </c>
      <c r="HV83" s="1">
        <f t="shared" si="1046"/>
        <v>8.2344443040298407E-2</v>
      </c>
      <c r="HW83" s="1">
        <f t="shared" si="1046"/>
        <v>8.1618025542651421E-2</v>
      </c>
      <c r="HX83" s="1">
        <f t="shared" si="1046"/>
        <v>8.0894563246207932E-2</v>
      </c>
      <c r="HY83" s="1">
        <f t="shared" si="1046"/>
        <v>8.017412772945362E-2</v>
      </c>
      <c r="HZ83" s="1">
        <f t="shared" si="1046"/>
        <v>7.9456788167479989E-2</v>
      </c>
      <c r="IA83" s="1">
        <f t="shared" si="1046"/>
        <v>7.874261137035117E-2</v>
      </c>
      <c r="IB83" s="1">
        <f t="shared" si="1046"/>
        <v>7.8031661821421364E-2</v>
      </c>
      <c r="IC83" s="1">
        <f t="shared" si="1046"/>
        <v>7.7324001715583443E-2</v>
      </c>
      <c r="ID83" s="1">
        <f t="shared" si="1046"/>
        <v>7.6619690997426187E-2</v>
      </c>
      <c r="IE83" s="1">
        <f t="shared" si="1046"/>
        <v>7.5918787399282706E-2</v>
      </c>
      <c r="IF83" s="1">
        <f t="shared" si="1046"/>
        <v>7.5221346479149617E-2</v>
      </c>
      <c r="IG83" s="1">
        <f t="shared" si="1046"/>
        <v>7.4527421658459797E-2</v>
      </c>
      <c r="IH83" s="1">
        <f t="shared" si="1046"/>
        <v>7.3837064259690929E-2</v>
      </c>
      <c r="II83" s="1">
        <f t="shared" si="1046"/>
        <v>7.3150323543794207E-2</v>
      </c>
      <c r="IJ83" s="1">
        <f t="shared" si="1046"/>
        <v>7.2467246747427896E-2</v>
      </c>
      <c r="IK83" s="1">
        <f t="shared" si="1046"/>
        <v>7.1787879119979345E-2</v>
      </c>
      <c r="IL83" s="1">
        <f t="shared" si="1046"/>
        <v>7.1112263960363076E-2</v>
      </c>
      <c r="IM83" s="1">
        <f t="shared" si="1046"/>
        <v>7.0440442653581528E-2</v>
      </c>
      <c r="IN83" s="1">
        <f t="shared" si="1046"/>
        <v>6.977245470703386E-2</v>
      </c>
      <c r="IO83" s="1">
        <f t="shared" si="1046"/>
        <v>6.9108337786563445E-2</v>
      </c>
      <c r="IP83" s="1">
        <f t="shared" si="1046"/>
        <v>6.8448127752231372E-2</v>
      </c>
      <c r="IQ83" s="1">
        <f t="shared" si="1046"/>
        <v>6.7791858693804802E-2</v>
      </c>
      <c r="IR83" s="1">
        <f t="shared" si="1046"/>
        <v>6.7139562965951152E-2</v>
      </c>
      <c r="IS83" s="1">
        <f t="shared" si="1046"/>
        <v>6.6491271223128451E-2</v>
      </c>
      <c r="IT83" s="1">
        <f t="shared" si="1046"/>
        <v>6.584701245416219E-2</v>
      </c>
      <c r="IU83" s="1">
        <f t="shared" si="1046"/>
        <v>6.5206814016501358E-2</v>
      </c>
      <c r="IV83" s="1">
        <f t="shared" si="1046"/>
        <v>6.4570701670145142E-2</v>
      </c>
      <c r="IW83" s="1">
        <f t="shared" si="1046"/>
        <v>6.3938699611233052E-2</v>
      </c>
      <c r="IX83" s="1">
        <f t="shared" si="1046"/>
        <v>6.3310830505292778E-2</v>
      </c>
      <c r="IY83" s="1">
        <f t="shared" si="1046"/>
        <v>6.2687115520137823E-2</v>
      </c>
      <c r="IZ83" s="1">
        <f t="shared" si="1046"/>
        <v>6.2067574358410184E-2</v>
      </c>
      <c r="JA83" s="1">
        <f t="shared" si="1046"/>
        <v>6.1452225289763407E-2</v>
      </c>
      <c r="JB83" s="1">
        <f t="shared" si="1046"/>
        <v>6.0841085182678542E-2</v>
      </c>
      <c r="JC83" s="1">
        <f t="shared" si="1046"/>
        <v>6.0234169535912638E-2</v>
      </c>
      <c r="JD83" s="1">
        <f t="shared" si="1046"/>
        <v>5.9631492509571393E-2</v>
      </c>
      <c r="JE83" s="1">
        <f t="shared" si="1046"/>
        <v>5.9033066955805208E-2</v>
      </c>
      <c r="JF83" s="1">
        <f t="shared" si="1046"/>
        <v>5.8438904449125133E-2</v>
      </c>
      <c r="JG83" s="1">
        <f t="shared" si="1046"/>
        <v>5.7849015316333526E-2</v>
      </c>
      <c r="JH83" s="1">
        <f t="shared" si="1046"/>
        <v>5.7263408666070589E-2</v>
      </c>
      <c r="JI83" s="1">
        <f t="shared" si="1046"/>
        <v>5.6682092417971272E-2</v>
      </c>
      <c r="JJ83" s="1">
        <f t="shared" ref="JJ83:LU83" si="1047">IF(OR($G25="",$H25=""),"",IF($D$2="","",IF($D$2="normal",_xlfn.NORM.DIST(JJ$35,$G25,$H25,FALSE),_xlfn.LOGNORM.DIST(JJ$35,$G25,$H25,FALSE))))</f>
        <v>5.6105073331432574E-2</v>
      </c>
      <c r="JK83" s="1">
        <f t="shared" si="1047"/>
        <v>5.553235703398908E-2</v>
      </c>
      <c r="JL83" s="1">
        <f t="shared" si="1047"/>
        <v>5.496394804929549E-2</v>
      </c>
      <c r="JM83" s="1">
        <f t="shared" si="1047"/>
        <v>5.4399849824716066E-2</v>
      </c>
      <c r="JN83" s="1">
        <f t="shared" si="1047"/>
        <v>5.3840064758518207E-2</v>
      </c>
      <c r="JO83" s="1">
        <f t="shared" si="1047"/>
        <v>5.3284594226672456E-2</v>
      </c>
      <c r="JP83" s="1">
        <f t="shared" si="1047"/>
        <v>5.2733438609257444E-2</v>
      </c>
      <c r="JQ83" s="1">
        <f t="shared" si="1047"/>
        <v>5.2186597316469033E-2</v>
      </c>
      <c r="JR83" s="1">
        <f t="shared" si="1047"/>
        <v>5.1644068814236263E-2</v>
      </c>
      <c r="JS83" s="1">
        <f t="shared" si="1047"/>
        <v>5.1105850649442404E-2</v>
      </c>
      <c r="JT83" s="1">
        <f t="shared" si="1047"/>
        <v>5.057193947475417E-2</v>
      </c>
      <c r="JU83" s="1">
        <f t="shared" si="1047"/>
        <v>5.0042331073057035E-2</v>
      </c>
      <c r="JV83" s="1">
        <f t="shared" si="1047"/>
        <v>4.9517020381502158E-2</v>
      </c>
      <c r="JW83" s="1">
        <f t="shared" si="1047"/>
        <v>4.899600151516155E-2</v>
      </c>
      <c r="JX83" s="1">
        <f t="shared" si="1047"/>
        <v>4.8479267790297348E-2</v>
      </c>
      <c r="JY83" s="1">
        <f t="shared" si="1047"/>
        <v>4.7966811747244022E-2</v>
      </c>
      <c r="JZ83" s="1">
        <f t="shared" si="1047"/>
        <v>4.7458625172906249E-2</v>
      </c>
      <c r="KA83" s="1">
        <f t="shared" si="1047"/>
        <v>4.6954699122875761E-2</v>
      </c>
      <c r="KB83" s="1">
        <f t="shared" si="1047"/>
        <v>4.645502394316757E-2</v>
      </c>
      <c r="KC83" s="1">
        <f t="shared" si="1047"/>
        <v>4.5959589291578902E-2</v>
      </c>
      <c r="KD83" s="1">
        <f t="shared" si="1047"/>
        <v>4.5468384158672985E-2</v>
      </c>
      <c r="KE83" s="1">
        <f t="shared" si="1047"/>
        <v>4.4981396888391527E-2</v>
      </c>
      <c r="KF83" s="1">
        <f t="shared" si="1047"/>
        <v>4.4498615198295746E-2</v>
      </c>
      <c r="KG83" s="1">
        <f t="shared" si="1047"/>
        <v>4.402002619944248E-2</v>
      </c>
      <c r="KH83" s="1">
        <f t="shared" si="1047"/>
        <v>4.354561641589523E-2</v>
      </c>
      <c r="KI83" s="1">
        <f t="shared" si="1047"/>
        <v>4.3075371803875225E-2</v>
      </c>
      <c r="KJ83" s="1">
        <f t="shared" si="1047"/>
        <v>4.2609277770554288E-2</v>
      </c>
      <c r="KK83" s="1">
        <f t="shared" si="1047"/>
        <v>4.2147319192493628E-2</v>
      </c>
      <c r="KL83" s="1">
        <f t="shared" si="1047"/>
        <v>4.1689480433731572E-2</v>
      </c>
      <c r="KM83" s="1">
        <f t="shared" si="1047"/>
        <v>4.1235745363523667E-2</v>
      </c>
      <c r="KN83" s="1">
        <f t="shared" si="1047"/>
        <v>4.0786097373737673E-2</v>
      </c>
      <c r="KO83" s="1">
        <f t="shared" si="1047"/>
        <v>4.0340519395909484E-2</v>
      </c>
      <c r="KP83" s="1">
        <f t="shared" si="1047"/>
        <v>3.9898993917960188E-2</v>
      </c>
      <c r="KQ83" s="1">
        <f t="shared" si="1047"/>
        <v>3.9461503000580572E-2</v>
      </c>
      <c r="KR83" s="1">
        <f t="shared" si="1047"/>
        <v>3.9028028293285597E-2</v>
      </c>
      <c r="KS83" s="1">
        <f t="shared" si="1047"/>
        <v>3.8598551050142302E-2</v>
      </c>
      <c r="KT83" s="1">
        <f t="shared" si="1047"/>
        <v>3.8173052145176189E-2</v>
      </c>
      <c r="KU83" s="1">
        <f t="shared" si="1047"/>
        <v>3.7751512087458042E-2</v>
      </c>
      <c r="KV83" s="1">
        <f t="shared" si="1047"/>
        <v>3.7333911035876965E-2</v>
      </c>
      <c r="KW83" s="1">
        <f t="shared" si="1047"/>
        <v>3.6920228813601519E-2</v>
      </c>
      <c r="KX83" s="1">
        <f t="shared" si="1047"/>
        <v>3.6510444922234986E-2</v>
      </c>
      <c r="KY83" s="1">
        <f t="shared" si="1047"/>
        <v>3.6104538555666449E-2</v>
      </c>
      <c r="KZ83" s="1">
        <f t="shared" si="1047"/>
        <v>3.5702488613623851E-2</v>
      </c>
      <c r="LA83" s="1">
        <f t="shared" si="1047"/>
        <v>3.5304273714930827E-2</v>
      </c>
      <c r="LB83" s="1">
        <f t="shared" si="1047"/>
        <v>3.4909872210472918E-2</v>
      </c>
      <c r="LC83" s="1">
        <f t="shared" si="1047"/>
        <v>3.4519262195876137E-2</v>
      </c>
      <c r="LD83" s="1">
        <f t="shared" si="1047"/>
        <v>3.4132421523902633E-2</v>
      </c>
      <c r="LE83" s="1">
        <f t="shared" si="1047"/>
        <v>3.3749327816566761E-2</v>
      </c>
      <c r="LF83" s="1">
        <f t="shared" si="1047"/>
        <v>3.3369958476975485E-2</v>
      </c>
      <c r="LG83" s="1">
        <f t="shared" si="1047"/>
        <v>3.2994290700898217E-2</v>
      </c>
      <c r="LH83" s="1">
        <f t="shared" si="1047"/>
        <v>3.2622301488068155E-2</v>
      </c>
      <c r="LI83" s="1">
        <f t="shared" si="1047"/>
        <v>3.225396765322134E-2</v>
      </c>
      <c r="LJ83" s="1">
        <f t="shared" si="1047"/>
        <v>3.1889265836875257E-2</v>
      </c>
      <c r="LK83" s="1">
        <f t="shared" si="1047"/>
        <v>3.1528172515852292E-2</v>
      </c>
      <c r="LL83" s="1">
        <f t="shared" si="1047"/>
        <v>3.1170664013551699E-2</v>
      </c>
      <c r="LM83" s="1">
        <f t="shared" si="1047"/>
        <v>3.0816716509973363E-2</v>
      </c>
      <c r="LN83" s="1">
        <f t="shared" si="1047"/>
        <v>3.0466306051498481E-2</v>
      </c>
      <c r="LO83" s="1">
        <f t="shared" si="1047"/>
        <v>3.0119408560429686E-2</v>
      </c>
      <c r="LP83" s="1">
        <f t="shared" si="1047"/>
        <v>2.9775999844295454E-2</v>
      </c>
      <c r="LQ83" s="1">
        <f t="shared" si="1047"/>
        <v>2.9436055604922233E-2</v>
      </c>
      <c r="LR83" s="1">
        <f t="shared" si="1047"/>
        <v>2.9099551447277973E-2</v>
      </c>
      <c r="LS83" s="1">
        <f t="shared" si="1047"/>
        <v>2.8766462888091635E-2</v>
      </c>
      <c r="LT83" s="1">
        <f t="shared" si="1047"/>
        <v>2.8436765364251149E-2</v>
      </c>
      <c r="LU83" s="1">
        <f t="shared" si="1047"/>
        <v>2.8110434240984784E-2</v>
      </c>
      <c r="LV83" s="1">
        <f t="shared" ref="LV83:OG83" si="1048">IF(OR($G25="",$H25=""),"",IF($D$2="","",IF($D$2="normal",_xlfn.NORM.DIST(LV$35,$G25,$H25,FALSE),_xlfn.LOGNORM.DIST(LV$35,$G25,$H25,FALSE))))</f>
        <v>2.7787444819829071E-2</v>
      </c>
      <c r="LW83" s="1">
        <f t="shared" si="1048"/>
        <v>2.7467772346386997E-2</v>
      </c>
      <c r="LX83" s="1">
        <f t="shared" si="1048"/>
        <v>2.715139201788011E-2</v>
      </c>
      <c r="LY83" s="1">
        <f t="shared" si="1048"/>
        <v>2.6838278990498527E-2</v>
      </c>
      <c r="LZ83" s="1">
        <f t="shared" si="1048"/>
        <v>2.6528408386551742E-2</v>
      </c>
      <c r="MA83" s="1">
        <f t="shared" si="1048"/>
        <v>2.6221755301424701E-2</v>
      </c>
      <c r="MB83" s="1">
        <f t="shared" si="1048"/>
        <v>2.5918294810341799E-2</v>
      </c>
      <c r="MC83" s="1">
        <f t="shared" si="1048"/>
        <v>2.5618001974942742E-2</v>
      </c>
      <c r="MD83" s="1">
        <f t="shared" si="1048"/>
        <v>2.5320851849674059E-2</v>
      </c>
      <c r="ME83" s="1">
        <f t="shared" si="1048"/>
        <v>2.5026819487998689E-2</v>
      </c>
      <c r="MF83" s="1">
        <f t="shared" si="1048"/>
        <v>2.4735879948428345E-2</v>
      </c>
      <c r="MG83" s="1">
        <f t="shared" si="1048"/>
        <v>2.444800830038061E-2</v>
      </c>
      <c r="MH83" s="1">
        <f t="shared" si="1048"/>
        <v>2.4163179629865677E-2</v>
      </c>
      <c r="MI83" s="1">
        <f t="shared" si="1048"/>
        <v>2.3881369045004062E-2</v>
      </c>
      <c r="MJ83" s="1">
        <f t="shared" si="1048"/>
        <v>2.3602551681380764E-2</v>
      </c>
      <c r="MK83" s="1">
        <f t="shared" si="1048"/>
        <v>2.3326702707237069E-2</v>
      </c>
      <c r="ML83" s="1">
        <f t="shared" si="1048"/>
        <v>2.3053797328504273E-2</v>
      </c>
      <c r="MM83" s="1">
        <f t="shared" si="1048"/>
        <v>2.2783810793682514E-2</v>
      </c>
      <c r="MN83" s="1">
        <f t="shared" si="1048"/>
        <v>2.2516718398567146E-2</v>
      </c>
      <c r="MO83" s="1">
        <f t="shared" si="1048"/>
        <v>2.2252495490825992E-2</v>
      </c>
      <c r="MP83" s="1">
        <f t="shared" si="1048"/>
        <v>2.1991117474431061E-2</v>
      </c>
      <c r="MQ83" s="1">
        <f t="shared" si="1048"/>
        <v>2.1732559813946652E-2</v>
      </c>
      <c r="MR83" s="1">
        <f t="shared" si="1048"/>
        <v>2.1476798038677625E-2</v>
      </c>
      <c r="MS83" s="1">
        <f t="shared" si="1048"/>
        <v>2.1223807746680378E-2</v>
      </c>
      <c r="MT83" s="1">
        <f t="shared" si="1048"/>
        <v>2.0973564608639493E-2</v>
      </c>
      <c r="MU83" s="1">
        <f t="shared" si="1048"/>
        <v>2.0726044371612622E-2</v>
      </c>
      <c r="MV83" s="1">
        <f t="shared" si="1048"/>
        <v>2.0481222862646864E-2</v>
      </c>
      <c r="MW83" s="1">
        <f t="shared" si="1048"/>
        <v>2.0239075992269106E-2</v>
      </c>
      <c r="MX83" s="1">
        <f t="shared" si="1048"/>
        <v>1.9999579757852638E-2</v>
      </c>
      <c r="MY83" s="1">
        <f t="shared" si="1048"/>
        <v>1.9762710246863432E-2</v>
      </c>
      <c r="MZ83" s="1">
        <f t="shared" si="1048"/>
        <v>1.9528443639988329E-2</v>
      </c>
      <c r="NA83" s="1">
        <f t="shared" si="1048"/>
        <v>1.929675621414767E-2</v>
      </c>
      <c r="NB83" s="1">
        <f t="shared" si="1048"/>
        <v>1.9067624345394933E-2</v>
      </c>
      <c r="NC83" s="1">
        <f t="shared" si="1048"/>
        <v>1.8841024511706134E-2</v>
      </c>
      <c r="ND83" s="1">
        <f t="shared" si="1048"/>
        <v>1.861693329566088E-2</v>
      </c>
      <c r="NE83" s="1">
        <f t="shared" si="1048"/>
        <v>1.8395327387018455E-2</v>
      </c>
      <c r="NF83" s="1">
        <f t="shared" si="1048"/>
        <v>1.8176183585190065E-2</v>
      </c>
      <c r="NG83" s="1">
        <f t="shared" si="1048"/>
        <v>1.7959478801610938E-2</v>
      </c>
      <c r="NH83" s="1">
        <f t="shared" si="1048"/>
        <v>1.7745190062013437E-2</v>
      </c>
      <c r="NI83" s="1">
        <f t="shared" si="1048"/>
        <v>1.7533294508604153E-2</v>
      </c>
      <c r="NJ83" s="1">
        <f t="shared" si="1048"/>
        <v>1.7323769402147186E-2</v>
      </c>
      <c r="NK83" s="1">
        <f t="shared" si="1048"/>
        <v>1.7116592123955124E-2</v>
      </c>
      <c r="NL83" s="1">
        <f t="shared" si="1048"/>
        <v>1.6911740177791203E-2</v>
      </c>
      <c r="NM83" s="1">
        <f t="shared" si="1048"/>
        <v>1.6709191191683126E-2</v>
      </c>
      <c r="NN83" s="1">
        <f t="shared" si="1048"/>
        <v>1.6508922919652235E-2</v>
      </c>
      <c r="NO83" s="1">
        <f t="shared" si="1048"/>
        <v>1.6310913243358663E-2</v>
      </c>
      <c r="NP83" s="1">
        <f t="shared" si="1048"/>
        <v>1.6115140173665915E-2</v>
      </c>
      <c r="NQ83" s="1">
        <f t="shared" si="1048"/>
        <v>1.5921581852125402E-2</v>
      </c>
      <c r="NR83" s="1">
        <f t="shared" si="1048"/>
        <v>1.5730216552383949E-2</v>
      </c>
      <c r="NS83" s="1">
        <f t="shared" si="1048"/>
        <v>1.5541022681515963E-2</v>
      </c>
      <c r="NT83" s="1">
        <f t="shared" si="1048"/>
        <v>1.5353978781281835E-2</v>
      </c>
      <c r="NU83" s="1">
        <f t="shared" si="1048"/>
        <v>1.5169063529314407E-2</v>
      </c>
      <c r="NV83" s="1">
        <f t="shared" si="1048"/>
        <v>1.4986255740235935E-2</v>
      </c>
      <c r="NW83" s="1">
        <f t="shared" si="1048"/>
        <v>1.4805534366706698E-2</v>
      </c>
      <c r="NX83" s="1">
        <f t="shared" si="1048"/>
        <v>1.4626878500407297E-2</v>
      </c>
      <c r="NY83" s="1">
        <f t="shared" si="1048"/>
        <v>1.4450267372956028E-2</v>
      </c>
      <c r="NZ83" s="1">
        <f t="shared" si="1048"/>
        <v>1.4275680356763623E-2</v>
      </c>
      <c r="OA83" s="1">
        <f t="shared" si="1048"/>
        <v>1.4103096965826485E-2</v>
      </c>
      <c r="OB83" s="1">
        <f t="shared" si="1048"/>
        <v>1.3932496856460252E-2</v>
      </c>
      <c r="OC83" s="1">
        <f t="shared" si="1048"/>
        <v>1.3763859827975025E-2</v>
      </c>
      <c r="OD83" s="1">
        <f t="shared" si="1048"/>
        <v>1.3597165823294467E-2</v>
      </c>
      <c r="OE83" s="1">
        <f t="shared" si="1048"/>
        <v>1.3432394929519467E-2</v>
      </c>
      <c r="OF83" s="1">
        <f t="shared" si="1048"/>
        <v>1.3269527378438504E-2</v>
      </c>
      <c r="OG83" s="1">
        <f t="shared" si="1048"/>
        <v>1.3108543546985778E-2</v>
      </c>
      <c r="OH83" s="1">
        <f t="shared" ref="OH83:QS83" si="1049">IF(OR($G25="",$H25=""),"",IF($D$2="","",IF($D$2="normal",_xlfn.NORM.DIST(OH$35,$G25,$H25,FALSE),_xlfn.LOGNORM.DIST(OH$35,$G25,$H25,FALSE))))</f>
        <v>1.2949423957649019E-2</v>
      </c>
      <c r="OI83" s="1">
        <f t="shared" si="1049"/>
        <v>1.2792149278827667E-2</v>
      </c>
      <c r="OJ83" s="1">
        <f t="shared" si="1049"/>
        <v>1.2636700325143682E-2</v>
      </c>
      <c r="OK83" s="1">
        <f t="shared" si="1049"/>
        <v>1.2483058057705394E-2</v>
      </c>
      <c r="OL83" s="1">
        <f t="shared" si="1049"/>
        <v>1.2331203584326936E-2</v>
      </c>
      <c r="OM83" s="1">
        <f t="shared" si="1049"/>
        <v>1.2181118159702997E-2</v>
      </c>
      <c r="ON83" s="1">
        <f t="shared" si="1049"/>
        <v>1.2032783185541802E-2</v>
      </c>
      <c r="OO83" s="1">
        <f t="shared" si="1049"/>
        <v>1.1886180210656124E-2</v>
      </c>
      <c r="OP83" s="1">
        <f t="shared" si="1049"/>
        <v>1.1741290931014864E-2</v>
      </c>
      <c r="OQ83" s="1">
        <f t="shared" si="1049"/>
        <v>1.1598097189755206E-2</v>
      </c>
      <c r="OR83" s="1">
        <f t="shared" si="1049"/>
        <v>1.1456580977157533E-2</v>
      </c>
      <c r="OS83" s="1">
        <f t="shared" si="1049"/>
        <v>1.1316724430583335E-2</v>
      </c>
      <c r="OT83" s="1">
        <f t="shared" si="1049"/>
        <v>1.1178509834378122E-2</v>
      </c>
      <c r="OU83" s="1">
        <f t="shared" si="1049"/>
        <v>1.1041919619739802E-2</v>
      </c>
      <c r="OV83" s="1">
        <f t="shared" si="1049"/>
        <v>1.0906936364553723E-2</v>
      </c>
      <c r="OW83" s="1">
        <f t="shared" si="1049"/>
        <v>1.0773542793195704E-2</v>
      </c>
      <c r="OX83" s="1">
        <f t="shared" si="1049"/>
        <v>1.0641721776303979E-2</v>
      </c>
      <c r="OY83" s="1">
        <f t="shared" si="1049"/>
        <v>1.0511456330520639E-2</v>
      </c>
      <c r="OZ83" s="1">
        <f t="shared" si="1049"/>
        <v>1.0382729618204346E-2</v>
      </c>
      <c r="PA83" s="1">
        <f t="shared" si="1049"/>
        <v>1.0255524947114477E-2</v>
      </c>
      <c r="PB83" s="1">
        <f t="shared" si="1049"/>
        <v>1.0129825770068258E-2</v>
      </c>
      <c r="PC83" s="1">
        <f t="shared" si="1049"/>
        <v>1.0005615684571523E-2</v>
      </c>
      <c r="PD83" s="1">
        <f t="shared" si="1049"/>
        <v>9.8828784324239936E-3</v>
      </c>
      <c r="PE83" s="1">
        <f t="shared" si="1049"/>
        <v>9.7615978992999525E-3</v>
      </c>
      <c r="PF83" s="1">
        <f t="shared" si="1049"/>
        <v>9.6417581143054976E-3</v>
      </c>
      <c r="PG83" s="1">
        <f t="shared" si="1049"/>
        <v>9.523343249512586E-3</v>
      </c>
      <c r="PH83" s="1">
        <f t="shared" si="1049"/>
        <v>9.4063376194714488E-3</v>
      </c>
      <c r="PI83" s="1">
        <f t="shared" si="1049"/>
        <v>9.2907256807014324E-3</v>
      </c>
      <c r="PJ83" s="1">
        <f t="shared" si="1049"/>
        <v>9.1764920311616944E-3</v>
      </c>
      <c r="PK83" s="1">
        <f t="shared" si="1049"/>
        <v>9.0636214097020544E-3</v>
      </c>
      <c r="PL83" s="1">
        <f t="shared" si="1049"/>
        <v>8.9520986954950699E-3</v>
      </c>
      <c r="PM83" s="1">
        <f t="shared" si="1049"/>
        <v>8.841908907449807E-3</v>
      </c>
      <c r="PN83" s="1">
        <f t="shared" si="1049"/>
        <v>8.7330372036082942E-3</v>
      </c>
      <c r="PO83" s="1">
        <f t="shared" si="1049"/>
        <v>8.6254688805249436E-3</v>
      </c>
      <c r="PP83" s="1">
        <f t="shared" si="1049"/>
        <v>8.5191893726303224E-3</v>
      </c>
      <c r="PQ83" s="1">
        <f t="shared" si="1049"/>
        <v>8.4141842515789867E-3</v>
      </c>
      <c r="PR83" s="1">
        <f t="shared" si="1049"/>
        <v>8.3104392255829544E-3</v>
      </c>
      <c r="PS83" s="1">
        <f t="shared" si="1049"/>
        <v>8.2079401387307998E-3</v>
      </c>
      <c r="PT83" s="1">
        <f t="shared" si="1049"/>
        <v>8.1066729702932699E-3</v>
      </c>
      <c r="PU83" s="1">
        <f t="shared" si="1049"/>
        <v>8.0066238340161244E-3</v>
      </c>
      <c r="PV83" s="1">
        <f t="shared" si="1049"/>
        <v>7.9077789774002691E-3</v>
      </c>
      <c r="PW83" s="1">
        <f t="shared" si="1049"/>
        <v>7.8101247809705659E-3</v>
      </c>
      <c r="PX83" s="1">
        <f t="shared" si="1049"/>
        <v>7.7136477575331409E-3</v>
      </c>
      <c r="PY83" s="1">
        <f t="shared" si="1049"/>
        <v>7.6183345514220756E-3</v>
      </c>
      <c r="PZ83" s="1">
        <f t="shared" si="1049"/>
        <v>7.5241719377360169E-3</v>
      </c>
      <c r="QA83" s="1">
        <f t="shared" si="1049"/>
        <v>7.4311468215651011E-3</v>
      </c>
      <c r="QB83" s="1">
        <f t="shared" si="1049"/>
        <v>7.3392462372088504E-3</v>
      </c>
      <c r="QC83" s="1">
        <f t="shared" si="1049"/>
        <v>7.2484573473851786E-3</v>
      </c>
      <c r="QD83" s="1">
        <f t="shared" si="1049"/>
        <v>7.1587674424317396E-3</v>
      </c>
      <c r="QE83" s="1">
        <f t="shared" si="1049"/>
        <v>7.0701639394989586E-3</v>
      </c>
      <c r="QF83" s="1">
        <f t="shared" si="1049"/>
        <v>6.9826343817363211E-3</v>
      </c>
      <c r="QG83" s="1">
        <f t="shared" si="1049"/>
        <v>6.8961664374716583E-3</v>
      </c>
      <c r="QH83" s="1">
        <f t="shared" si="1049"/>
        <v>6.810747899384028E-3</v>
      </c>
      <c r="QI83" s="1">
        <f t="shared" si="1049"/>
        <v>6.7263666836706966E-3</v>
      </c>
      <c r="QJ83" s="1">
        <f t="shared" si="1049"/>
        <v>6.6430108292085772E-3</v>
      </c>
      <c r="QK83" s="1">
        <f t="shared" si="1049"/>
        <v>6.5606684967104839E-3</v>
      </c>
      <c r="QL83" s="1">
        <f t="shared" si="1049"/>
        <v>6.4793279678766269E-3</v>
      </c>
      <c r="QM83" s="1">
        <f t="shared" si="1049"/>
        <v>6.3989776445417187E-3</v>
      </c>
      <c r="QN83" s="1">
        <f t="shared" si="1049"/>
        <v>6.319606047817959E-3</v>
      </c>
      <c r="QO83" s="1">
        <f t="shared" si="1049"/>
        <v>6.2412018172344312E-3</v>
      </c>
      <c r="QP83" s="1">
        <f t="shared" si="1049"/>
        <v>6.1637537098731144E-3</v>
      </c>
      <c r="QQ83" s="1">
        <f t="shared" si="1049"/>
        <v>6.087250599501875E-3</v>
      </c>
      <c r="QR83" s="1">
        <f t="shared" si="1049"/>
        <v>6.0116814757047469E-3</v>
      </c>
      <c r="QS83" s="1">
        <f t="shared" si="1049"/>
        <v>5.9370354430099016E-3</v>
      </c>
      <c r="QT83" s="1">
        <f t="shared" ref="QT83:ST83" si="1050">IF(OR($G25="",$H25=""),"",IF($D$2="","",IF($D$2="normal",_xlfn.NORM.DIST(QT$35,$G25,$H25,FALSE),_xlfn.LOGNORM.DIST(QT$35,$G25,$H25,FALSE))))</f>
        <v>5.8633017200154158E-3</v>
      </c>
      <c r="QU83" s="1">
        <f t="shared" si="1050"/>
        <v>5.7904696385134291E-3</v>
      </c>
      <c r="QV83" s="1">
        <f t="shared" si="1050"/>
        <v>5.718528642612724E-3</v>
      </c>
      <c r="QW83" s="1">
        <f t="shared" si="1050"/>
        <v>5.6474682878600016E-3</v>
      </c>
      <c r="QX83" s="1">
        <f t="shared" si="1050"/>
        <v>5.5772782403603269E-3</v>
      </c>
      <c r="QY83" s="1">
        <f t="shared" si="1050"/>
        <v>5.507948275896948E-3</v>
      </c>
      <c r="QZ83" s="1">
        <f t="shared" si="1050"/>
        <v>5.4394682790504852E-3</v>
      </c>
      <c r="RA83" s="1">
        <f t="shared" si="1050"/>
        <v>5.3718282423180662E-3</v>
      </c>
      <c r="RB83" s="1">
        <f t="shared" si="1050"/>
        <v>5.3050182652325754E-3</v>
      </c>
      <c r="RC83" s="1">
        <f t="shared" si="1050"/>
        <v>5.2390285534819839E-3</v>
      </c>
      <c r="RD83" s="1">
        <f t="shared" si="1050"/>
        <v>5.1738494180293762E-3</v>
      </c>
      <c r="RE83" s="1">
        <f t="shared" si="1050"/>
        <v>5.1094712742336392E-3</v>
      </c>
      <c r="RF83" s="1">
        <f t="shared" si="1050"/>
        <v>5.0458846409709894E-3</v>
      </c>
      <c r="RG83" s="1">
        <f t="shared" si="1050"/>
        <v>4.9830801397577626E-3</v>
      </c>
      <c r="RH83" s="1">
        <f t="shared" si="1050"/>
        <v>4.9210484938744838E-3</v>
      </c>
      <c r="RI83" s="1">
        <f t="shared" si="1050"/>
        <v>4.8597805274914188E-3</v>
      </c>
      <c r="RJ83" s="1">
        <f t="shared" si="1050"/>
        <v>4.7992671647958387E-3</v>
      </c>
      <c r="RK83" s="1">
        <f t="shared" si="1050"/>
        <v>4.7394994291212258E-3</v>
      </c>
      <c r="RL83" s="1">
        <f t="shared" si="1050"/>
        <v>4.6804684420783923E-3</v>
      </c>
      <c r="RM83" s="1">
        <f t="shared" si="1050"/>
        <v>4.6221654226889812E-3</v>
      </c>
      <c r="RN83" s="1">
        <f t="shared" si="1050"/>
        <v>4.5645816865211028E-3</v>
      </c>
      <c r="RO83" s="1">
        <f t="shared" si="1050"/>
        <v>4.5077086448277607E-3</v>
      </c>
      <c r="RP83" s="1">
        <f t="shared" si="1050"/>
        <v>4.4515378036877285E-3</v>
      </c>
      <c r="RQ83" s="1">
        <f t="shared" si="1050"/>
        <v>4.3960607631493287E-3</v>
      </c>
      <c r="RR83" s="1">
        <f t="shared" si="1050"/>
        <v>4.3412692163771706E-3</v>
      </c>
      <c r="RS83" s="1">
        <f t="shared" si="1050"/>
        <v>4.2871549488019004E-3</v>
      </c>
      <c r="RT83" s="1">
        <f t="shared" si="1050"/>
        <v>4.2337098372732052E-3</v>
      </c>
      <c r="RU83" s="1">
        <f t="shared" si="1050"/>
        <v>4.1809258492161612E-3</v>
      </c>
      <c r="RV83" s="1">
        <f t="shared" si="1050"/>
        <v>4.1287950417909589E-3</v>
      </c>
      <c r="RW83" s="1">
        <f t="shared" si="1050"/>
        <v>4.0773095610561836E-3</v>
      </c>
      <c r="RX83" s="1">
        <f t="shared" si="1050"/>
        <v>4.0264616411358756E-3</v>
      </c>
      <c r="RY83" s="1">
        <f t="shared" si="1050"/>
        <v>3.9762436033901971E-3</v>
      </c>
      <c r="RZ83" s="1">
        <f t="shared" si="1050"/>
        <v>3.9266478555900408E-3</v>
      </c>
      <c r="SA83" s="1">
        <f t="shared" si="1050"/>
        <v>3.8776668910956327E-3</v>
      </c>
      <c r="SB83" s="1">
        <f t="shared" si="1050"/>
        <v>3.8292932880390931E-3</v>
      </c>
      <c r="SC83" s="1">
        <f t="shared" si="1050"/>
        <v>3.7815197085112099E-3</v>
      </c>
      <c r="SD83" s="1">
        <f t="shared" si="1050"/>
        <v>3.7343388977523905E-3</v>
      </c>
      <c r="SE83" s="1">
        <f t="shared" si="1050"/>
        <v>3.6877436833479237E-3</v>
      </c>
      <c r="SF83" s="1">
        <f t="shared" si="1050"/>
        <v>3.6417269744276099E-3</v>
      </c>
      <c r="SG83" s="1">
        <f t="shared" si="1050"/>
        <v>3.5962817608698621E-3</v>
      </c>
      <c r="SH83" s="1">
        <f t="shared" si="1050"/>
        <v>3.5514011125102598E-3</v>
      </c>
      <c r="SI83" s="1">
        <f t="shared" si="1050"/>
        <v>3.5070781783547501E-3</v>
      </c>
      <c r="SJ83" s="1">
        <f t="shared" si="1050"/>
        <v>3.4633061857974362E-3</v>
      </c>
      <c r="SK83" s="1">
        <f t="shared" si="1050"/>
        <v>3.4200784398430934E-3</v>
      </c>
      <c r="SL83" s="1">
        <f t="shared" si="1050"/>
        <v>3.3773883223343999E-3</v>
      </c>
      <c r="SM83" s="1">
        <f t="shared" si="1050"/>
        <v>3.335229291184052E-3</v>
      </c>
      <c r="SN83" s="1">
        <f t="shared" si="1050"/>
        <v>3.2935948796116482E-3</v>
      </c>
      <c r="SO83" s="1">
        <f t="shared" si="1050"/>
        <v>3.2524786953854719E-3</v>
      </c>
      <c r="SP83" s="1">
        <f t="shared" si="1050"/>
        <v>3.21187442006933E-3</v>
      </c>
      <c r="SQ83" s="1">
        <f t="shared" si="1050"/>
        <v>3.1717758082742365E-3</v>
      </c>
      <c r="SR83" s="1">
        <f t="shared" si="1050"/>
        <v>3.1321766869152E-3</v>
      </c>
      <c r="SS83" s="1">
        <f t="shared" si="1050"/>
        <v>3.0930709544730404E-3</v>
      </c>
      <c r="ST83" s="1">
        <f t="shared" si="1050"/>
        <v>3.0544525802614236E-3</v>
      </c>
    </row>
    <row r="84" spans="2:514" x14ac:dyDescent="0.45">
      <c r="B84" s="32"/>
      <c r="C84" s="32"/>
      <c r="D84" s="32"/>
      <c r="E84" s="25">
        <f t="shared" ref="E84" si="1051">E83</f>
        <v>11.500198385440703</v>
      </c>
      <c r="F84" s="26">
        <v>0</v>
      </c>
      <c r="N84" s="74"/>
    </row>
    <row r="85" spans="2:514" x14ac:dyDescent="0.45">
      <c r="B85" s="32"/>
      <c r="C85" s="32"/>
      <c r="D85" s="32"/>
      <c r="E85" s="25"/>
      <c r="F85" s="26"/>
      <c r="N85" s="74"/>
    </row>
    <row r="86" spans="2:514" x14ac:dyDescent="0.45">
      <c r="B86" s="32"/>
      <c r="C86" s="32"/>
      <c r="D86" s="32"/>
      <c r="E86" s="25">
        <f>C71</f>
        <v>9.1276581454941432</v>
      </c>
      <c r="F86" s="26">
        <v>0</v>
      </c>
    </row>
    <row r="87" spans="2:514" x14ac:dyDescent="0.45">
      <c r="B87" s="32"/>
      <c r="C87" s="32"/>
      <c r="D87" s="32"/>
      <c r="E87" s="25">
        <f>E86</f>
        <v>9.1276581454941432</v>
      </c>
      <c r="F87" s="26">
        <f>MAX($N$61:$ST$61)</f>
        <v>0.50184991072793717</v>
      </c>
    </row>
    <row r="88" spans="2:514" x14ac:dyDescent="0.45">
      <c r="B88" s="32"/>
      <c r="C88" s="32"/>
      <c r="D88" s="32"/>
      <c r="E88" s="25"/>
      <c r="F88" s="26"/>
    </row>
    <row r="89" spans="2:514" x14ac:dyDescent="0.45">
      <c r="B89" s="32"/>
      <c r="C89" s="32"/>
      <c r="D89" s="32"/>
      <c r="E89" s="25">
        <f>C75</f>
        <v>11.175227315351322</v>
      </c>
      <c r="F89" s="26">
        <f t="shared" ref="F89" si="1052">MAX($N$61:$ST$61)</f>
        <v>0.50184991072793717</v>
      </c>
    </row>
    <row r="90" spans="2:514" x14ac:dyDescent="0.45">
      <c r="B90" s="32"/>
      <c r="C90" s="32"/>
      <c r="D90" s="32"/>
      <c r="E90" s="25">
        <f t="shared" ref="E90" si="1053">E89</f>
        <v>11.175227315351322</v>
      </c>
      <c r="F90" s="26">
        <v>0</v>
      </c>
    </row>
    <row r="91" spans="2:514" x14ac:dyDescent="0.45">
      <c r="B91" s="32"/>
      <c r="C91" s="32"/>
      <c r="D91" s="32"/>
      <c r="E91" s="25"/>
      <c r="F91" s="26"/>
    </row>
    <row r="92" spans="2:514" x14ac:dyDescent="0.45">
      <c r="B92" s="32"/>
      <c r="C92" s="32"/>
      <c r="D92" s="32"/>
      <c r="E92" s="25">
        <f>C72</f>
        <v>9.4502720753265894</v>
      </c>
      <c r="F92" s="26">
        <v>0</v>
      </c>
    </row>
    <row r="93" spans="2:514" x14ac:dyDescent="0.45">
      <c r="B93" s="32"/>
      <c r="C93" s="32"/>
      <c r="D93" s="32"/>
      <c r="E93" s="25">
        <f>E92</f>
        <v>9.4502720753265894</v>
      </c>
      <c r="F93" s="26">
        <f>MAX($N$61:$ST$61)</f>
        <v>0.50184991072793717</v>
      </c>
    </row>
    <row r="94" spans="2:514" x14ac:dyDescent="0.45">
      <c r="B94" s="32"/>
      <c r="C94" s="32"/>
      <c r="D94" s="32"/>
      <c r="E94" s="25"/>
      <c r="F94" s="26"/>
    </row>
    <row r="95" spans="2:514" x14ac:dyDescent="0.45">
      <c r="B95" s="32"/>
      <c r="C95" s="32"/>
      <c r="D95" s="32"/>
      <c r="E95" s="25">
        <f>C74</f>
        <v>10.79368487909551</v>
      </c>
      <c r="F95" s="26">
        <f t="shared" ref="F95" si="1054">MAX($N$61:$ST$61)</f>
        <v>0.50184991072793717</v>
      </c>
    </row>
    <row r="96" spans="2:514" x14ac:dyDescent="0.45">
      <c r="B96" s="32"/>
      <c r="C96" s="32"/>
      <c r="D96" s="32"/>
      <c r="E96" s="27">
        <f t="shared" ref="E96" si="1055">E95</f>
        <v>10.79368487909551</v>
      </c>
      <c r="F96" s="31">
        <v>0</v>
      </c>
    </row>
  </sheetData>
  <sheetProtection algorithmName="SHA-512" hashValue="50Ivgxqx2CGi1jsJkW07m9LYn8hePjMKg3nsysmgwH/4a1+BsFmeRr4Qc0joWaK51czaA/QqzpxSfmqG8tXvBw==" saltValue="itzMcsYoCql4gfbdcmd4lA==" spinCount="100000" sheet="1" objects="1" scenarios="1"/>
  <mergeCells count="7">
    <mergeCell ref="E67:F67"/>
    <mergeCell ref="B2:C2"/>
    <mergeCell ref="M6:M25"/>
    <mergeCell ref="N30:ST30"/>
    <mergeCell ref="N60:ST60"/>
    <mergeCell ref="G35:J35"/>
    <mergeCell ref="G36:J3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EB1ABA447542741A4858D6A5DCEAE00" ma:contentTypeVersion="0" ma:contentTypeDescription="Create a new document." ma:contentTypeScope="" ma:versionID="4ed384dc9e201fd51149d6016fb1919b">
  <xsd:schema xmlns:xsd="http://www.w3.org/2001/XMLSchema" xmlns:xs="http://www.w3.org/2001/XMLSchema" xmlns:p="http://schemas.microsoft.com/office/2006/metadata/properties" targetNamespace="http://schemas.microsoft.com/office/2006/metadata/properties" ma:root="true" ma:fieldsID="27b4a4f76bea50102067bc7ec8c6d4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4D9D9D-7BAC-428A-8BBA-0B1947EBEBF8}">
  <ds:schemaRefs>
    <ds:schemaRef ds:uri="http://schemas.microsoft.com/sharepoint/v3/contenttype/forms"/>
  </ds:schemaRefs>
</ds:datastoreItem>
</file>

<file path=customXml/itemProps2.xml><?xml version="1.0" encoding="utf-8"?>
<ds:datastoreItem xmlns:ds="http://schemas.openxmlformats.org/officeDocument/2006/customXml" ds:itemID="{93E2ABA1-F952-4B7E-A8E0-35C942E009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AC0A1DF-4D86-4559-B7CE-94E5CE55D5E2}">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Charts</vt:lpstr>
      </vt:variant>
      <vt:variant>
        <vt:i4>1</vt:i4>
      </vt:variant>
    </vt:vector>
  </HeadingPairs>
  <TitlesOfParts>
    <vt:vector size="5" baseType="lpstr">
      <vt:lpstr>Instructions</vt:lpstr>
      <vt:lpstr>Inputs</vt:lpstr>
      <vt:lpstr>Results</vt:lpstr>
      <vt:lpstr>Calculations</vt:lpstr>
      <vt:lpstr>Chart2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Jackson</dc:creator>
  <cp:lastModifiedBy>Chris Jackson</cp:lastModifiedBy>
  <dcterms:created xsi:type="dcterms:W3CDTF">2017-06-21T13:47:53Z</dcterms:created>
  <dcterms:modified xsi:type="dcterms:W3CDTF">2017-12-05T20:42:12Z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0x010100FEB1ABA447542741A4858D6A5DCEAE00</vt:lpwstr>
  </property>
</Properties>
</file>